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企画調整班\16統計ニュース\03ニュースExcel（原稿）\07令和５年　４３８～\原稿\447(2月10日　就業構造）\"/>
    </mc:Choice>
  </mc:AlternateContent>
  <bookViews>
    <workbookView xWindow="1410" yWindow="480" windowWidth="17265" windowHeight="6885"/>
  </bookViews>
  <sheets>
    <sheet name="１  " sheetId="424" r:id="rId1"/>
    <sheet name="２ " sheetId="423" r:id="rId2"/>
    <sheet name="３" sheetId="419" r:id="rId3"/>
    <sheet name="４" sheetId="420" r:id="rId4"/>
    <sheet name="グラフ(CI)" sheetId="421" state="hidden" r:id="rId5"/>
    <sheet name="グラフ(IIP)" sheetId="422"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123Graph_A" localSheetId="0" hidden="1">'[1]２－３'!#REF!</definedName>
    <definedName name="__123Graph_A" localSheetId="1" hidden="1">'[1]２－３'!#REF!</definedName>
    <definedName name="__123Graph_A" localSheetId="3" hidden="1">'[2]２－３'!#REF!</definedName>
    <definedName name="__123Graph_A" hidden="1">'[2]２－３'!#REF!</definedName>
    <definedName name="__123Graph_A1" localSheetId="0" hidden="1">#REF!</definedName>
    <definedName name="__123Graph_A1" localSheetId="1" hidden="1">#REF!</definedName>
    <definedName name="__123Graph_A1" localSheetId="3" hidden="1">#REF!</definedName>
    <definedName name="__123Graph_A1" hidden="1">#REF!</definedName>
    <definedName name="__123Graph_A2" localSheetId="0" hidden="1">#REF!</definedName>
    <definedName name="__123Graph_A2" localSheetId="1" hidden="1">#REF!</definedName>
    <definedName name="__123Graph_A2" localSheetId="3" hidden="1">#REF!</definedName>
    <definedName name="__123Graph_A2" hidden="1">#REF!</definedName>
    <definedName name="__123Graph_ADI" localSheetId="0" hidden="1">#REF!</definedName>
    <definedName name="__123Graph_ADI" localSheetId="1" hidden="1">#REF!</definedName>
    <definedName name="__123Graph_ADI" localSheetId="3" hidden="1">#REF!</definedName>
    <definedName name="__123Graph_ADI" hidden="1">#REF!</definedName>
    <definedName name="__123Graph_A移転率" hidden="1">[3]ｸﾞﾗﾌﾃﾞｰﾀ!$J$38:$J$42</definedName>
    <definedName name="__123Graph_A寄与度" hidden="1">[3]ｸﾞﾗﾌﾃﾞｰﾀ!$H$24:$H$32</definedName>
    <definedName name="__123Graph_A生鮮果物" localSheetId="0" hidden="1">#REF!</definedName>
    <definedName name="__123Graph_A生鮮果物" localSheetId="1" hidden="1">#REF!</definedName>
    <definedName name="__123Graph_A生鮮果物" localSheetId="3"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3"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3" hidden="1">#REF!</definedName>
    <definedName name="__123Graph_A生鮮野菜" hidden="1">#REF!</definedName>
    <definedName name="__123Graph_A負担率" hidden="1">[3]ｸﾞﾗﾌﾃﾞｰﾀ!$G$38:$G$42</definedName>
    <definedName name="__123Graph_A労働率" hidden="1">[3]ｸﾞﾗﾌﾃﾞｰﾀ!$B$38:$B$51</definedName>
    <definedName name="__123Graph_B" localSheetId="0" hidden="1">'[1]２－３'!#REF!</definedName>
    <definedName name="__123Graph_B" localSheetId="1" hidden="1">'[1]２－３'!#REF!</definedName>
    <definedName name="__123Graph_B" localSheetId="3" hidden="1">'[2]２－３'!#REF!</definedName>
    <definedName name="__123Graph_B" hidden="1">'[2]２－３'!#REF!</definedName>
    <definedName name="__123Graph_B1" localSheetId="0" hidden="1">#REF!</definedName>
    <definedName name="__123Graph_B1" localSheetId="1" hidden="1">#REF!</definedName>
    <definedName name="__123Graph_B1" localSheetId="3" hidden="1">#REF!</definedName>
    <definedName name="__123Graph_B1" hidden="1">#REF!</definedName>
    <definedName name="__123Graph_B2" localSheetId="0" hidden="1">#REF!</definedName>
    <definedName name="__123Graph_B2" localSheetId="1" hidden="1">#REF!</definedName>
    <definedName name="__123Graph_B2" localSheetId="3" hidden="1">#REF!</definedName>
    <definedName name="__123Graph_B2" hidden="1">#REF!</definedName>
    <definedName name="__123Graph_B移転率" hidden="1">[3]ｸﾞﾗﾌﾃﾞｰﾀ!$K$38:$K$42</definedName>
    <definedName name="__123Graph_B生鮮果物" localSheetId="0" hidden="1">#REF!</definedName>
    <definedName name="__123Graph_B生鮮果物" localSheetId="1" hidden="1">#REF!</definedName>
    <definedName name="__123Graph_B生鮮果物" localSheetId="3"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3"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3" hidden="1">#REF!</definedName>
    <definedName name="__123Graph_B生鮮野菜" hidden="1">#REF!</definedName>
    <definedName name="__123Graph_B労働率" hidden="1">[3]ｸﾞﾗﾌﾃﾞｰﾀ!$C$38:$C$51</definedName>
    <definedName name="__123Graph_C" localSheetId="0" hidden="1">'[1]２－３'!#REF!</definedName>
    <definedName name="__123Graph_C" localSheetId="1" hidden="1">'[1]２－３'!#REF!</definedName>
    <definedName name="__123Graph_C" localSheetId="3" hidden="1">'[2]２－３'!#REF!</definedName>
    <definedName name="__123Graph_C" hidden="1">'[2]２－３'!#REF!</definedName>
    <definedName name="__123Graph_C1" localSheetId="0" hidden="1">#REF!</definedName>
    <definedName name="__123Graph_C1" localSheetId="1" hidden="1">#REF!</definedName>
    <definedName name="__123Graph_C1" localSheetId="3" hidden="1">#REF!</definedName>
    <definedName name="__123Graph_C1" hidden="1">#REF!</definedName>
    <definedName name="__123Graph_C2" localSheetId="0" hidden="1">#REF!</definedName>
    <definedName name="__123Graph_C2" localSheetId="1" hidden="1">#REF!</definedName>
    <definedName name="__123Graph_C2" localSheetId="3"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3"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3"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3" hidden="1">#REF!</definedName>
    <definedName name="__123Graph_C生鮮野菜" hidden="1">#REF!</definedName>
    <definedName name="__123Graph_D" localSheetId="0" hidden="1">'１  '!#REF!</definedName>
    <definedName name="__123Graph_D" localSheetId="1" hidden="1">'２ '!#REF!</definedName>
    <definedName name="__123Graph_D" localSheetId="3" hidden="1">[4]図１!#REF!</definedName>
    <definedName name="__123Graph_D" hidden="1">[4]図１!#REF!</definedName>
    <definedName name="__123Graph_D1" localSheetId="0" hidden="1">#REF!</definedName>
    <definedName name="__123Graph_D1" localSheetId="1" hidden="1">#REF!</definedName>
    <definedName name="__123Graph_D1" localSheetId="3" hidden="1">#REF!</definedName>
    <definedName name="__123Graph_D1" hidden="1">#REF!</definedName>
    <definedName name="__123Graph_D2" localSheetId="0" hidden="1">#REF!</definedName>
    <definedName name="__123Graph_D2" localSheetId="1" hidden="1">#REF!</definedName>
    <definedName name="__123Graph_D2" localSheetId="3" hidden="1">#REF!</definedName>
    <definedName name="__123Graph_D2" hidden="1">#REF!</definedName>
    <definedName name="__123Graph_D寄与度" hidden="1">[3]ｸﾞﾗﾌﾃﾞｰﾀ!$I$24:$I$32</definedName>
    <definedName name="__123Graph_E" localSheetId="0" hidden="1">[5]図１!$C$2:$C$4</definedName>
    <definedName name="__123Graph_E" localSheetId="1" hidden="1">[5]図１!$C$2:$C$4</definedName>
    <definedName name="__123Graph_E" localSheetId="3" hidden="1">[4]図１!$C$2:$C$4</definedName>
    <definedName name="__123Graph_E" hidden="1">[4]図１!$C$2:$C$4</definedName>
    <definedName name="__123Graph_E1" localSheetId="0" hidden="1">#REF!</definedName>
    <definedName name="__123Graph_E1" localSheetId="1" hidden="1">#REF!</definedName>
    <definedName name="__123Graph_E1" localSheetId="3" hidden="1">#REF!</definedName>
    <definedName name="__123Graph_E1" hidden="1">#REF!</definedName>
    <definedName name="__123Graph_E2" localSheetId="0" hidden="1">#REF!</definedName>
    <definedName name="__123Graph_E2" localSheetId="1" hidden="1">#REF!</definedName>
    <definedName name="__123Graph_E2" localSheetId="3" hidden="1">#REF!</definedName>
    <definedName name="__123Graph_E2" hidden="1">#REF!</definedName>
    <definedName name="__123Graph_E負担率" hidden="1">[3]ｸﾞﾗﾌﾃﾞｰﾀ!$F$38:$F$42</definedName>
    <definedName name="__123Graph_F" hidden="1">[3]ｸﾞﾗﾌﾃﾞｰﾀ!$H$38:$H$42</definedName>
    <definedName name="__123Graph_F1" localSheetId="0" hidden="1">#REF!</definedName>
    <definedName name="__123Graph_F1" localSheetId="1" hidden="1">#REF!</definedName>
    <definedName name="__123Graph_F1" localSheetId="3" hidden="1">#REF!</definedName>
    <definedName name="__123Graph_F1" hidden="1">#REF!</definedName>
    <definedName name="__123Graph_F2" localSheetId="0" hidden="1">#REF!</definedName>
    <definedName name="__123Graph_F2" localSheetId="1" hidden="1">#REF!</definedName>
    <definedName name="__123Graph_F2" localSheetId="3" hidden="1">#REF!</definedName>
    <definedName name="__123Graph_F2" hidden="1">#REF!</definedName>
    <definedName name="__123Graph_F寄与度" hidden="1">[3]ｸﾞﾗﾌﾃﾞｰﾀ!$J$24:$J$32</definedName>
    <definedName name="__123Graph_F負担率" hidden="1">[3]ｸﾞﾗﾌﾃﾞｰﾀ!$H$38:$H$42</definedName>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localSheetId="0" hidden="1">'[1]２－３'!#REF!</definedName>
    <definedName name="__123Graph_X" localSheetId="1" hidden="1">'[1]２－３'!#REF!</definedName>
    <definedName name="__123Graph_X" localSheetId="3" hidden="1">'[2]２－３'!#REF!</definedName>
    <definedName name="__123Graph_X" hidden="1">'[2]２－３'!#REF!</definedName>
    <definedName name="__123Graph_X1" localSheetId="0" hidden="1">#REF!</definedName>
    <definedName name="__123Graph_X1" localSheetId="1" hidden="1">#REF!</definedName>
    <definedName name="__123Graph_X1" localSheetId="3" hidden="1">#REF!</definedName>
    <definedName name="__123Graph_X1" hidden="1">#REF!</definedName>
    <definedName name="__123Graph_X2" localSheetId="0" hidden="1">#REF!</definedName>
    <definedName name="__123Graph_X2" localSheetId="1" hidden="1">#REF!</definedName>
    <definedName name="__123Graph_X2" localSheetId="3" hidden="1">#REF!</definedName>
    <definedName name="__123Graph_X2" hidden="1">#REF!</definedName>
    <definedName name="__123Graph_XDI" localSheetId="0" hidden="1">#REF!</definedName>
    <definedName name="__123Graph_XDI" localSheetId="1" hidden="1">#REF!</definedName>
    <definedName name="__123Graph_XDI" localSheetId="3" hidden="1">#REF!</definedName>
    <definedName name="__123Graph_XDI" hidden="1">#REF!</definedName>
    <definedName name="__123Graph_X移転率" hidden="1">[3]ｸﾞﾗﾌﾃﾞｰﾀ!$A$38:$A$51</definedName>
    <definedName name="__123Graph_X寄与度" hidden="1">[3]ｸﾞﾗﾌﾃﾞｰﾀ!$A$24:$A$32</definedName>
    <definedName name="__123Graph_X生鮮果物" localSheetId="0" hidden="1">#REF!</definedName>
    <definedName name="__123Graph_X生鮮果物" localSheetId="1" hidden="1">#REF!</definedName>
    <definedName name="__123Graph_X生鮮果物" localSheetId="3"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3"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3" hidden="1">#REF!</definedName>
    <definedName name="__123Graph_X生鮮野菜" hidden="1">#REF!</definedName>
    <definedName name="__123Graph_X負担率" hidden="1">[3]ｸﾞﾗﾌﾃﾞｰﾀ!$A$38:$A$51</definedName>
    <definedName name="__123Graph_X累積DI" localSheetId="0" hidden="1">#REF!</definedName>
    <definedName name="__123Graph_X累積DI" localSheetId="1" hidden="1">#REF!</definedName>
    <definedName name="__123Graph_X累積DI" localSheetId="3" hidden="1">#REF!</definedName>
    <definedName name="__123Graph_X累積DI" hidden="1">#REF!</definedName>
    <definedName name="__123Graph_X労働率" hidden="1">[3]ｸﾞﾗﾌﾃﾞｰﾀ!$A$38:$A$51</definedName>
    <definedName name="_11" hidden="1">[3]ｸﾞﾗﾌﾃﾞｰﾀ!$F$38:$F$42</definedName>
    <definedName name="_122" localSheetId="0" hidden="1">#REF!</definedName>
    <definedName name="_122" localSheetId="1" hidden="1">#REF!</definedName>
    <definedName name="_122" localSheetId="3" hidden="1">#REF!</definedName>
    <definedName name="_122" hidden="1">#REF!</definedName>
    <definedName name="_1223" localSheetId="0" hidden="1">'[6]２－３'!#REF!</definedName>
    <definedName name="_1223" localSheetId="1" hidden="1">'[6]２－３'!#REF!</definedName>
    <definedName name="_1223" localSheetId="3" hidden="1">'[7]２－３'!#REF!</definedName>
    <definedName name="_1223" hidden="1">'[7]２－３'!#REF!</definedName>
    <definedName name="_123" localSheetId="0" hidden="1">'[6]２－３'!#REF!</definedName>
    <definedName name="_123" localSheetId="1" hidden="1">'[6]２－３'!#REF!</definedName>
    <definedName name="_123" localSheetId="3" hidden="1">'[7]２－３'!#REF!</definedName>
    <definedName name="_123" hidden="1">'[7]２－３'!#REF!</definedName>
    <definedName name="_123_123" localSheetId="3" hidden="1">#REF!</definedName>
    <definedName name="_123_123" hidden="1">#REF!</definedName>
    <definedName name="_123Graph_A3" localSheetId="0" hidden="1">#REF!</definedName>
    <definedName name="_123Graph_A3" localSheetId="1" hidden="1">#REF!</definedName>
    <definedName name="_123Graph_A3" localSheetId="3" hidden="1">#REF!</definedName>
    <definedName name="_123Graph_A3" hidden="1">#REF!</definedName>
    <definedName name="_123graph_X" localSheetId="0" hidden="1">'[6]２－３'!#REF!</definedName>
    <definedName name="_123graph_X" localSheetId="1" hidden="1">'[6]２－３'!#REF!</definedName>
    <definedName name="_123graph_X" localSheetId="3" hidden="1">'[7]２－３'!#REF!</definedName>
    <definedName name="_123graph_X" hidden="1">'[7]２－３'!#REF!</definedName>
    <definedName name="_13" localSheetId="0" hidden="1">#REF!</definedName>
    <definedName name="_13" localSheetId="1" hidden="1">#REF!</definedName>
    <definedName name="_13" localSheetId="3" hidden="1">#REF!</definedName>
    <definedName name="_13" hidden="1">#REF!</definedName>
    <definedName name="_237" localSheetId="0" hidden="1">#REF!</definedName>
    <definedName name="_237" localSheetId="1" hidden="1">#REF!</definedName>
    <definedName name="_237" localSheetId="3" hidden="1">#REF!</definedName>
    <definedName name="_237" hidden="1">#REF!</definedName>
    <definedName name="_34" localSheetId="0" hidden="1">#REF!</definedName>
    <definedName name="_34" localSheetId="1" hidden="1">#REF!</definedName>
    <definedName name="_34" localSheetId="3" hidden="1">#REF!</definedName>
    <definedName name="_34" hidden="1">#REF!</definedName>
    <definedName name="_Fill" localSheetId="0" hidden="1">#REF!</definedName>
    <definedName name="_Fill" localSheetId="1" hidden="1">#REF!</definedName>
    <definedName name="_Fill" localSheetId="3" hidden="1">#REF!</definedName>
    <definedName name="_Fill" hidden="1">#REF!</definedName>
    <definedName name="_Key1" localSheetId="0" hidden="1">#REF!</definedName>
    <definedName name="_Key1" localSheetId="1" hidden="1">#REF!</definedName>
    <definedName name="_Key1" localSheetId="3" hidden="1">#REF!</definedName>
    <definedName name="_Key1" hidden="1">#REF!</definedName>
    <definedName name="_Order1" hidden="1">0</definedName>
    <definedName name="_Order2" hidden="1">255</definedName>
    <definedName name="_Regression_Int" localSheetId="0" hidden="1">1</definedName>
    <definedName name="_Regression_Int" localSheetId="1" hidden="1">1</definedName>
    <definedName name="\i">#N/A</definedName>
    <definedName name="\j">#N/A</definedName>
    <definedName name="\k">#N/A</definedName>
    <definedName name="\p" localSheetId="0">'１  '!#REF!</definedName>
    <definedName name="\p" localSheetId="1">'２ '!#REF!</definedName>
    <definedName name="\p" localSheetId="3">[8]統計3P4P!#REF!</definedName>
    <definedName name="\p">[8]統計3P4P!#REF!</definedName>
    <definedName name="\q" localSheetId="0">#N/A</definedName>
    <definedName name="\q" localSheetId="1">#N/A</definedName>
    <definedName name="\q">[8]統計3P4P!$G$2</definedName>
    <definedName name="\x">#N/A</definedName>
    <definedName name="\z">#N/A</definedName>
    <definedName name="a" localSheetId="0">'１  '!#REF!</definedName>
    <definedName name="a" localSheetId="1">'２ '!#REF!</definedName>
    <definedName name="aa" localSheetId="0" hidden="1">'[6]２－３'!#REF!</definedName>
    <definedName name="aa" localSheetId="1" hidden="1">'[6]２－３'!#REF!</definedName>
    <definedName name="aa" localSheetId="3" hidden="1">'[7]２－３'!#REF!</definedName>
    <definedName name="aa" hidden="1">'[7]２－３'!#REF!</definedName>
    <definedName name="b" localSheetId="0">'１  '!#REF!</definedName>
    <definedName name="b" localSheetId="1">'２ '!#REF!</definedName>
    <definedName name="bkname_moto">[9]基本情報!$E$8</definedName>
    <definedName name="Data" localSheetId="0">#REF!</definedName>
    <definedName name="Data" localSheetId="1">#REF!</definedName>
    <definedName name="Data" localSheetId="3">#REF!</definedName>
    <definedName name="Data">#REF!</definedName>
    <definedName name="DataEnd" localSheetId="0">#REF!</definedName>
    <definedName name="DataEnd" localSheetId="1">#REF!</definedName>
    <definedName name="DataEnd" localSheetId="3">#REF!</definedName>
    <definedName name="DataEnd">#REF!</definedName>
    <definedName name="e" localSheetId="0" hidden="1">#REF!</definedName>
    <definedName name="e" localSheetId="1" hidden="1">#REF!</definedName>
    <definedName name="e" localSheetId="3"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'[6]２－３'!#REF!</definedName>
    <definedName name="graph" localSheetId="1" hidden="1">'[6]２－３'!#REF!</definedName>
    <definedName name="graph" localSheetId="3" hidden="1">'[7]２－３'!#REF!</definedName>
    <definedName name="graph" hidden="1">'[7]２－３'!#REF!</definedName>
    <definedName name="grrghh" localSheetId="0" hidden="1">'[10]２－３'!#REF!</definedName>
    <definedName name="grrghh" localSheetId="1" hidden="1">'[10]２－３'!#REF!</definedName>
    <definedName name="grrghh" hidden="1">'[11]２－３'!#REF!</definedName>
    <definedName name="h" localSheetId="0">#REF!</definedName>
    <definedName name="h" localSheetId="1">#REF!</definedName>
    <definedName name="h" localSheetId="3">#REF!</definedName>
    <definedName name="h">#REF!</definedName>
    <definedName name="H26概要" localSheetId="0" hidden="1">'[6]２－３'!#REF!</definedName>
    <definedName name="H26概要" localSheetId="1" hidden="1">'[6]２－３'!#REF!</definedName>
    <definedName name="H26概要" localSheetId="3" hidden="1">'[7]２－３'!#REF!</definedName>
    <definedName name="H26概要" hidden="1">'[7]２－３'!#REF!</definedName>
    <definedName name="Hyousoku" localSheetId="0">#REF!</definedName>
    <definedName name="Hyousoku" localSheetId="1">#REF!</definedName>
    <definedName name="Hyousoku" localSheetId="3">#REF!</definedName>
    <definedName name="Hyousoku">#REF!</definedName>
    <definedName name="HyousokuArea" localSheetId="0">#REF!</definedName>
    <definedName name="HyousokuArea" localSheetId="1">#REF!</definedName>
    <definedName name="HyousokuArea" localSheetId="3">#REF!</definedName>
    <definedName name="HyousokuArea">#REF!</definedName>
    <definedName name="HyousokuEnd" localSheetId="0">#REF!</definedName>
    <definedName name="HyousokuEnd" localSheetId="1">#REF!</definedName>
    <definedName name="HyousokuEnd" localSheetId="3">#REF!</definedName>
    <definedName name="HyousokuEnd">#REF!</definedName>
    <definedName name="Hyoutou" localSheetId="0">#REF!</definedName>
    <definedName name="Hyoutou" localSheetId="1">#REF!</definedName>
    <definedName name="Hyoutou" localSheetId="3">#REF!</definedName>
    <definedName name="Hyoutou">#REF!</definedName>
    <definedName name="hyty" localSheetId="0" hidden="1">#REF!</definedName>
    <definedName name="hyty" localSheetId="1" hidden="1">#REF!</definedName>
    <definedName name="hyty" hidden="1">#REF!</definedName>
    <definedName name="ｌ" localSheetId="0" hidden="1">'[12]２－３'!#REF!</definedName>
    <definedName name="ｌ" localSheetId="1" hidden="1">'[12]２－３'!#REF!</definedName>
    <definedName name="ｌ" localSheetId="3" hidden="1">'[2]２－３'!#REF!</definedName>
    <definedName name="ｌ" hidden="1">'[2]２－３'!#REF!</definedName>
    <definedName name="oo" localSheetId="0" hidden="1">#REF!</definedName>
    <definedName name="oo" localSheetId="1" hidden="1">#REF!</definedName>
    <definedName name="oo" localSheetId="3" hidden="1">#REF!</definedName>
    <definedName name="oo" hidden="1">#REF!</definedName>
    <definedName name="print_are" localSheetId="0">#REF!</definedName>
    <definedName name="print_are" localSheetId="1">#REF!</definedName>
    <definedName name="print_are" localSheetId="3">#REF!</definedName>
    <definedName name="print_are">#REF!</definedName>
    <definedName name="_xlnm.Print_Area" localSheetId="0">'１  '!$A$2:$M$47</definedName>
    <definedName name="_xlnm.Print_Area" localSheetId="1">'２ '!$A$1:$M$41</definedName>
    <definedName name="_xlnm.Print_Area" localSheetId="2">'３'!$A$1:$N$107</definedName>
    <definedName name="_xlnm.Print_Area" localSheetId="3">'４'!$A$1:$K$124</definedName>
    <definedName name="_xlnm.Print_Area" localSheetId="4">'グラフ(CI)'!$A$1:$K$223</definedName>
    <definedName name="_xlnm.Print_Area" localSheetId="5">'グラフ(IIP)'!$A$66:$K$138</definedName>
    <definedName name="_xlnm.Print_Area">#REF!</definedName>
    <definedName name="Print_Area_MI" localSheetId="0">#N/A</definedName>
    <definedName name="Print_Area_MI" localSheetId="1">#N/A</definedName>
    <definedName name="Print_Area_MI">[8]統計3P4P!$B$2:$K$186</definedName>
    <definedName name="q" localSheetId="0" hidden="1">#REF!</definedName>
    <definedName name="q" localSheetId="1" hidden="1">#REF!</definedName>
    <definedName name="q" localSheetId="3" hidden="1">#REF!</definedName>
    <definedName name="q" hidden="1">#REF!</definedName>
    <definedName name="Rangai0" localSheetId="0">#REF!</definedName>
    <definedName name="Rangai0" localSheetId="1">#REF!</definedName>
    <definedName name="Rangai0" localSheetId="3">#REF!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localSheetId="0" hidden="1">#REF!</definedName>
    <definedName name="rtj" localSheetId="1" hidden="1">#REF!</definedName>
    <definedName name="rtj" localSheetId="3" hidden="1">#REF!</definedName>
    <definedName name="rtj" hidden="1">#REF!</definedName>
    <definedName name="rtyu" localSheetId="0" hidden="1">#REF!</definedName>
    <definedName name="rtyu" localSheetId="1" hidden="1">#REF!</definedName>
    <definedName name="rtyu" localSheetId="3"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3" hidden="1">#REF!</definedName>
    <definedName name="sssdd" hidden="1">#REF!</definedName>
    <definedName name="sssss" localSheetId="0" hidden="1">#REF!</definedName>
    <definedName name="sssss" localSheetId="1" hidden="1">#REF!</definedName>
    <definedName name="sssss" localSheetId="3" hidden="1">#REF!</definedName>
    <definedName name="sssss" hidden="1">#REF!</definedName>
    <definedName name="Title" localSheetId="0">#REF!</definedName>
    <definedName name="Title" localSheetId="1">#REF!</definedName>
    <definedName name="Title" localSheetId="3">#REF!</definedName>
    <definedName name="Title">#REF!</definedName>
    <definedName name="TitleEnglish" localSheetId="0">#REF!</definedName>
    <definedName name="TitleEnglish" localSheetId="1">#REF!</definedName>
    <definedName name="TitleEnglish" localSheetId="3">#REF!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3" hidden="1">#REF!</definedName>
    <definedName name="uip" hidden="1">#REF!</definedName>
    <definedName name="uujkkk" localSheetId="0" hidden="1">#REF!</definedName>
    <definedName name="uujkkk" localSheetId="1" hidden="1">#REF!</definedName>
    <definedName name="uujkkk" hidden="1">#REF!</definedName>
    <definedName name="uuuu" localSheetId="0" hidden="1">'[6]２－３'!#REF!</definedName>
    <definedName name="uuuu" localSheetId="1" hidden="1">'[6]２－３'!#REF!</definedName>
    <definedName name="uuuu" localSheetId="3" hidden="1">'[7]２－３'!#REF!</definedName>
    <definedName name="uuuu" hidden="1">'[7]２－３'!#REF!</definedName>
    <definedName name="wty" localSheetId="0" hidden="1">#REF!</definedName>
    <definedName name="wty" localSheetId="1" hidden="1">#REF!</definedName>
    <definedName name="wty" localSheetId="3"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3" hidden="1">#REF!</definedName>
    <definedName name="yu" hidden="1">#REF!</definedName>
    <definedName name="yyyu" localSheetId="0" hidden="1">#REF!</definedName>
    <definedName name="yyyu" localSheetId="1" hidden="1">#REF!</definedName>
    <definedName name="yyyu" localSheetId="3" hidden="1">#REF!</definedName>
    <definedName name="yyyu" hidden="1">#REF!</definedName>
    <definedName name="お" localSheetId="0">#REF!</definedName>
    <definedName name="お" localSheetId="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グラ" localSheetId="0" hidden="1">#REF!</definedName>
    <definedName name="グラ" localSheetId="1" hidden="1">#REF!</definedName>
    <definedName name="グラ" hidden="1">#REF!</definedName>
    <definedName name="グラフ" hidden="1">#REF!</definedName>
    <definedName name="ぐらふ" localSheetId="0" hidden="1">#REF!</definedName>
    <definedName name="ぐらふ" localSheetId="1" hidden="1">#REF!</definedName>
    <definedName name="ぐらふ" hidden="1">#REF!</definedName>
    <definedName name="ぐらふ２" localSheetId="0" hidden="1">#REF!</definedName>
    <definedName name="ぐらふ２" localSheetId="1" hidden="1">#REF!</definedName>
    <definedName name="ぐらふ２" hidden="1">#REF!</definedName>
    <definedName name="ぐらふ３" localSheetId="0" hidden="1">'[12]２－３'!#REF!</definedName>
    <definedName name="ぐらふ３" localSheetId="1" hidden="1">'[12]２－３'!#REF!</definedName>
    <definedName name="ぐらふ３" localSheetId="3" hidden="1">'[2]２－３'!#REF!</definedName>
    <definedName name="ぐらふ３" hidden="1">'[2]２－３'!#REF!</definedName>
    <definedName name="ぐらふ４" localSheetId="0" hidden="1">#REF!</definedName>
    <definedName name="ぐらふ４" localSheetId="1" hidden="1">#REF!</definedName>
    <definedName name="ぐらふ４" localSheetId="3" hidden="1">#REF!</definedName>
    <definedName name="ぐらふ４" hidden="1">#REF!</definedName>
    <definedName name="ぐらふ５" localSheetId="0" hidden="1">#REF!</definedName>
    <definedName name="ぐらふ５" localSheetId="1" hidden="1">#REF!</definedName>
    <definedName name="ぐらふ５" localSheetId="3" hidden="1">#REF!</definedName>
    <definedName name="ぐらふ５" hidden="1">#REF!</definedName>
    <definedName name="ぐらふ６" localSheetId="0" hidden="1">#REF!</definedName>
    <definedName name="ぐらふ６" localSheetId="1" hidden="1">#REF!</definedName>
    <definedName name="ぐらふ６" localSheetId="3" hidden="1">#REF!</definedName>
    <definedName name="ぐらふ６" hidden="1">#REF!</definedName>
    <definedName name="ぐらふ７" localSheetId="0" hidden="1">[5]図１!#REF!</definedName>
    <definedName name="ぐらふ７" localSheetId="1" hidden="1">[5]図１!#REF!</definedName>
    <definedName name="ぐらふ７" localSheetId="3" hidden="1">[4]図１!#REF!</definedName>
    <definedName name="ぐらふ７" hidden="1">[4]図１!#REF!</definedName>
    <definedName name="ぐらふ８" localSheetId="0" hidden="1">#REF!</definedName>
    <definedName name="ぐらふ８" localSheetId="1" hidden="1">#REF!</definedName>
    <definedName name="ぐらふ８" localSheetId="3" hidden="1">#REF!</definedName>
    <definedName name="ぐらふ８" hidden="1">#REF!</definedName>
    <definedName name="っｒ" localSheetId="0">#REF!</definedName>
    <definedName name="っｒ" localSheetId="1">#REF!</definedName>
    <definedName name="っｒ" localSheetId="3">#REF!</definedName>
    <definedName name="っｒ">#REF!</definedName>
    <definedName name="データ" localSheetId="0" hidden="1">'[6]２－３'!#REF!</definedName>
    <definedName name="データ" localSheetId="1" hidden="1">'[6]２－３'!#REF!</definedName>
    <definedName name="データ" localSheetId="3" hidden="1">'[7]２－３'!#REF!</definedName>
    <definedName name="データ" hidden="1">'[7]２－３'!#REF!</definedName>
    <definedName name="とうけいにゅーす１１" localSheetId="3" hidden="1">[4]図１!#REF!</definedName>
    <definedName name="とうけいにゅーす１１" hidden="1">[4]図１!#REF!</definedName>
    <definedName name="バージョンアップ" localSheetId="0">[13]使い方!#REF!</definedName>
    <definedName name="バージョンアップ" localSheetId="1">[13]使い方!#REF!</definedName>
    <definedName name="バージョンアップ">[13]使い方!#REF!</definedName>
    <definedName name="移行手順" localSheetId="0">[13]使い方!#REF!</definedName>
    <definedName name="移行手順" localSheetId="1">[13]使い方!#REF!</definedName>
    <definedName name="移行手順">[13]使い方!#REF!</definedName>
    <definedName name="学校" localSheetId="0">#REF!</definedName>
    <definedName name="学校" localSheetId="1">#REF!</definedName>
    <definedName name="学校" localSheetId="3">#REF!</definedName>
    <definedName name="学校">#REF!</definedName>
    <definedName name="学校基本" localSheetId="0" hidden="1">'[6]２－３'!#REF!</definedName>
    <definedName name="学校基本" localSheetId="1" hidden="1">'[6]２－３'!#REF!</definedName>
    <definedName name="学校基本" localSheetId="3" hidden="1">'[7]２－３'!#REF!</definedName>
    <definedName name="学校基本" hidden="1">'[7]２－３'!#REF!</definedName>
    <definedName name="基本調査" localSheetId="0" hidden="1">'[6]２－３'!#REF!</definedName>
    <definedName name="基本調査" localSheetId="1" hidden="1">'[6]２－３'!#REF!</definedName>
    <definedName name="基本調査" hidden="1">'[7]２－３'!#REF!</definedName>
    <definedName name="数値">#REF!</definedName>
    <definedName name="調査" localSheetId="0">[13]使い方!#REF!</definedName>
    <definedName name="調査" localSheetId="1">[13]使い方!#REF!</definedName>
    <definedName name="調査">[13]使い方!#REF!</definedName>
    <definedName name="統計ニュース" localSheetId="3" hidden="1">#REF!</definedName>
    <definedName name="統計ニュース" hidden="1">#REF!</definedName>
    <definedName name="統計ニュース2" localSheetId="3" hidden="1">#REF!</definedName>
    <definedName name="統計ニュース2" hidden="1">#REF!</definedName>
    <definedName name="統計ニュース3" localSheetId="3" hidden="1">#REF!</definedName>
    <definedName name="統計ニュース3" hidden="1">#REF!</definedName>
    <definedName name="統計ニュース４" hidden="1">#REF!</definedName>
    <definedName name="統計ニュース５" localSheetId="3" hidden="1">'[2]２－３'!#REF!</definedName>
    <definedName name="統計ニュース５" hidden="1">'[2]２－３'!#REF!</definedName>
    <definedName name="統計ニュース６" localSheetId="3" hidden="1">#REF!</definedName>
    <definedName name="統計ニュース６" hidden="1">#REF!</definedName>
    <definedName name="統計ニュース７" localSheetId="3" hidden="1">#REF!</definedName>
    <definedName name="統計ニュース７" hidden="1">#REF!</definedName>
    <definedName name="統計ニュース８" localSheetId="3" hidden="1">#REF!</definedName>
    <definedName name="統計ニュース８" hidden="1">#REF!</definedName>
    <definedName name="統計ニュース９" hidden="1">#REF!</definedName>
    <definedName name="年表" localSheetId="0" hidden="1">#REF!</definedName>
    <definedName name="年表" localSheetId="1" hidden="1">#REF!</definedName>
    <definedName name="年表" localSheetId="3" hidden="1">#REF!</definedName>
    <definedName name="年表" hidden="1">#REF!</definedName>
    <definedName name="要望" localSheetId="0">[13]使い方!#REF!</definedName>
    <definedName name="要望" localSheetId="1">[13]使い方!#REF!</definedName>
    <definedName name="要望" localSheetId="3">[13]使い方!#REF!</definedName>
    <definedName name="要望">[13]使い方!#REF!</definedName>
  </definedNames>
  <calcPr calcId="162913"/>
</workbook>
</file>

<file path=xl/calcChain.xml><?xml version="1.0" encoding="utf-8"?>
<calcChain xmlns="http://schemas.openxmlformats.org/spreadsheetml/2006/main">
  <c r="F100" i="421" l="1"/>
  <c r="F112" i="421"/>
  <c r="F124" i="421"/>
  <c r="F136" i="421"/>
  <c r="F148" i="421"/>
  <c r="F160" i="421"/>
  <c r="F172" i="421"/>
  <c r="F184" i="421"/>
  <c r="F196" i="421"/>
  <c r="F208" i="421"/>
  <c r="K100" i="421" l="1"/>
  <c r="K112" i="421"/>
  <c r="K124" i="421"/>
  <c r="K136" i="421"/>
  <c r="K148" i="421"/>
  <c r="K160" i="421"/>
  <c r="K172" i="421"/>
  <c r="K184" i="421"/>
  <c r="K196" i="421"/>
  <c r="K208" i="421"/>
  <c r="K220" i="421" l="1"/>
  <c r="G220" i="421"/>
  <c r="F220" i="421"/>
  <c r="E101" i="420" l="1"/>
  <c r="E100" i="420" l="1"/>
  <c r="G208" i="421" l="1"/>
  <c r="G196" i="421" l="1"/>
  <c r="G184" i="421" l="1"/>
  <c r="G172" i="421"/>
  <c r="G160" i="421"/>
  <c r="G148" i="421"/>
  <c r="G136" i="421"/>
  <c r="G124" i="421"/>
  <c r="G112" i="421"/>
  <c r="G100" i="421"/>
</calcChain>
</file>

<file path=xl/comments1.xml><?xml version="1.0" encoding="utf-8"?>
<comments xmlns="http://schemas.openxmlformats.org/spreadsheetml/2006/main">
  <authors>
    <author>112071</author>
  </authors>
  <commentList>
    <comment ref="E102"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2"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2" authorId="0" shapeId="0">
      <text>
        <r>
          <rPr>
            <sz val="9"/>
            <color indexed="81"/>
            <rFont val="MS P ゴシック"/>
            <family val="3"/>
            <charset val="128"/>
          </rPr>
          <t>「10月公表時（8月分速報）」国の「4月公表時（2022年2月分確報公表時)に「2021年1月分～12月分の指数用データを遡って修正する年間補正が行われ、あわせて、季節調整も行われたため、2022年1～2月の季節調整済指数も変更された」ので、統計ニュースの国の公表データを「統計ニュース5月号」から国の変更を反映させた。</t>
        </r>
      </text>
    </comment>
    <comment ref="E103"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3"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4"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4"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5"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5"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6"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6"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6"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7"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7"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7"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8"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8"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8"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9"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9"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9"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0"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0"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0"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1"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1"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1"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2"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2"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2"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3"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3"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4"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4"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5"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5"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6"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6"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7"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8"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9"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20"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List>
</comments>
</file>

<file path=xl/sharedStrings.xml><?xml version="1.0" encoding="utf-8"?>
<sst xmlns="http://schemas.openxmlformats.org/spreadsheetml/2006/main" count="714" uniqueCount="372">
  <si>
    <t>指　　標　　の　　動　　向</t>
    <rPh sb="0" eb="1">
      <t>ユビ</t>
    </rPh>
    <rPh sb="3" eb="4">
      <t>シルベ</t>
    </rPh>
    <rPh sb="9" eb="10">
      <t>ドウ</t>
    </rPh>
    <rPh sb="12" eb="13">
      <t>ムカイ</t>
    </rPh>
    <phoneticPr fontId="4"/>
  </si>
  <si>
    <t>１ 鉱工業生産指数</t>
  </si>
  <si>
    <t>年.月</t>
    <phoneticPr fontId="4"/>
  </si>
  <si>
    <t>和歌山県
製造工業</t>
    <rPh sb="3" eb="4">
      <t>ケン</t>
    </rPh>
    <phoneticPr fontId="4"/>
  </si>
  <si>
    <t>全  国
製造工業</t>
    <phoneticPr fontId="4"/>
  </si>
  <si>
    <t>近  畿
製造工業</t>
    <phoneticPr fontId="4"/>
  </si>
  <si>
    <t>鉄  鋼</t>
  </si>
  <si>
    <t>金属製品</t>
    <rPh sb="0" eb="2">
      <t>キンゾク</t>
    </rPh>
    <rPh sb="2" eb="4">
      <t>セイヒン</t>
    </rPh>
    <phoneticPr fontId="4"/>
  </si>
  <si>
    <t>機  械</t>
  </si>
  <si>
    <t>化  学</t>
  </si>
  <si>
    <t>石油･石炭</t>
  </si>
  <si>
    <t>ﾌﾟﾗｽﾁｯｸ製品</t>
    <rPh sb="7" eb="9">
      <t>セイヒン</t>
    </rPh>
    <phoneticPr fontId="4"/>
  </si>
  <si>
    <t xml:space="preserve">  平成27(2015)年=100</t>
    <phoneticPr fontId="4"/>
  </si>
  <si>
    <t>（原　指　数）</t>
    <rPh sb="1" eb="2">
      <t>ハラ</t>
    </rPh>
    <rPh sb="3" eb="4">
      <t>ユビ</t>
    </rPh>
    <rPh sb="5" eb="6">
      <t>カズ</t>
    </rPh>
    <phoneticPr fontId="4"/>
  </si>
  <si>
    <t>30(2018)</t>
  </si>
  <si>
    <t>令和元(2019)</t>
    <rPh sb="0" eb="2">
      <t>レイワ</t>
    </rPh>
    <rPh sb="2" eb="3">
      <t>モト</t>
    </rPh>
    <phoneticPr fontId="4"/>
  </si>
  <si>
    <t>2(2020)</t>
    <phoneticPr fontId="4"/>
  </si>
  <si>
    <t>(季節調整済指数)</t>
    <rPh sb="6" eb="8">
      <t>シスウ</t>
    </rPh>
    <phoneticPr fontId="4"/>
  </si>
  <si>
    <t>(季節調整済指数)</t>
    <rPh sb="5" eb="7">
      <t>シスウ</t>
    </rPh>
    <phoneticPr fontId="4"/>
  </si>
  <si>
    <t xml:space="preserve">   2021.      2</t>
  </si>
  <si>
    <t>注1)</t>
  </si>
  <si>
    <t xml:space="preserve"> 「p」は速報値、「ｒ」は改定値です。</t>
    <rPh sb="5" eb="8">
      <t>ソクホウチ</t>
    </rPh>
    <rPh sb="13" eb="16">
      <t>カイテイチ</t>
    </rPh>
    <phoneticPr fontId="4"/>
  </si>
  <si>
    <t>注2)</t>
  </si>
  <si>
    <t>２ 景気動向指数</t>
    <phoneticPr fontId="4"/>
  </si>
  <si>
    <t>景気動向指数</t>
    <phoneticPr fontId="4"/>
  </si>
  <si>
    <t>景気先行指数</t>
    <phoneticPr fontId="4"/>
  </si>
  <si>
    <t>新指標CI</t>
    <rPh sb="0" eb="3">
      <t>シンシヒョウ</t>
    </rPh>
    <phoneticPr fontId="4"/>
  </si>
  <si>
    <t>DI</t>
    <phoneticPr fontId="4"/>
  </si>
  <si>
    <t>CLI</t>
    <phoneticPr fontId="4"/>
  </si>
  <si>
    <t>2015年=100</t>
    <rPh sb="4" eb="5">
      <t>ネン</t>
    </rPh>
    <phoneticPr fontId="4"/>
  </si>
  <si>
    <t>28(2016)</t>
  </si>
  <si>
    <t>29(2017)</t>
  </si>
  <si>
    <t>注1)</t>
    <rPh sb="0" eb="1">
      <t>チュウ</t>
    </rPh>
    <phoneticPr fontId="4"/>
  </si>
  <si>
    <t>CI：各指標の前月比での変化率を１つの指標に合成したもの。景気の変動の相対的な大きさやテンポを示します。</t>
    <phoneticPr fontId="4"/>
  </si>
  <si>
    <t>DI：景気に敏感な経済指標を３ヶ月前と比較し、５０％を基準に景気判断する方法。景気の方向性を示します。</t>
    <phoneticPr fontId="4"/>
  </si>
  <si>
    <t>注2)</t>
    <rPh sb="0" eb="1">
      <t>チュウ</t>
    </rPh>
    <phoneticPr fontId="40"/>
  </si>
  <si>
    <t>３ 消費者物価指数，家計消費支出</t>
    <rPh sb="2" eb="5">
      <t>ショウヒシャ</t>
    </rPh>
    <phoneticPr fontId="42"/>
  </si>
  <si>
    <t xml:space="preserve">消費者物価指数 </t>
    <phoneticPr fontId="4"/>
  </si>
  <si>
    <t xml:space="preserve"> 消費者物価指数</t>
  </si>
  <si>
    <t>企業向け
サービス
価格指数</t>
    <rPh sb="10" eb="12">
      <t>カカク</t>
    </rPh>
    <rPh sb="12" eb="14">
      <t>シスウ</t>
    </rPh>
    <phoneticPr fontId="4"/>
  </si>
  <si>
    <t xml:space="preserve">国内企業
物価指数
</t>
    <rPh sb="0" eb="2">
      <t>コクナイ</t>
    </rPh>
    <rPh sb="2" eb="4">
      <t>キギョウ</t>
    </rPh>
    <phoneticPr fontId="4"/>
  </si>
  <si>
    <t>家計消費支出（月平均）</t>
    <phoneticPr fontId="4"/>
  </si>
  <si>
    <t>生鮮食品を除く総合</t>
    <phoneticPr fontId="4"/>
  </si>
  <si>
    <t>　(農林漁家世帯を含む)　</t>
    <phoneticPr fontId="4"/>
  </si>
  <si>
    <t>和歌山市</t>
  </si>
  <si>
    <t>全  国</t>
  </si>
  <si>
    <t>和歌山市</t>
    <phoneticPr fontId="4"/>
  </si>
  <si>
    <t>二人以上の世帯</t>
    <rPh sb="0" eb="2">
      <t>フタリ</t>
    </rPh>
    <rPh sb="2" eb="4">
      <t>イジョウ</t>
    </rPh>
    <rPh sb="5" eb="7">
      <t>セタイ</t>
    </rPh>
    <phoneticPr fontId="4"/>
  </si>
  <si>
    <t>勤労者世帯</t>
    <phoneticPr fontId="4"/>
  </si>
  <si>
    <t>(2020年=100)</t>
    <rPh sb="5" eb="6">
      <t>ネン</t>
    </rPh>
    <phoneticPr fontId="4"/>
  </si>
  <si>
    <t xml:space="preserve">     千円</t>
  </si>
  <si>
    <t>平成25(2013)</t>
    <rPh sb="0" eb="2">
      <t>ヘイセイ</t>
    </rPh>
    <phoneticPr fontId="4"/>
  </si>
  <si>
    <t>　　 2(2020)</t>
    <phoneticPr fontId="4"/>
  </si>
  <si>
    <t xml:space="preserve"> 2021.     1 </t>
    <phoneticPr fontId="4"/>
  </si>
  <si>
    <t xml:space="preserve">              4 </t>
    <phoneticPr fontId="4"/>
  </si>
  <si>
    <t xml:space="preserve">              8 </t>
    <phoneticPr fontId="4"/>
  </si>
  <si>
    <t xml:space="preserve">              9 </t>
    <phoneticPr fontId="4"/>
  </si>
  <si>
    <t xml:space="preserve">10 </t>
    <phoneticPr fontId="4"/>
  </si>
  <si>
    <t xml:space="preserve">11 </t>
    <phoneticPr fontId="4"/>
  </si>
  <si>
    <t>注1)</t>
    <phoneticPr fontId="4"/>
  </si>
  <si>
    <t>４ 賃金, 労働時間</t>
    <phoneticPr fontId="4"/>
  </si>
  <si>
    <t>年.月</t>
  </si>
  <si>
    <t>現 金 給 与 総 額</t>
    <phoneticPr fontId="4"/>
  </si>
  <si>
    <t xml:space="preserve"> 和歌山県</t>
    <rPh sb="4" eb="5">
      <t>ケン</t>
    </rPh>
    <phoneticPr fontId="4"/>
  </si>
  <si>
    <t xml:space="preserve"> 全国</t>
  </si>
  <si>
    <t>全国</t>
  </si>
  <si>
    <t>前年(同月)比</t>
    <phoneticPr fontId="4"/>
  </si>
  <si>
    <t xml:space="preserve"> 総実</t>
  </si>
  <si>
    <t xml:space="preserve">  うち</t>
    <phoneticPr fontId="4"/>
  </si>
  <si>
    <t>和歌山県</t>
    <rPh sb="3" eb="4">
      <t>ケン</t>
    </rPh>
    <phoneticPr fontId="4"/>
  </si>
  <si>
    <t>全国</t>
    <phoneticPr fontId="4"/>
  </si>
  <si>
    <t xml:space="preserve"> 労働時間</t>
  </si>
  <si>
    <t>所定内</t>
    <phoneticPr fontId="4"/>
  </si>
  <si>
    <t>所定外</t>
    <phoneticPr fontId="4"/>
  </si>
  <si>
    <t>千円</t>
  </si>
  <si>
    <t>％</t>
  </si>
  <si>
    <t>時間</t>
  </si>
  <si>
    <t>29(2017)</t>
    <phoneticPr fontId="4"/>
  </si>
  <si>
    <t>30(2018)</t>
    <phoneticPr fontId="4"/>
  </si>
  <si>
    <t>令和元(2019)</t>
    <rPh sb="0" eb="1">
      <t>レイワ</t>
    </rPh>
    <rPh sb="1" eb="3">
      <t>ガンネン</t>
    </rPh>
    <phoneticPr fontId="4"/>
  </si>
  <si>
    <t xml:space="preserve">               2 </t>
    <phoneticPr fontId="4"/>
  </si>
  <si>
    <t xml:space="preserve">               3 </t>
    <phoneticPr fontId="4"/>
  </si>
  <si>
    <t xml:space="preserve">               4 </t>
    <phoneticPr fontId="4"/>
  </si>
  <si>
    <t xml:space="preserve">               5 </t>
    <phoneticPr fontId="4"/>
  </si>
  <si>
    <t xml:space="preserve">               6 </t>
    <phoneticPr fontId="4"/>
  </si>
  <si>
    <t xml:space="preserve">               7 </t>
    <phoneticPr fontId="4"/>
  </si>
  <si>
    <t xml:space="preserve">               8 </t>
    <phoneticPr fontId="4"/>
  </si>
  <si>
    <t xml:space="preserve">               9 </t>
    <phoneticPr fontId="4"/>
  </si>
  <si>
    <t>注1）</t>
    <phoneticPr fontId="4"/>
  </si>
  <si>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4"/>
  </si>
  <si>
    <t>注2）</t>
    <phoneticPr fontId="4"/>
  </si>
  <si>
    <t>５ 労働力需給</t>
    <phoneticPr fontId="4"/>
  </si>
  <si>
    <t>和　歌　山　県</t>
    <rPh sb="6" eb="7">
      <t>ケン</t>
    </rPh>
    <phoneticPr fontId="4"/>
  </si>
  <si>
    <t>全　国</t>
  </si>
  <si>
    <t>求 人 倍 率</t>
  </si>
  <si>
    <t>求　職　者　数</t>
    <rPh sb="4" eb="5">
      <t>シャ</t>
    </rPh>
    <phoneticPr fontId="4"/>
  </si>
  <si>
    <t>求　人　数</t>
  </si>
  <si>
    <t>新　　規</t>
  </si>
  <si>
    <t>有　　効</t>
  </si>
  <si>
    <t>倍</t>
  </si>
  <si>
    <t>倍</t>
    <phoneticPr fontId="4"/>
  </si>
  <si>
    <t>人</t>
  </si>
  <si>
    <t>６ 県内主要経済指標</t>
    <phoneticPr fontId="4"/>
  </si>
  <si>
    <t xml:space="preserve">建築物着工床面積　　　　    </t>
    <phoneticPr fontId="4"/>
  </si>
  <si>
    <t>新設着工住宅</t>
    <rPh sb="2" eb="4">
      <t>チャッコウ</t>
    </rPh>
    <rPh sb="4" eb="6">
      <t>ジュウタク</t>
    </rPh>
    <phoneticPr fontId="4"/>
  </si>
  <si>
    <t>百貨店・</t>
    <rPh sb="0" eb="3">
      <t>ヒャッカテン</t>
    </rPh>
    <phoneticPr fontId="4"/>
  </si>
  <si>
    <t>企　業</t>
  </si>
  <si>
    <t xml:space="preserve"> 倒　産</t>
  </si>
  <si>
    <t>公共工事</t>
  </si>
  <si>
    <t>スーパー販売額</t>
    <phoneticPr fontId="4"/>
  </si>
  <si>
    <t>東京商工リサーチ和歌山支店調べ</t>
    <rPh sb="0" eb="2">
      <t>トウキョウ</t>
    </rPh>
    <rPh sb="2" eb="4">
      <t>ショウコウ</t>
    </rPh>
    <rPh sb="8" eb="11">
      <t>ワカヤマ</t>
    </rPh>
    <rPh sb="11" eb="13">
      <t>シテン</t>
    </rPh>
    <rPh sb="13" eb="14">
      <t>シラ</t>
    </rPh>
    <phoneticPr fontId="4"/>
  </si>
  <si>
    <t>請負金額</t>
  </si>
  <si>
    <t>居住専用</t>
  </si>
  <si>
    <t>非居住専用</t>
    <phoneticPr fontId="4"/>
  </si>
  <si>
    <t>戸数</t>
  </si>
  <si>
    <t>床面積</t>
  </si>
  <si>
    <t>件数</t>
    <phoneticPr fontId="4"/>
  </si>
  <si>
    <t xml:space="preserve">負債総額 </t>
    <phoneticPr fontId="4"/>
  </si>
  <si>
    <t>（併用等を含む）</t>
    <rPh sb="1" eb="3">
      <t>ヘイヨウ</t>
    </rPh>
    <rPh sb="3" eb="4">
      <t>トウ</t>
    </rPh>
    <rPh sb="5" eb="6">
      <t>フク</t>
    </rPh>
    <phoneticPr fontId="4"/>
  </si>
  <si>
    <t>億円</t>
  </si>
  <si>
    <t>千㎡</t>
  </si>
  <si>
    <t>戸</t>
  </si>
  <si>
    <t>百万円</t>
  </si>
  <si>
    <t>件</t>
  </si>
  <si>
    <t>令和元(2019)</t>
    <rPh sb="0" eb="2">
      <t>レイワ</t>
    </rPh>
    <rPh sb="2" eb="3">
      <t>ガン</t>
    </rPh>
    <phoneticPr fontId="4"/>
  </si>
  <si>
    <t>　2(2020)</t>
    <phoneticPr fontId="4"/>
  </si>
  <si>
    <t>和歌山県(新指標CI)</t>
    <rPh sb="0" eb="4">
      <t>ワカヤマケン</t>
    </rPh>
    <rPh sb="5" eb="8">
      <t>シンシヒョウ</t>
    </rPh>
    <phoneticPr fontId="40"/>
  </si>
  <si>
    <t>全国(CI)</t>
    <rPh sb="0" eb="2">
      <t>ゼンコク</t>
    </rPh>
    <phoneticPr fontId="40"/>
  </si>
  <si>
    <t>和歌山県(CLI)</t>
    <rPh sb="0" eb="4">
      <t>ワカヤマケン</t>
    </rPh>
    <phoneticPr fontId="40"/>
  </si>
  <si>
    <t>全国(CLI)</t>
    <rPh sb="0" eb="2">
      <t>ゼンコク</t>
    </rPh>
    <phoneticPr fontId="40"/>
  </si>
  <si>
    <t>新指標CI</t>
    <rPh sb="0" eb="3">
      <t>シンシヒョウ</t>
    </rPh>
    <phoneticPr fontId="40"/>
  </si>
  <si>
    <t>CLI</t>
    <phoneticPr fontId="40"/>
  </si>
  <si>
    <t>和歌山県（CI）H27=100</t>
    <rPh sb="0" eb="3">
      <t>ワカヤマ</t>
    </rPh>
    <rPh sb="3" eb="4">
      <t>ケン</t>
    </rPh>
    <phoneticPr fontId="4"/>
  </si>
  <si>
    <t>DI</t>
    <phoneticPr fontId="40"/>
  </si>
  <si>
    <t>和歌山県（CLI）H27=100</t>
    <rPh sb="0" eb="3">
      <t>ワカヤマ</t>
    </rPh>
    <rPh sb="3" eb="4">
      <t>ケン</t>
    </rPh>
    <phoneticPr fontId="4"/>
  </si>
  <si>
    <t>全国（CLI) H27=100</t>
    <rPh sb="0" eb="2">
      <t>ゼンコク</t>
    </rPh>
    <phoneticPr fontId="4"/>
  </si>
  <si>
    <t>18.1</t>
    <phoneticPr fontId="40"/>
  </si>
  <si>
    <t>18.1</t>
  </si>
  <si>
    <t>6</t>
    <phoneticPr fontId="40"/>
  </si>
  <si>
    <t>6</t>
  </si>
  <si>
    <t>21.1</t>
    <phoneticPr fontId="40"/>
  </si>
  <si>
    <t>21.1</t>
  </si>
  <si>
    <t>22.1</t>
    <phoneticPr fontId="40"/>
  </si>
  <si>
    <t>22.1</t>
  </si>
  <si>
    <t>23.1</t>
    <phoneticPr fontId="40"/>
  </si>
  <si>
    <t>23.1</t>
  </si>
  <si>
    <t>24.1</t>
    <phoneticPr fontId="40"/>
  </si>
  <si>
    <t>24.1</t>
  </si>
  <si>
    <t>H25.1</t>
    <phoneticPr fontId="40"/>
  </si>
  <si>
    <t>H25.1</t>
  </si>
  <si>
    <t>CI</t>
    <phoneticPr fontId="40"/>
  </si>
  <si>
    <t>26.1</t>
    <phoneticPr fontId="40"/>
  </si>
  <si>
    <t>26.1</t>
  </si>
  <si>
    <r>
      <t>【和歌山】</t>
    </r>
    <r>
      <rPr>
        <sz val="11"/>
        <rFont val="ＭＳ ゴシック"/>
        <family val="3"/>
        <charset val="128"/>
      </rPr>
      <t>季節調整済指数</t>
    </r>
    <rPh sb="1" eb="4">
      <t>ワカヤマ</t>
    </rPh>
    <phoneticPr fontId="4"/>
  </si>
  <si>
    <r>
      <t>【近畿】</t>
    </r>
    <r>
      <rPr>
        <sz val="11"/>
        <rFont val="ＭＳ Ｐ明朝"/>
        <family val="1"/>
        <charset val="128"/>
      </rPr>
      <t>季節調整済指数</t>
    </r>
    <phoneticPr fontId="4"/>
  </si>
  <si>
    <r>
      <t>【全国】</t>
    </r>
    <r>
      <rPr>
        <sz val="12"/>
        <rFont val="ＭＳ ゴシック"/>
        <family val="3"/>
        <charset val="128"/>
      </rPr>
      <t>季節調整済指数</t>
    </r>
    <rPh sb="1" eb="3">
      <t>ゼンコク</t>
    </rPh>
    <phoneticPr fontId="4"/>
  </si>
  <si>
    <t>和歌山県（製造工業）</t>
    <rPh sb="0" eb="4">
      <t>ワカヤマケン</t>
    </rPh>
    <rPh sb="5" eb="7">
      <t>セイゾウ</t>
    </rPh>
    <rPh sb="7" eb="9">
      <t>コウギョウ</t>
    </rPh>
    <phoneticPr fontId="4"/>
  </si>
  <si>
    <t>近畿（製造工業）</t>
    <rPh sb="0" eb="2">
      <t>キンキ</t>
    </rPh>
    <rPh sb="3" eb="5">
      <t>セイゾウ</t>
    </rPh>
    <rPh sb="5" eb="7">
      <t>コウギョウ</t>
    </rPh>
    <phoneticPr fontId="4"/>
  </si>
  <si>
    <t>全国（製造工業）</t>
    <rPh sb="0" eb="2">
      <t>ゼンコク</t>
    </rPh>
    <rPh sb="3" eb="5">
      <t>セイゾウ</t>
    </rPh>
    <rPh sb="5" eb="7">
      <t>コウギョウ</t>
    </rPh>
    <phoneticPr fontId="4"/>
  </si>
  <si>
    <t>鉱工業</t>
  </si>
  <si>
    <t>製造工業</t>
  </si>
  <si>
    <t>付加生産
ウエイト</t>
    <phoneticPr fontId="4"/>
  </si>
  <si>
    <t>H25</t>
    <phoneticPr fontId="4"/>
  </si>
  <si>
    <t>平成25年 1月</t>
    <rPh sb="0" eb="2">
      <t>ヘイセイ</t>
    </rPh>
    <rPh sb="4" eb="5">
      <t>ネン</t>
    </rPh>
    <rPh sb="7" eb="8">
      <t>ガツ</t>
    </rPh>
    <phoneticPr fontId="32"/>
  </si>
  <si>
    <t>H25.1</t>
    <phoneticPr fontId="4"/>
  </si>
  <si>
    <t>　　　   2月</t>
    <rPh sb="7" eb="8">
      <t>ガツ</t>
    </rPh>
    <phoneticPr fontId="32"/>
  </si>
  <si>
    <t>　　　   3月</t>
    <rPh sb="7" eb="8">
      <t>ガツ</t>
    </rPh>
    <phoneticPr fontId="32"/>
  </si>
  <si>
    <t>　　　   4月</t>
    <rPh sb="7" eb="8">
      <t>ガツ</t>
    </rPh>
    <phoneticPr fontId="32"/>
  </si>
  <si>
    <t>　　　   5月</t>
    <rPh sb="7" eb="8">
      <t>ガツ</t>
    </rPh>
    <phoneticPr fontId="32"/>
  </si>
  <si>
    <t>　　　   6月</t>
    <rPh sb="7" eb="8">
      <t>ガツ</t>
    </rPh>
    <phoneticPr fontId="32"/>
  </si>
  <si>
    <t>　　　   7月</t>
    <rPh sb="7" eb="8">
      <t>ガツ</t>
    </rPh>
    <phoneticPr fontId="32"/>
  </si>
  <si>
    <t>　　　   8月</t>
    <rPh sb="7" eb="8">
      <t>ガツ</t>
    </rPh>
    <phoneticPr fontId="32"/>
  </si>
  <si>
    <t>　　　   9月</t>
    <rPh sb="7" eb="8">
      <t>ガツ</t>
    </rPh>
    <phoneticPr fontId="32"/>
  </si>
  <si>
    <t>　　　   10月</t>
    <rPh sb="8" eb="9">
      <t>ガツ</t>
    </rPh>
    <phoneticPr fontId="32"/>
  </si>
  <si>
    <t>　　　   11月</t>
    <rPh sb="8" eb="9">
      <t>ガツ</t>
    </rPh>
    <phoneticPr fontId="32"/>
  </si>
  <si>
    <t>　　　   12月</t>
    <rPh sb="8" eb="9">
      <t>ガツ</t>
    </rPh>
    <phoneticPr fontId="32"/>
  </si>
  <si>
    <t>H26</t>
    <phoneticPr fontId="4"/>
  </si>
  <si>
    <t>平成26年 1月</t>
    <rPh sb="0" eb="2">
      <t>ヘイセイ</t>
    </rPh>
    <rPh sb="4" eb="5">
      <t>ネン</t>
    </rPh>
    <rPh sb="7" eb="8">
      <t>ガツ</t>
    </rPh>
    <phoneticPr fontId="32"/>
  </si>
  <si>
    <t>平成26年 3月</t>
    <rPh sb="0" eb="2">
      <t>ヘイセイ</t>
    </rPh>
    <rPh sb="4" eb="5">
      <t>ネン</t>
    </rPh>
    <rPh sb="7" eb="8">
      <t>ガツ</t>
    </rPh>
    <phoneticPr fontId="32"/>
  </si>
  <si>
    <t>H27</t>
  </si>
  <si>
    <t>平成27年 1月</t>
    <rPh sb="0" eb="2">
      <t>ヘイセイ</t>
    </rPh>
    <rPh sb="4" eb="5">
      <t>ネン</t>
    </rPh>
    <rPh sb="7" eb="8">
      <t>ガツ</t>
    </rPh>
    <phoneticPr fontId="32"/>
  </si>
  <si>
    <t>27.1</t>
  </si>
  <si>
    <t>H28</t>
  </si>
  <si>
    <t>平成28年 1月</t>
    <rPh sb="0" eb="2">
      <t>ヘイセイ</t>
    </rPh>
    <rPh sb="4" eb="5">
      <t>ネン</t>
    </rPh>
    <rPh sb="7" eb="8">
      <t>ガツ</t>
    </rPh>
    <phoneticPr fontId="32"/>
  </si>
  <si>
    <t>28.1</t>
  </si>
  <si>
    <t xml:space="preserve">    </t>
  </si>
  <si>
    <t>H29</t>
  </si>
  <si>
    <t>平成29年 1月</t>
    <rPh sb="0" eb="2">
      <t>ヘイセイ</t>
    </rPh>
    <rPh sb="4" eb="5">
      <t>ネン</t>
    </rPh>
    <rPh sb="7" eb="8">
      <t>ガツ</t>
    </rPh>
    <phoneticPr fontId="32"/>
  </si>
  <si>
    <t>29.1</t>
  </si>
  <si>
    <t>H30</t>
  </si>
  <si>
    <t>平成30年 1月</t>
    <rPh sb="0" eb="2">
      <t>ヘイセイ</t>
    </rPh>
    <rPh sb="4" eb="5">
      <t>ネン</t>
    </rPh>
    <rPh sb="7" eb="8">
      <t>ガツ</t>
    </rPh>
    <phoneticPr fontId="32"/>
  </si>
  <si>
    <t>H31</t>
  </si>
  <si>
    <t>平成31年 1月</t>
    <rPh sb="0" eb="2">
      <t>ヘイセイ</t>
    </rPh>
    <rPh sb="4" eb="5">
      <t>ネン</t>
    </rPh>
    <rPh sb="7" eb="8">
      <t>ガツ</t>
    </rPh>
    <phoneticPr fontId="39"/>
  </si>
  <si>
    <t>年間補正済</t>
    <rPh sb="0" eb="2">
      <t>ネンカン</t>
    </rPh>
    <rPh sb="2" eb="4">
      <t>ホセイ</t>
    </rPh>
    <rPh sb="4" eb="5">
      <t>ズ</t>
    </rPh>
    <phoneticPr fontId="40"/>
  </si>
  <si>
    <t>　　　   2月</t>
    <rPh sb="7" eb="8">
      <t>ガツ</t>
    </rPh>
    <phoneticPr fontId="39"/>
  </si>
  <si>
    <t>　　　   3月</t>
    <rPh sb="7" eb="8">
      <t>ガツ</t>
    </rPh>
    <phoneticPr fontId="39"/>
  </si>
  <si>
    <t>　　　   4月</t>
    <rPh sb="7" eb="8">
      <t>ガツ</t>
    </rPh>
    <phoneticPr fontId="39"/>
  </si>
  <si>
    <t>R元</t>
    <rPh sb="1" eb="2">
      <t>モト</t>
    </rPh>
    <phoneticPr fontId="4"/>
  </si>
  <si>
    <t>R2</t>
    <phoneticPr fontId="4"/>
  </si>
  <si>
    <t>令和2年 1月</t>
    <rPh sb="0" eb="2">
      <t>レイワ</t>
    </rPh>
    <rPh sb="3" eb="4">
      <t>ネン</t>
    </rPh>
    <rPh sb="6" eb="7">
      <t>ガツ</t>
    </rPh>
    <phoneticPr fontId="39"/>
  </si>
  <si>
    <t>年間補正後</t>
    <rPh sb="0" eb="2">
      <t>ネンカン</t>
    </rPh>
    <rPh sb="2" eb="4">
      <t>ホセイ</t>
    </rPh>
    <rPh sb="4" eb="5">
      <t>ゴ</t>
    </rPh>
    <phoneticPr fontId="4"/>
  </si>
  <si>
    <t>R3</t>
    <phoneticPr fontId="4"/>
  </si>
  <si>
    <t>令和3年 1月</t>
    <rPh sb="0" eb="2">
      <t>レイワ</t>
    </rPh>
    <rPh sb="3" eb="4">
      <t>ネン</t>
    </rPh>
    <rPh sb="6" eb="7">
      <t>ガツ</t>
    </rPh>
    <phoneticPr fontId="39"/>
  </si>
  <si>
    <t>改定</t>
    <rPh sb="0" eb="2">
      <t>カイテイ</t>
    </rPh>
    <phoneticPr fontId="4"/>
  </si>
  <si>
    <t>確報10/26</t>
    <rPh sb="0" eb="2">
      <t>カクホウ</t>
    </rPh>
    <phoneticPr fontId="4"/>
  </si>
  <si>
    <t>確報</t>
    <rPh sb="0" eb="2">
      <t>カクホウ</t>
    </rPh>
    <phoneticPr fontId="4"/>
  </si>
  <si>
    <t xml:space="preserve">12 </t>
    <phoneticPr fontId="4"/>
  </si>
  <si>
    <t>（それ以前の数値をご利用になる方は、引き続き旧指標CIも作成していますので、調査統計課までお問い合わせください。）</t>
  </si>
  <si>
    <t>3(2021)</t>
    <phoneticPr fontId="4"/>
  </si>
  <si>
    <t>平成26(2014)</t>
    <rPh sb="0" eb="2">
      <t>ヘイセイ</t>
    </rPh>
    <phoneticPr fontId="4"/>
  </si>
  <si>
    <t xml:space="preserve"> 2022.     1 </t>
    <phoneticPr fontId="4"/>
  </si>
  <si>
    <t>R4</t>
    <phoneticPr fontId="4"/>
  </si>
  <si>
    <t>令和4年 1月</t>
    <rPh sb="0" eb="2">
      <t>レイワ</t>
    </rPh>
    <rPh sb="3" eb="4">
      <t>ネン</t>
    </rPh>
    <rPh sb="6" eb="7">
      <t>ガツ</t>
    </rPh>
    <phoneticPr fontId="39"/>
  </si>
  <si>
    <t>令和 元(2019)</t>
    <rPh sb="0" eb="2">
      <t>レイワ</t>
    </rPh>
    <rPh sb="3" eb="4">
      <t>モト</t>
    </rPh>
    <phoneticPr fontId="52"/>
  </si>
  <si>
    <t xml:space="preserve"> ２(2020)</t>
  </si>
  <si>
    <t xml:space="preserve"> ３(2021)</t>
  </si>
  <si>
    <t>確報3/28</t>
    <rPh sb="0" eb="2">
      <t>カクホウ</t>
    </rPh>
    <phoneticPr fontId="4"/>
  </si>
  <si>
    <t xml:space="preserve"> 2021.     2 </t>
    <phoneticPr fontId="4"/>
  </si>
  <si>
    <t xml:space="preserve">              2 </t>
    <phoneticPr fontId="4"/>
  </si>
  <si>
    <t>　3(2021)</t>
    <phoneticPr fontId="4"/>
  </si>
  <si>
    <t>(常用労働者数30人以上の事業所，調査産業計常用労働者1人月平均)</t>
    <rPh sb="3" eb="6">
      <t>ロウドウシャ</t>
    </rPh>
    <rPh sb="6" eb="7">
      <t>スウ</t>
    </rPh>
    <rPh sb="24" eb="27">
      <t>ロウドウシャ</t>
    </rPh>
    <phoneticPr fontId="4"/>
  </si>
  <si>
    <t>季節指数替え済み</t>
    <rPh sb="0" eb="2">
      <t>キセツ</t>
    </rPh>
    <rPh sb="2" eb="4">
      <t>シスウ</t>
    </rPh>
    <rPh sb="4" eb="5">
      <t>ガ</t>
    </rPh>
    <rPh sb="6" eb="7">
      <t>ズ</t>
    </rPh>
    <phoneticPr fontId="4"/>
  </si>
  <si>
    <t xml:space="preserve"> 2021.     3 </t>
    <phoneticPr fontId="4"/>
  </si>
  <si>
    <t xml:space="preserve">              3 </t>
    <phoneticPr fontId="4"/>
  </si>
  <si>
    <t>　　 3(2021)</t>
    <phoneticPr fontId="4"/>
  </si>
  <si>
    <t>3月</t>
    <rPh sb="1" eb="2">
      <t>ガツ</t>
    </rPh>
    <phoneticPr fontId="39"/>
  </si>
  <si>
    <t xml:space="preserve"> 2021.     4 </t>
    <phoneticPr fontId="4"/>
  </si>
  <si>
    <t>勤労者世帯とは「二人以上の世帯のうち、勤労者世帯」を指します。</t>
    <rPh sb="0" eb="3">
      <t>キンロウシャ</t>
    </rPh>
    <rPh sb="3" eb="5">
      <t>セタイ</t>
    </rPh>
    <rPh sb="8" eb="10">
      <t>フタリ</t>
    </rPh>
    <rPh sb="10" eb="12">
      <t>イジョウ</t>
    </rPh>
    <rPh sb="13" eb="15">
      <t>セタイ</t>
    </rPh>
    <rPh sb="19" eb="22">
      <t>キンロウシャ</t>
    </rPh>
    <rPh sb="22" eb="24">
      <t>セタイ</t>
    </rPh>
    <rPh sb="26" eb="27">
      <t>サ</t>
    </rPh>
    <phoneticPr fontId="4"/>
  </si>
  <si>
    <t>注2)</t>
    <phoneticPr fontId="4"/>
  </si>
  <si>
    <t>(2015年=100)</t>
    <phoneticPr fontId="4"/>
  </si>
  <si>
    <t>(2020年=100)</t>
    <phoneticPr fontId="4"/>
  </si>
  <si>
    <t>4月</t>
  </si>
  <si>
    <r>
      <t>CLI：地域の景気動向を的確・早期に把握するために作成された</t>
    </r>
    <r>
      <rPr>
        <u/>
        <sz val="14"/>
        <rFont val="Meiryo UI"/>
        <family val="3"/>
        <charset val="128"/>
      </rPr>
      <t>OECD基準の景気先行指数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4"/>
  </si>
  <si>
    <t xml:space="preserve">              5 </t>
    <phoneticPr fontId="4"/>
  </si>
  <si>
    <t>5月</t>
  </si>
  <si>
    <t xml:space="preserve">              6 </t>
    <phoneticPr fontId="4"/>
  </si>
  <si>
    <t>R1.6</t>
    <phoneticPr fontId="4"/>
  </si>
  <si>
    <t>6月</t>
  </si>
  <si>
    <t>R1.6</t>
    <phoneticPr fontId="4"/>
  </si>
  <si>
    <t xml:space="preserve"> 2021.     6 </t>
    <phoneticPr fontId="4"/>
  </si>
  <si>
    <t xml:space="preserve">              7 </t>
    <phoneticPr fontId="4"/>
  </si>
  <si>
    <t>7月</t>
  </si>
  <si>
    <t xml:space="preserve"> 2021.     8 </t>
    <phoneticPr fontId="4"/>
  </si>
  <si>
    <t>8月</t>
  </si>
  <si>
    <t>注3)</t>
  </si>
  <si>
    <t xml:space="preserve"> 2021.     9 </t>
    <phoneticPr fontId="4"/>
  </si>
  <si>
    <t>総合</t>
    <phoneticPr fontId="42"/>
  </si>
  <si>
    <t>9月</t>
  </si>
  <si>
    <t>10月</t>
  </si>
  <si>
    <t xml:space="preserve"> 2021.   10 </t>
    <phoneticPr fontId="4"/>
  </si>
  <si>
    <t xml:space="preserve">' 2021.   11 </t>
    <phoneticPr fontId="4"/>
  </si>
  <si>
    <t>11月</t>
  </si>
  <si>
    <t xml:space="preserve">' 2021.   12 </t>
    <phoneticPr fontId="4"/>
  </si>
  <si>
    <t>4(2022)</t>
    <phoneticPr fontId="4"/>
  </si>
  <si>
    <t>12月</t>
  </si>
  <si>
    <t>平成27(2015)</t>
    <rPh sb="0" eb="2">
      <t>ヘイセイ</t>
    </rPh>
    <phoneticPr fontId="4"/>
  </si>
  <si>
    <t>平成27(2015)</t>
    <rPh sb="0" eb="2">
      <t>ヘイセイ</t>
    </rPh>
    <phoneticPr fontId="4"/>
  </si>
  <si>
    <t>　　 4(2022)</t>
    <phoneticPr fontId="4"/>
  </si>
  <si>
    <t>CI</t>
  </si>
  <si>
    <t>DI</t>
  </si>
  <si>
    <t>CLI</t>
  </si>
  <si>
    <t>和歌山県 DI</t>
    <rPh sb="0" eb="4">
      <t>ワカヤマケン</t>
    </rPh>
    <phoneticPr fontId="40"/>
  </si>
  <si>
    <t xml:space="preserve">               12 </t>
    <phoneticPr fontId="4"/>
  </si>
  <si>
    <t xml:space="preserve">              11 </t>
    <phoneticPr fontId="4"/>
  </si>
  <si>
    <t xml:space="preserve">              12 </t>
    <phoneticPr fontId="4"/>
  </si>
  <si>
    <t xml:space="preserve">               10 </t>
    <phoneticPr fontId="4"/>
  </si>
  <si>
    <t xml:space="preserve">               11 </t>
    <phoneticPr fontId="4"/>
  </si>
  <si>
    <t xml:space="preserve"> 2023.     1 </t>
    <phoneticPr fontId="4"/>
  </si>
  <si>
    <t xml:space="preserve"> 2022.     7 </t>
    <phoneticPr fontId="4"/>
  </si>
  <si>
    <t>R5</t>
    <phoneticPr fontId="4"/>
  </si>
  <si>
    <t>令和5年 1月</t>
    <rPh sb="0" eb="2">
      <t>レイワ</t>
    </rPh>
    <rPh sb="3" eb="4">
      <t>ネン</t>
    </rPh>
    <rPh sb="6" eb="7">
      <t>ガツ</t>
    </rPh>
    <phoneticPr fontId="39"/>
  </si>
  <si>
    <t xml:space="preserve"> 2022.      1 </t>
  </si>
  <si>
    <t xml:space="preserve"> 2022.     2 </t>
    <phoneticPr fontId="4"/>
  </si>
  <si>
    <t xml:space="preserve">12 </t>
  </si>
  <si>
    <t>令和5年１月に30人以上規模の事業所の部分入替えを行ったため、公表値に断層が生じています。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4"/>
  </si>
  <si>
    <t>(百貨店+スー</t>
    <phoneticPr fontId="4"/>
  </si>
  <si>
    <t xml:space="preserve"> 2023.     1 </t>
  </si>
  <si>
    <t xml:space="preserve">2 </t>
  </si>
  <si>
    <t xml:space="preserve">注１）勤労者世帯とは「二人以上の世帯のうち、勤労者世帯」を指します。注２）「r」は訂正値です。注３）国内企業物価指数は、2022年6月に公表された2020年基準となっています。 </t>
    <rPh sb="0" eb="1">
      <t>チュウ</t>
    </rPh>
    <rPh sb="3" eb="6">
      <t>キンロウシャ</t>
    </rPh>
    <rPh sb="6" eb="8">
      <t>セタイ</t>
    </rPh>
    <rPh sb="11" eb="13">
      <t>フタリ</t>
    </rPh>
    <rPh sb="13" eb="15">
      <t>イジョウ</t>
    </rPh>
    <rPh sb="16" eb="18">
      <t>セタイ</t>
    </rPh>
    <rPh sb="22" eb="25">
      <t>キンロウシャ</t>
    </rPh>
    <rPh sb="25" eb="27">
      <t>セタイ</t>
    </rPh>
    <rPh sb="29" eb="30">
      <t>サ</t>
    </rPh>
    <rPh sb="34" eb="35">
      <t>チュウ</t>
    </rPh>
    <rPh sb="47" eb="48">
      <t>チュウ</t>
    </rPh>
    <rPh sb="50" eb="52">
      <t>コクナイ</t>
    </rPh>
    <phoneticPr fontId="4"/>
  </si>
  <si>
    <t>平成27(2015)</t>
    <rPh sb="0" eb="2">
      <t>ヘイセイ</t>
    </rPh>
    <phoneticPr fontId="4"/>
  </si>
  <si>
    <t>注）各月の求人倍率：令和５年版の季節調整値に改訂済。各年の数値：暦年に統一(令和5年6月号以降）</t>
    <rPh sb="2" eb="4">
      <t>カクツキ</t>
    </rPh>
    <rPh sb="5" eb="9">
      <t>キュウジンバイリツ</t>
    </rPh>
    <rPh sb="10" eb="12">
      <t>レイワ</t>
    </rPh>
    <rPh sb="13" eb="15">
      <t>ネンバン</t>
    </rPh>
    <rPh sb="14" eb="15">
      <t>バン</t>
    </rPh>
    <rPh sb="16" eb="18">
      <t>キセツ</t>
    </rPh>
    <rPh sb="18" eb="20">
      <t>チョウセイ</t>
    </rPh>
    <rPh sb="20" eb="21">
      <t>チ</t>
    </rPh>
    <rPh sb="22" eb="24">
      <t>カイテイ</t>
    </rPh>
    <rPh sb="24" eb="25">
      <t>ズ</t>
    </rPh>
    <rPh sb="26" eb="27">
      <t>カク</t>
    </rPh>
    <rPh sb="27" eb="28">
      <t>ネン</t>
    </rPh>
    <rPh sb="29" eb="31">
      <t>スウチ</t>
    </rPh>
    <rPh sb="32" eb="34">
      <t>レキネン</t>
    </rPh>
    <rPh sb="35" eb="37">
      <t>トウイツ</t>
    </rPh>
    <rPh sb="38" eb="40">
      <t>レイワ</t>
    </rPh>
    <rPh sb="41" eb="42">
      <t>ネン</t>
    </rPh>
    <rPh sb="43" eb="44">
      <t>ガツ</t>
    </rPh>
    <rPh sb="44" eb="45">
      <t>ゴウ</t>
    </rPh>
    <rPh sb="45" eb="47">
      <t>イコウ</t>
    </rPh>
    <phoneticPr fontId="4"/>
  </si>
  <si>
    <t xml:space="preserve"> 2022.     4 </t>
    <phoneticPr fontId="4"/>
  </si>
  <si>
    <t>令和5年 2月</t>
    <rPh sb="0" eb="2">
      <t>レイワ</t>
    </rPh>
    <rPh sb="3" eb="4">
      <t>ネン</t>
    </rPh>
    <rPh sb="6" eb="7">
      <t>ガツ</t>
    </rPh>
    <phoneticPr fontId="39"/>
  </si>
  <si>
    <t>令和5年 3月</t>
    <rPh sb="0" eb="2">
      <t>レイワ</t>
    </rPh>
    <rPh sb="3" eb="4">
      <t>ネン</t>
    </rPh>
    <rPh sb="6" eb="7">
      <t>ガツ</t>
    </rPh>
    <phoneticPr fontId="39"/>
  </si>
  <si>
    <t>令和5年 4月</t>
    <rPh sb="0" eb="2">
      <t>レイワ</t>
    </rPh>
    <rPh sb="3" eb="4">
      <t>ネン</t>
    </rPh>
    <rPh sb="6" eb="7">
      <t>ガツ</t>
    </rPh>
    <phoneticPr fontId="39"/>
  </si>
  <si>
    <t>確報</t>
    <rPh sb="0" eb="2">
      <t>カクホウ</t>
    </rPh>
    <phoneticPr fontId="4"/>
  </si>
  <si>
    <t>R5.6.22　2020基準改定</t>
    <rPh sb="12" eb="14">
      <t>キジュン</t>
    </rPh>
    <rPh sb="14" eb="16">
      <t>カイテイ</t>
    </rPh>
    <phoneticPr fontId="4"/>
  </si>
  <si>
    <t>確報値</t>
    <rPh sb="0" eb="3">
      <t>カクホウチ</t>
    </rPh>
    <phoneticPr fontId="4"/>
  </si>
  <si>
    <t>注4)</t>
    <phoneticPr fontId="4"/>
  </si>
  <si>
    <t>全国については2023年4月分から、2015年基準から2020年基準へ改定されていますので取扱にはご注意ください。</t>
    <rPh sb="45" eb="47">
      <t>トリアツカイ</t>
    </rPh>
    <rPh sb="50" eb="52">
      <t>チュウイ</t>
    </rPh>
    <phoneticPr fontId="4"/>
  </si>
  <si>
    <t>近畿分については、令和4(2022)年8月分公表時から、年間補正済及び季節調整替済の値となっています。</t>
    <phoneticPr fontId="4"/>
  </si>
  <si>
    <t xml:space="preserve">3 </t>
  </si>
  <si>
    <t>和歌山県については令和4(2022)年分は年間補正後、令和5(2023)年1月以降は季節調整替後の値となっていますので、取扱にはご注意ください。</t>
    <rPh sb="0" eb="3">
      <t>ワカヤマ</t>
    </rPh>
    <rPh sb="44" eb="46">
      <t>チョウセイ</t>
    </rPh>
    <rPh sb="49" eb="50">
      <t>アタイ</t>
    </rPh>
    <rPh sb="60" eb="62">
      <t>トリアツカイ</t>
    </rPh>
    <phoneticPr fontId="4"/>
  </si>
  <si>
    <t xml:space="preserve"> 2022.     5 </t>
    <phoneticPr fontId="4"/>
  </si>
  <si>
    <t>令和5年 5月</t>
    <rPh sb="0" eb="2">
      <t>レイワ</t>
    </rPh>
    <rPh sb="3" eb="4">
      <t>ネン</t>
    </rPh>
    <rPh sb="6" eb="7">
      <t>ガツ</t>
    </rPh>
    <phoneticPr fontId="39"/>
  </si>
  <si>
    <t xml:space="preserve"> 2022.   10 </t>
    <phoneticPr fontId="4"/>
  </si>
  <si>
    <t>(新規学卒者を除きパートタイムを含む。)</t>
    <phoneticPr fontId="4"/>
  </si>
  <si>
    <t xml:space="preserve"> 2023.      1 </t>
    <phoneticPr fontId="4"/>
  </si>
  <si>
    <t xml:space="preserve"> 2022.     6 </t>
    <phoneticPr fontId="4"/>
  </si>
  <si>
    <t>全国（CI）R2=100</t>
    <rPh sb="0" eb="2">
      <t>ゼンコク</t>
    </rPh>
    <phoneticPr fontId="4"/>
  </si>
  <si>
    <t>全国(CI)は、令和5年5月より基準年が平成27(2015)年から令和2(2020)年に変更となり、遡及改定されています。</t>
    <rPh sb="0" eb="2">
      <t>ゼンコク</t>
    </rPh>
    <rPh sb="8" eb="10">
      <t>レイワ</t>
    </rPh>
    <rPh sb="11" eb="12">
      <t>ネン</t>
    </rPh>
    <rPh sb="13" eb="14">
      <t>ガツ</t>
    </rPh>
    <rPh sb="16" eb="18">
      <t>キジュン</t>
    </rPh>
    <rPh sb="18" eb="19">
      <t>ネン</t>
    </rPh>
    <rPh sb="20" eb="22">
      <t>ヘイセイ</t>
    </rPh>
    <rPh sb="30" eb="31">
      <t>ネン</t>
    </rPh>
    <rPh sb="33" eb="35">
      <t>レイワ</t>
    </rPh>
    <rPh sb="42" eb="43">
      <t>ネン</t>
    </rPh>
    <rPh sb="44" eb="46">
      <t>ヘンコウ</t>
    </rPh>
    <rPh sb="50" eb="52">
      <t>ソキュウ</t>
    </rPh>
    <rPh sb="52" eb="54">
      <t>カイテイ</t>
    </rPh>
    <phoneticPr fontId="4"/>
  </si>
  <si>
    <t>新指標CIは、平成18年1月から作成しています。</t>
    <phoneticPr fontId="4"/>
  </si>
  <si>
    <t xml:space="preserve">   パー)  </t>
    <phoneticPr fontId="4"/>
  </si>
  <si>
    <t>　4(2022)</t>
    <phoneticPr fontId="4"/>
  </si>
  <si>
    <t>注）</t>
    <rPh sb="0" eb="1">
      <t>チュウ</t>
    </rPh>
    <phoneticPr fontId="4"/>
  </si>
  <si>
    <t>注）西日本建設業保証（株）の前払金保証実績による請負金額です。</t>
    <rPh sb="2" eb="5">
      <t>ニシニホン</t>
    </rPh>
    <rPh sb="5" eb="8">
      <t>ケンセツギョウ</t>
    </rPh>
    <rPh sb="8" eb="10">
      <t>ホショウ</t>
    </rPh>
    <rPh sb="10" eb="13">
      <t>カブ</t>
    </rPh>
    <rPh sb="14" eb="16">
      <t>マエバラ</t>
    </rPh>
    <rPh sb="16" eb="17">
      <t>キン</t>
    </rPh>
    <rPh sb="17" eb="19">
      <t>ホショウ</t>
    </rPh>
    <rPh sb="19" eb="21">
      <t>ジッセキ</t>
    </rPh>
    <rPh sb="24" eb="26">
      <t>ウケオイ</t>
    </rPh>
    <rPh sb="26" eb="28">
      <t>キンガク</t>
    </rPh>
    <phoneticPr fontId="4"/>
  </si>
  <si>
    <t xml:space="preserve">4 </t>
  </si>
  <si>
    <t xml:space="preserve">5 </t>
  </si>
  <si>
    <t>令和5年 6月</t>
    <rPh sb="0" eb="2">
      <t>レイワ</t>
    </rPh>
    <rPh sb="3" eb="4">
      <t>ネン</t>
    </rPh>
    <rPh sb="6" eb="7">
      <t>ガツ</t>
    </rPh>
    <phoneticPr fontId="39"/>
  </si>
  <si>
    <t>速報</t>
    <rPh sb="0" eb="2">
      <t>ソクホウ</t>
    </rPh>
    <phoneticPr fontId="4"/>
  </si>
  <si>
    <t>平成28(2016)</t>
    <rPh sb="0" eb="2">
      <t>ヘイセイ</t>
    </rPh>
    <phoneticPr fontId="3"/>
  </si>
  <si>
    <t xml:space="preserve"> 4(2022)</t>
    <phoneticPr fontId="4"/>
  </si>
  <si>
    <t>令和5年 7月</t>
    <rPh sb="0" eb="2">
      <t>レイワ</t>
    </rPh>
    <rPh sb="3" eb="4">
      <t>ネン</t>
    </rPh>
    <rPh sb="6" eb="7">
      <t>ガツ</t>
    </rPh>
    <phoneticPr fontId="39"/>
  </si>
  <si>
    <t xml:space="preserve">              5 </t>
  </si>
  <si>
    <t xml:space="preserve">              6 </t>
  </si>
  <si>
    <t>国内企業物価指数は、遡及して訂正される場合がありますので留意願います。</t>
    <rPh sb="10" eb="12">
      <t>ソキュウ</t>
    </rPh>
    <rPh sb="14" eb="16">
      <t>テイセイ</t>
    </rPh>
    <rPh sb="19" eb="21">
      <t>バアイ</t>
    </rPh>
    <rPh sb="28" eb="31">
      <t>リュウイネガ</t>
    </rPh>
    <phoneticPr fontId="4"/>
  </si>
  <si>
    <t xml:space="preserve">6 </t>
  </si>
  <si>
    <t xml:space="preserve">7 </t>
    <phoneticPr fontId="4"/>
  </si>
  <si>
    <t xml:space="preserve">企業向けサービス価格指数の「r」は訂正値です。 </t>
    <rPh sb="0" eb="3">
      <t>キギョウム</t>
    </rPh>
    <rPh sb="8" eb="10">
      <t>カカク</t>
    </rPh>
    <rPh sb="10" eb="12">
      <t>シスウ</t>
    </rPh>
    <rPh sb="17" eb="19">
      <t>テイセイ</t>
    </rPh>
    <rPh sb="19" eb="20">
      <t>チ</t>
    </rPh>
    <phoneticPr fontId="4"/>
  </si>
  <si>
    <t xml:space="preserve"> 2022.     8 </t>
    <phoneticPr fontId="4"/>
  </si>
  <si>
    <t xml:space="preserve">8 </t>
    <phoneticPr fontId="4"/>
  </si>
  <si>
    <t>令和5年 8月</t>
    <rPh sb="0" eb="2">
      <t>レイワ</t>
    </rPh>
    <rPh sb="3" eb="4">
      <t>ネン</t>
    </rPh>
    <rPh sb="6" eb="7">
      <t>ガツ</t>
    </rPh>
    <phoneticPr fontId="39"/>
  </si>
  <si>
    <t xml:space="preserve">6 </t>
    <phoneticPr fontId="4"/>
  </si>
  <si>
    <t xml:space="preserve"> 2022.     9 </t>
    <phoneticPr fontId="4"/>
  </si>
  <si>
    <t xml:space="preserve">              7 </t>
  </si>
  <si>
    <t xml:space="preserve">              8 </t>
  </si>
  <si>
    <t>令和5年 9月</t>
    <rPh sb="0" eb="2">
      <t>レイワ</t>
    </rPh>
    <rPh sb="3" eb="4">
      <t>ネン</t>
    </rPh>
    <rPh sb="6" eb="7">
      <t>ガツ</t>
    </rPh>
    <phoneticPr fontId="39"/>
  </si>
  <si>
    <t xml:space="preserve">9 </t>
    <phoneticPr fontId="4"/>
  </si>
  <si>
    <t>uy67</t>
    <phoneticPr fontId="4"/>
  </si>
  <si>
    <t xml:space="preserve">              10 </t>
    <phoneticPr fontId="4"/>
  </si>
  <si>
    <t xml:space="preserve">              9 </t>
  </si>
  <si>
    <t>令和5年 10月</t>
    <rPh sb="0" eb="2">
      <t>レイワ</t>
    </rPh>
    <rPh sb="3" eb="4">
      <t>ネン</t>
    </rPh>
    <rPh sb="7" eb="8">
      <t>ガツ</t>
    </rPh>
    <phoneticPr fontId="39"/>
  </si>
  <si>
    <t xml:space="preserve">7 </t>
  </si>
  <si>
    <t xml:space="preserve">8 </t>
  </si>
  <si>
    <t xml:space="preserve">9 </t>
  </si>
  <si>
    <t xml:space="preserve"> 2022.   11 </t>
    <phoneticPr fontId="4"/>
  </si>
  <si>
    <t xml:space="preserve"> 2022.    11 </t>
    <phoneticPr fontId="4"/>
  </si>
  <si>
    <t xml:space="preserve">   2023.     5 </t>
    <phoneticPr fontId="4"/>
  </si>
  <si>
    <t>10</t>
  </si>
  <si>
    <t>p　91.3</t>
  </si>
  <si>
    <t xml:space="preserve"> 2023.          4 </t>
    <phoneticPr fontId="4"/>
  </si>
  <si>
    <t>11</t>
    <phoneticPr fontId="4"/>
  </si>
  <si>
    <t>p　87.7</t>
    <phoneticPr fontId="4"/>
  </si>
  <si>
    <t>p　 79.9</t>
    <phoneticPr fontId="4"/>
  </si>
  <si>
    <t>令和5年 11月</t>
    <rPh sb="0" eb="2">
      <t>レイワ</t>
    </rPh>
    <rPh sb="3" eb="4">
      <t>ネン</t>
    </rPh>
    <rPh sb="7" eb="8">
      <t>ガツ</t>
    </rPh>
    <phoneticPr fontId="39"/>
  </si>
  <si>
    <t xml:space="preserve">10 </t>
  </si>
  <si>
    <t>＜育児をしている女性の就業状況＞</t>
    <phoneticPr fontId="40"/>
  </si>
  <si>
    <t>　育児をしている女性の有業率について見ると、和歌山県は７１.１％（全国７３.４％）で全国３８位です。
　前回調査との比較では、有業率は５.９％上昇（全国では、９.２％上昇）しています。
　年齢階層別に県の有業率を見ると前回調査からほとんどの年齢階層で上昇しています。
　年齢階層別の有業率を全国と比較して見ると特に１５～２４歳と５０歳以上の階層で全国より高く、２５～２９歳と
４５～４９歳の階層で低くなっています。</t>
    <rPh sb="18" eb="19">
      <t>ミ</t>
    </rPh>
    <rPh sb="106" eb="107">
      <t>ミ</t>
    </rPh>
    <rPh sb="152" eb="153">
      <t>ミ</t>
    </rPh>
    <rPh sb="166" eb="167">
      <t>サイ</t>
    </rPh>
    <rPh sb="167" eb="169">
      <t>イジョウ</t>
    </rPh>
    <rPh sb="170" eb="172">
      <t>カイソウ</t>
    </rPh>
    <rPh sb="185" eb="186">
      <t>サイ</t>
    </rPh>
    <rPh sb="195" eb="197">
      <t>カイソウ</t>
    </rPh>
    <phoneticPr fontId="40"/>
  </si>
  <si>
    <t>育児をしている女性の有業率</t>
    <phoneticPr fontId="4"/>
  </si>
  <si>
    <t>　</t>
    <phoneticPr fontId="4"/>
  </si>
  <si>
    <t>注４）「育児をしている」とは、小学校入学前の未就学児を対象とした育児（乳幼児の世話や見守りなど）をいい、孫やおい・めい、弟妹の世話などは含まない。</t>
    <phoneticPr fontId="4"/>
  </si>
  <si>
    <t>＜介護をしている者の就業状況＞</t>
    <rPh sb="1" eb="3">
      <t>カイゴ</t>
    </rPh>
    <rPh sb="8" eb="9">
      <t>モノ</t>
    </rPh>
    <rPh sb="10" eb="12">
      <t>シュウギョウ</t>
    </rPh>
    <rPh sb="12" eb="14">
      <t>ジョウキョウ</t>
    </rPh>
    <phoneticPr fontId="40"/>
  </si>
  <si>
    <t>　和歌山県で、介護をしている者は、４７,４００人（全国６,２８８,０００人）で、前回調査より５，４００人減少（全国
１１,７００人増加）しています。
　介護をしている者の有業率について見ると、和歌山県は５５.３％（全国５８.０％）で全国３９位でした。
　前回調査との比較では、有業率は３.２％上昇（全国では、２.８％上昇）しています。
　和歌山県の年齢階層別介護をしている者の有業率を見ると、男性は、３０歳未満と６０～６４歳の階層で上昇して
います。
　女性は、４５歳以上の階層全てで上昇しています。</t>
    <rPh sb="92" eb="93">
      <t>ミ</t>
    </rPh>
    <phoneticPr fontId="4"/>
  </si>
  <si>
    <t>介護をしている者の人数及び有業率</t>
    <rPh sb="0" eb="2">
      <t>カイゴ</t>
    </rPh>
    <rPh sb="7" eb="8">
      <t>モノ</t>
    </rPh>
    <rPh sb="9" eb="11">
      <t>ニンズウ</t>
    </rPh>
    <rPh sb="11" eb="12">
      <t>オヨ</t>
    </rPh>
    <rPh sb="13" eb="15">
      <t>ユウギョウ</t>
    </rPh>
    <rPh sb="15" eb="16">
      <t>リツ</t>
    </rPh>
    <phoneticPr fontId="4"/>
  </si>
  <si>
    <t xml:space="preserve"> </t>
    <phoneticPr fontId="84"/>
  </si>
  <si>
    <t>　その他、令和４年就業構造基本調査の全国結果及び各種統計表につきましては、総務省統計局ホームページ（https://www.stat.go.jp/）を御覧ください。</t>
    <rPh sb="3" eb="4">
      <t>ホカ</t>
    </rPh>
    <rPh sb="5" eb="7">
      <t>レイワ</t>
    </rPh>
    <rPh sb="18" eb="20">
      <t>ゼンコク</t>
    </rPh>
    <rPh sb="20" eb="22">
      <t>ケッカ</t>
    </rPh>
    <rPh sb="22" eb="23">
      <t>オヨ</t>
    </rPh>
    <rPh sb="26" eb="29">
      <t>トウケイヒョウ</t>
    </rPh>
    <rPh sb="37" eb="40">
      <t>ソウムショウ</t>
    </rPh>
    <rPh sb="40" eb="43">
      <t>トウケイキョク</t>
    </rPh>
    <rPh sb="75" eb="76">
      <t>ゴ</t>
    </rPh>
    <rPh sb="76" eb="77">
      <t>ラン</t>
    </rPh>
    <phoneticPr fontId="4"/>
  </si>
  <si>
    <t>Y</t>
    <phoneticPr fontId="4"/>
  </si>
  <si>
    <t>統計ニュース</t>
    <phoneticPr fontId="4"/>
  </si>
  <si>
    <t xml:space="preserve">和歌山県の推計人口（令和6年1月1日現在） </t>
    <rPh sb="10" eb="12">
      <t>レイワ</t>
    </rPh>
    <phoneticPr fontId="4"/>
  </si>
  <si>
    <t>総　 数  889,487人　（男419,231人、女470,256人）　</t>
    <phoneticPr fontId="4"/>
  </si>
  <si>
    <t>世帯数　395,811世帯</t>
    <phoneticPr fontId="4"/>
  </si>
  <si>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4"/>
  </si>
  <si>
    <t>和歌山県の就業状況について</t>
    <rPh sb="0" eb="4">
      <t>ワカヤマケン</t>
    </rPh>
    <rPh sb="5" eb="7">
      <t>シュウギョウ</t>
    </rPh>
    <rPh sb="7" eb="9">
      <t>ジョウキョウ</t>
    </rPh>
    <phoneticPr fontId="4"/>
  </si>
  <si>
    <t>～令和４年就業構造基本調査結果～</t>
    <rPh sb="1" eb="3">
      <t>レイワ</t>
    </rPh>
    <phoneticPr fontId="4"/>
  </si>
  <si>
    <t>　就業構造基本調査は、国民の就業及び不就業の状態を調査し、全国及び地域別の就業構造に関する基礎資料を得ることを目的に、昭和３１年から昭和５７年まではおおむね３年ごと、昭和５７年以降は５年ごとに実施しており、今回は１８回目に当たります。
　令和４年就業構造基本調査は、全国の約５４万世帯（１５歳以上の世帯員約１０８万人）を対象に令和４年１０月１日現在で実施しました。
　なお、県内では、北山村を除く２９市町で約1万世帯が対象となりました。</t>
    <rPh sb="1" eb="3">
      <t>シュウギョウ</t>
    </rPh>
    <rPh sb="3" eb="5">
      <t>コウゾウ</t>
    </rPh>
    <rPh sb="5" eb="7">
      <t>キホン</t>
    </rPh>
    <rPh sb="7" eb="9">
      <t>チョウサ</t>
    </rPh>
    <rPh sb="11" eb="13">
      <t>コクミン</t>
    </rPh>
    <rPh sb="14" eb="16">
      <t>シュウギョウ</t>
    </rPh>
    <rPh sb="16" eb="17">
      <t>オヨ</t>
    </rPh>
    <rPh sb="18" eb="19">
      <t>フ</t>
    </rPh>
    <rPh sb="19" eb="21">
      <t>シュウギョウ</t>
    </rPh>
    <rPh sb="22" eb="24">
      <t>ジョウタイ</t>
    </rPh>
    <rPh sb="25" eb="27">
      <t>チョウサ</t>
    </rPh>
    <rPh sb="29" eb="31">
      <t>ゼンコク</t>
    </rPh>
    <rPh sb="31" eb="32">
      <t>オヨ</t>
    </rPh>
    <rPh sb="33" eb="36">
      <t>チイキベツ</t>
    </rPh>
    <rPh sb="37" eb="39">
      <t>シュウギョウ</t>
    </rPh>
    <rPh sb="39" eb="41">
      <t>コウゾウ</t>
    </rPh>
    <rPh sb="42" eb="43">
      <t>カン</t>
    </rPh>
    <rPh sb="45" eb="47">
      <t>キソ</t>
    </rPh>
    <rPh sb="47" eb="49">
      <t>シリョウ</t>
    </rPh>
    <rPh sb="50" eb="51">
      <t>エ</t>
    </rPh>
    <rPh sb="55" eb="57">
      <t>モクテキ</t>
    </rPh>
    <rPh sb="59" eb="61">
      <t>ショウワ</t>
    </rPh>
    <rPh sb="63" eb="64">
      <t>ネン</t>
    </rPh>
    <rPh sb="66" eb="68">
      <t>ショウワ</t>
    </rPh>
    <rPh sb="70" eb="71">
      <t>ネン</t>
    </rPh>
    <rPh sb="79" eb="80">
      <t>ネン</t>
    </rPh>
    <rPh sb="83" eb="85">
      <t>ショウワ</t>
    </rPh>
    <rPh sb="87" eb="88">
      <t>ネン</t>
    </rPh>
    <rPh sb="88" eb="90">
      <t>イコウ</t>
    </rPh>
    <rPh sb="92" eb="93">
      <t>ネン</t>
    </rPh>
    <rPh sb="96" eb="98">
      <t>ジッシ</t>
    </rPh>
    <rPh sb="103" eb="105">
      <t>コンカイ</t>
    </rPh>
    <rPh sb="108" eb="110">
      <t>カイメ</t>
    </rPh>
    <rPh sb="111" eb="112">
      <t>ア</t>
    </rPh>
    <rPh sb="119" eb="121">
      <t>レイワ</t>
    </rPh>
    <rPh sb="122" eb="123">
      <t>ネン</t>
    </rPh>
    <rPh sb="123" eb="125">
      <t>シュウギョウ</t>
    </rPh>
    <rPh sb="125" eb="127">
      <t>コウゾウ</t>
    </rPh>
    <rPh sb="127" eb="129">
      <t>キホン</t>
    </rPh>
    <rPh sb="129" eb="131">
      <t>チョウサ</t>
    </rPh>
    <rPh sb="133" eb="135">
      <t>ゼンコク</t>
    </rPh>
    <rPh sb="136" eb="137">
      <t>ヤク</t>
    </rPh>
    <rPh sb="139" eb="140">
      <t>マン</t>
    </rPh>
    <rPh sb="140" eb="142">
      <t>セタイ</t>
    </rPh>
    <rPh sb="145" eb="146">
      <t>サイ</t>
    </rPh>
    <rPh sb="146" eb="148">
      <t>イジョウ</t>
    </rPh>
    <rPh sb="149" eb="152">
      <t>セタイイン</t>
    </rPh>
    <rPh sb="152" eb="153">
      <t>ヤク</t>
    </rPh>
    <rPh sb="156" eb="158">
      <t>マンニン</t>
    </rPh>
    <rPh sb="160" eb="162">
      <t>タイショウ</t>
    </rPh>
    <rPh sb="163" eb="165">
      <t>レイワ</t>
    </rPh>
    <rPh sb="166" eb="167">
      <t>ネン</t>
    </rPh>
    <rPh sb="169" eb="170">
      <t>ガツ</t>
    </rPh>
    <rPh sb="171" eb="172">
      <t>ヒ</t>
    </rPh>
    <rPh sb="172" eb="174">
      <t>ゲンザイ</t>
    </rPh>
    <rPh sb="175" eb="177">
      <t>ジッシウ</t>
    </rPh>
    <phoneticPr fontId="4"/>
  </si>
  <si>
    <t>＜１５歳以上の就業状況＞</t>
    <rPh sb="3" eb="4">
      <t>サイ</t>
    </rPh>
    <rPh sb="4" eb="6">
      <t>イジョウ</t>
    </rPh>
    <rPh sb="7" eb="9">
      <t>シュウギョウ</t>
    </rPh>
    <rPh sb="9" eb="11">
      <t>ジョウキョウ</t>
    </rPh>
    <phoneticPr fontId="40"/>
  </si>
  <si>
    <t>　和歌山県の有業者は４６０,３００人で、平成２９年と比べると、４,８００人(１.１％）の減少となっています。有業者を男女別に見ると、男性が５,５００人減少しているのに対し、女性は７００人増加しています。
　有業率（生産年齢人口）は、７７.４％（全国７８.３％）で全国３６位となっています。
　有業者数は、平成９年をピークに減少が続いています。
　有業率（生産年齢人口）は、平成１４年を底に増加が続いています。</t>
    <rPh sb="62" eb="63">
      <t>ミ</t>
    </rPh>
    <rPh sb="111" eb="113">
      <t>ジンコウ</t>
    </rPh>
    <phoneticPr fontId="40"/>
  </si>
  <si>
    <t xml:space="preserve">注１）「有業者」とは，ふだん収入を得ることを目的として仕事をしており、調査日(令和4年10月1日)以降もしていくことになっている者及び仕事は持っているが現在は休んでいる者をいう。 </t>
    <rPh sb="39" eb="41">
      <t>レイワ</t>
    </rPh>
    <phoneticPr fontId="4"/>
  </si>
  <si>
    <t xml:space="preserve">注２）「生産年齢人口」とは、15～64歳の人口 </t>
  </si>
  <si>
    <t xml:space="preserve">注３）有業率（生産年齢人口） ＝ 15～64歳の有業者数 ÷ 15～64歳の人口 × 100 </t>
  </si>
  <si>
    <t>＜非正規の職員・従業員について＞</t>
    <rPh sb="1" eb="2">
      <t>ヒ</t>
    </rPh>
    <rPh sb="2" eb="4">
      <t>セイキ</t>
    </rPh>
    <rPh sb="5" eb="7">
      <t>ショクイン</t>
    </rPh>
    <rPh sb="8" eb="11">
      <t>ジュウギョウイン</t>
    </rPh>
    <phoneticPr fontId="40"/>
  </si>
  <si>
    <t>　和歌山県の「非正規の職員・従業員」は、１３９,５００人（全国２１,１１０,３００人）で、前回調査より１,９００人の減少（全国
２１５,４００人の減少）となりました。
　「会社などの役員を除く雇用者」に占める「非正規の職員・従業員」の割合は、３８.０％（全国３６.９％）で、３２位でした。
　過去２０年間の「非正規の職員・従業員」の割合の推移を見ると、和歌山県については平成１４年の３０.３％から平成２９
年の３９.３％まで上昇を続けていましたが、令和４年は３８．０％に下降しました。
　全国についても平成１４年の３１.９％から平成２９年の３８.２％まで和歌山県と同様に上昇を続けていましたが、令和４年は
３６．９％に下降しました。
　なお、和歌山県と全国の比較では、今回、前回及び前々回と３回続けて和歌山県の割合が全国を上回っています。</t>
    <rPh sb="1" eb="5">
      <t>ワカヤマケン</t>
    </rPh>
    <rPh sb="27" eb="28">
      <t>ニン</t>
    </rPh>
    <rPh sb="29" eb="31">
      <t>ゼンコク</t>
    </rPh>
    <rPh sb="41" eb="42">
      <t>ニン</t>
    </rPh>
    <rPh sb="45" eb="47">
      <t>ゼンカイ</t>
    </rPh>
    <rPh sb="47" eb="49">
      <t>チョウサ</t>
    </rPh>
    <rPh sb="56" eb="57">
      <t>ニン</t>
    </rPh>
    <rPh sb="58" eb="60">
      <t>ゲンショウ</t>
    </rPh>
    <rPh sb="61" eb="63">
      <t>ゼンコク</t>
    </rPh>
    <rPh sb="71" eb="72">
      <t>ニン</t>
    </rPh>
    <rPh sb="73" eb="75">
      <t>ゲンショウ</t>
    </rPh>
    <rPh sb="146" eb="148">
      <t>カコ</t>
    </rPh>
    <rPh sb="150" eb="152">
      <t>ネンカン</t>
    </rPh>
    <rPh sb="172" eb="173">
      <t>ミ</t>
    </rPh>
    <rPh sb="176" eb="180">
      <t>ワカヤマケン</t>
    </rPh>
    <rPh sb="185" eb="187">
      <t>ヘイセイ</t>
    </rPh>
    <rPh sb="189" eb="190">
      <t>ネン</t>
    </rPh>
    <rPh sb="224" eb="226">
      <t>レイワ</t>
    </rPh>
    <rPh sb="227" eb="228">
      <t>ネン</t>
    </rPh>
    <rPh sb="235" eb="237">
      <t>カコウ</t>
    </rPh>
    <rPh sb="339" eb="340">
      <t>オヨ</t>
    </rPh>
    <rPh sb="341" eb="344">
      <t>ゼンゼンカイ</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</si>
</sst>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0"/>
    <numFmt numFmtId="177" formatCode="#,##0.00_ "/>
    <numFmt numFmtId="178" formatCode="#,##0.0_ "/>
    <numFmt numFmtId="179" formatCode="0.00;&quot;▲ &quot;0.00"/>
    <numFmt numFmtId="180" formatCode="0;&quot;▲ &quot;0"/>
    <numFmt numFmtId="181" formatCode="_ * #,##0.0_ ;_ * \-#,##0.0_ ;_ * &quot;-&quot;?_ ;_ @_ "/>
    <numFmt numFmtId="182" formatCode="0.0"/>
    <numFmt numFmtId="183" formatCode="0.0_);[Red]\(0.0\)"/>
    <numFmt numFmtId="184" formatCode="0.0;&quot;▲ &quot;0.0"/>
    <numFmt numFmtId="185" formatCode="#,##0.000;\-#,##0.000"/>
    <numFmt numFmtId="186" formatCode="&quot;p　  &quot;#,##0.0;\-#,##0.0"/>
    <numFmt numFmtId="187" formatCode="0.000000000"/>
    <numFmt numFmtId="188" formatCode="#,##0.0;[Red]\-#,##0.0"/>
  </numFmts>
  <fonts count="96">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Meiryo UI"/>
      <family val="3"/>
      <charset val="128"/>
    </font>
    <font>
      <b/>
      <sz val="20"/>
      <name val="Meiryo UI"/>
      <family val="3"/>
      <charset val="128"/>
    </font>
    <font>
      <b/>
      <sz val="14"/>
      <name val="Meiryo UI"/>
      <family val="3"/>
      <charset val="128"/>
    </font>
    <font>
      <sz val="11"/>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sz val="9"/>
      <name val="ＭＳ ゴシック"/>
      <family val="3"/>
      <charset val="128"/>
    </font>
    <font>
      <sz val="7"/>
      <name val="ＭＳ Ｐ明朝"/>
      <family val="1"/>
      <charset val="128"/>
    </font>
    <font>
      <sz val="11"/>
      <name val="ＭＳ ゴシック"/>
      <family val="3"/>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4"/>
      <color theme="1"/>
      <name val="Meiryo UI"/>
      <family val="3"/>
      <charset val="128"/>
    </font>
    <font>
      <sz val="12"/>
      <name val="Meiryo UI"/>
      <family val="3"/>
      <charset val="128"/>
    </font>
    <font>
      <sz val="6"/>
      <name val="ＭＳ Ｐゴシック"/>
      <family val="3"/>
      <charset val="128"/>
      <scheme val="minor"/>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10"/>
      <name val="Meiryo UI"/>
      <family val="3"/>
      <charset val="128"/>
    </font>
    <font>
      <sz val="9"/>
      <name val="Meiryo UI"/>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9"/>
      <color indexed="81"/>
      <name val="MS P ゴシック"/>
      <family val="3"/>
      <charset val="128"/>
    </font>
    <font>
      <sz val="14"/>
      <color rgb="FFFF0000"/>
      <name val="Meiryo UI"/>
      <family val="3"/>
      <charset val="128"/>
    </font>
    <font>
      <sz val="11"/>
      <color rgb="FFFF0000"/>
      <name val="ＭＳ Ｐゴシック"/>
      <family val="2"/>
      <scheme val="minor"/>
    </font>
    <font>
      <sz val="10"/>
      <color theme="1"/>
      <name val="ＭＳ 明朝"/>
      <family val="1"/>
      <charset val="128"/>
    </font>
    <font>
      <b/>
      <sz val="18"/>
      <color theme="1"/>
      <name val="ＭＳ Ｐゴシック"/>
      <family val="3"/>
      <charset val="128"/>
      <scheme val="minor"/>
    </font>
    <font>
      <b/>
      <sz val="16"/>
      <name val="ＭＳ Ｐゴシック"/>
      <family val="3"/>
      <charset val="128"/>
      <scheme val="minor"/>
    </font>
    <font>
      <sz val="18"/>
      <name val="ＭＳ Ｐゴシック"/>
      <family val="3"/>
      <charset val="128"/>
      <scheme val="minor"/>
    </font>
    <font>
      <sz val="18"/>
      <color indexed="17"/>
      <name val="Meiryo UI"/>
      <family val="3"/>
      <charset val="128"/>
    </font>
    <font>
      <sz val="15"/>
      <name val="Meiryo UI"/>
      <family val="3"/>
      <charset val="128"/>
    </font>
    <font>
      <b/>
      <sz val="15"/>
      <color rgb="FF00682F"/>
      <name val="Meiryo UI"/>
      <family val="3"/>
      <charset val="128"/>
    </font>
    <font>
      <b/>
      <sz val="16"/>
      <color rgb="FF00682F"/>
      <name val="Meiryo UI"/>
      <family val="3"/>
      <charset val="128"/>
    </font>
    <font>
      <b/>
      <sz val="12"/>
      <name val="ＭＳ ゴシック"/>
      <family val="3"/>
      <charset val="128"/>
    </font>
    <font>
      <sz val="16"/>
      <name val="ＭＳ 明朝"/>
      <family val="1"/>
      <charset val="128"/>
    </font>
    <font>
      <b/>
      <sz val="36"/>
      <name val="ＭＳ ゴシック"/>
      <family val="3"/>
      <charset val="128"/>
    </font>
    <font>
      <sz val="36"/>
      <name val="ＭＳ ゴシック"/>
      <family val="3"/>
      <charset val="128"/>
    </font>
    <font>
      <b/>
      <sz val="16"/>
      <name val="ＭＳ 明朝"/>
      <family val="1"/>
      <charset val="128"/>
    </font>
    <font>
      <sz val="12"/>
      <name val="ＭＳ Ｐゴシック"/>
      <family val="3"/>
      <charset val="128"/>
      <scheme val="minor"/>
    </font>
    <font>
      <sz val="11"/>
      <name val="ＭＳ Ｐゴシック"/>
      <family val="3"/>
      <charset val="128"/>
      <scheme val="minor"/>
    </font>
    <font>
      <b/>
      <sz val="20"/>
      <name val="ＭＳ 明朝"/>
      <family val="1"/>
      <charset val="128"/>
    </font>
    <font>
      <b/>
      <sz val="18"/>
      <name val="ＭＳ 明朝"/>
      <family val="1"/>
      <charset val="128"/>
    </font>
    <font>
      <sz val="16"/>
      <name val="ＭＳ Ｐゴシック"/>
      <family val="3"/>
      <charset val="128"/>
      <scheme val="minor"/>
    </font>
    <font>
      <b/>
      <sz val="16"/>
      <color theme="1"/>
      <name val="ＭＳ Ｐゴシック"/>
      <family val="3"/>
      <charset val="128"/>
      <scheme val="minor"/>
    </font>
    <font>
      <b/>
      <sz val="14"/>
      <name val="ＭＳ 明朝"/>
      <family val="1"/>
      <charset val="128"/>
    </font>
    <font>
      <sz val="18"/>
      <name val="ＭＳ 明朝"/>
      <family val="1"/>
      <charset val="128"/>
    </font>
    <font>
      <sz val="9"/>
      <name val="ＭＳ 明朝"/>
      <family val="1"/>
      <charset val="128"/>
    </font>
    <font>
      <b/>
      <sz val="22"/>
      <name val="ＭＳ 明朝"/>
      <family val="1"/>
      <charset val="128"/>
    </font>
    <font>
      <sz val="10"/>
      <name val="ＭＳ Ｐゴシック"/>
      <family val="3"/>
      <charset val="128"/>
      <scheme val="minor"/>
    </font>
    <font>
      <sz val="12"/>
      <name val="ＭＳ 明朝"/>
      <family val="1"/>
      <charset val="128"/>
    </font>
    <font>
      <sz val="6"/>
      <name val="ＭＳ Ｐゴシック"/>
      <family val="3"/>
      <charset val="128"/>
    </font>
    <font>
      <sz val="16"/>
      <color theme="1"/>
      <name val="ＭＳ Ｐゴシック"/>
      <family val="3"/>
      <charset val="128"/>
      <scheme val="minor"/>
    </font>
    <font>
      <sz val="14"/>
      <name val="ＭＳ Ｐゴシック"/>
      <family val="3"/>
      <charset val="128"/>
    </font>
    <font>
      <b/>
      <sz val="14"/>
      <name val="ＭＳ Ｐ明朝"/>
      <family val="1"/>
      <charset val="128"/>
    </font>
    <font>
      <b/>
      <sz val="12"/>
      <name val="ＭＳ 明朝"/>
      <family val="1"/>
      <charset val="128"/>
    </font>
    <font>
      <sz val="16"/>
      <name val="ＭＳ Ｐゴシック"/>
      <family val="3"/>
      <charset val="128"/>
    </font>
    <font>
      <sz val="14"/>
      <color rgb="FFFF0000"/>
      <name val="ＭＳ 明朝"/>
      <family val="1"/>
      <charset val="128"/>
    </font>
    <font>
      <b/>
      <sz val="67"/>
      <color rgb="FF00682F"/>
      <name val="Meiryo UI"/>
      <family val="3"/>
      <charset val="128"/>
    </font>
    <font>
      <b/>
      <sz val="28"/>
      <color indexed="57"/>
      <name val="Meiryo UI"/>
      <family val="3"/>
      <charset val="128"/>
    </font>
    <font>
      <b/>
      <sz val="18"/>
      <color indexed="57"/>
      <name val="Meiryo UI"/>
      <family val="3"/>
      <charset val="128"/>
    </font>
    <font>
      <sz val="26"/>
      <name val="ＭＳ ゴシック"/>
      <family val="3"/>
      <charset val="128"/>
    </font>
    <font>
      <sz val="8"/>
      <color theme="1"/>
      <name val="ＭＳ Ｐゴシック"/>
      <family val="3"/>
      <charset val="128"/>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indexed="9"/>
        <bgColor indexed="64"/>
      </patternFill>
    </fill>
    <fill>
      <patternFill patternType="solid">
        <fgColor rgb="FFFFBD5D"/>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s>
  <cellStyleXfs count="69">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5" fillId="0" borderId="0"/>
    <xf numFmtId="37" fontId="5" fillId="0" borderId="0"/>
    <xf numFmtId="37" fontId="5" fillId="0" borderId="0"/>
    <xf numFmtId="0" fontId="3" fillId="0" borderId="0"/>
    <xf numFmtId="0" fontId="3" fillId="0" borderId="0">
      <alignment vertical="center"/>
    </xf>
    <xf numFmtId="37"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5" fillId="0" borderId="0"/>
    <xf numFmtId="0" fontId="5" fillId="0" borderId="0"/>
    <xf numFmtId="0" fontId="22" fillId="4" borderId="0" applyNumberFormat="0" applyBorder="0" applyAlignment="0" applyProtection="0">
      <alignment vertical="center"/>
    </xf>
    <xf numFmtId="0" fontId="2" fillId="0" borderId="0">
      <alignment vertical="center"/>
    </xf>
    <xf numFmtId="38" fontId="3" fillId="0" borderId="0" applyFont="0" applyFill="0" applyBorder="0" applyAlignment="0" applyProtection="0"/>
    <xf numFmtId="38" fontId="27" fillId="0" borderId="0" applyFont="0" applyFill="0" applyBorder="0" applyAlignment="0" applyProtection="0">
      <alignment vertical="center"/>
    </xf>
    <xf numFmtId="37" fontId="5" fillId="0" borderId="0"/>
    <xf numFmtId="0" fontId="28" fillId="0" borderId="0">
      <alignment vertical="center"/>
    </xf>
    <xf numFmtId="0" fontId="1" fillId="0" borderId="0">
      <alignment vertical="center"/>
    </xf>
    <xf numFmtId="176" fontId="5" fillId="0" borderId="0"/>
    <xf numFmtId="0" fontId="29" fillId="0" borderId="0"/>
    <xf numFmtId="0" fontId="30" fillId="0" borderId="0"/>
    <xf numFmtId="38" fontId="31" fillId="0" borderId="0" applyFont="0" applyFill="0" applyBorder="0" applyAlignment="0" applyProtection="0"/>
    <xf numFmtId="176" fontId="5" fillId="0" borderId="0"/>
    <xf numFmtId="38" fontId="5" fillId="0" borderId="0" applyFont="0" applyFill="0" applyBorder="0" applyAlignment="0" applyProtection="0">
      <alignment vertical="center"/>
    </xf>
  </cellStyleXfs>
  <cellXfs count="568">
    <xf numFmtId="176" fontId="0" fillId="0" borderId="0" xfId="0"/>
    <xf numFmtId="176" fontId="34" fillId="0" borderId="0" xfId="67" applyFont="1" applyFill="1" applyProtection="1"/>
    <xf numFmtId="176" fontId="34" fillId="0" borderId="0" xfId="63" applyFont="1" applyFill="1"/>
    <xf numFmtId="176" fontId="25" fillId="0" borderId="0" xfId="67" applyFont="1" applyFill="1" applyProtection="1"/>
    <xf numFmtId="176" fontId="25" fillId="0" borderId="0" xfId="67" applyFont="1" applyFill="1" applyBorder="1" applyProtection="1"/>
    <xf numFmtId="176" fontId="36" fillId="0" borderId="0" xfId="67" applyFont="1" applyFill="1" applyBorder="1" applyAlignment="1" applyProtection="1">
      <alignment horizontal="left"/>
    </xf>
    <xf numFmtId="176" fontId="25" fillId="0" borderId="0" xfId="63" applyFont="1" applyFill="1"/>
    <xf numFmtId="176" fontId="23" fillId="0" borderId="0" xfId="67" applyFont="1" applyFill="1" applyProtection="1"/>
    <xf numFmtId="176" fontId="23" fillId="0" borderId="0" xfId="67" applyFont="1" applyFill="1" applyBorder="1" applyProtection="1"/>
    <xf numFmtId="176" fontId="37" fillId="0" borderId="0" xfId="67" applyFont="1" applyFill="1" applyBorder="1" applyAlignment="1" applyProtection="1">
      <alignment horizontal="left"/>
    </xf>
    <xf numFmtId="176" fontId="23" fillId="0" borderId="0" xfId="63" applyFont="1" applyFill="1"/>
    <xf numFmtId="37" fontId="23" fillId="0" borderId="0" xfId="67" applyNumberFormat="1" applyFont="1" applyFill="1" applyBorder="1" applyAlignment="1" applyProtection="1">
      <alignment vertical="center"/>
    </xf>
    <xf numFmtId="176" fontId="23" fillId="0" borderId="0" xfId="67" applyFont="1" applyFill="1" applyBorder="1" applyAlignment="1" applyProtection="1">
      <alignment vertical="center" wrapText="1"/>
    </xf>
    <xf numFmtId="176" fontId="23" fillId="0" borderId="0" xfId="67" applyFont="1" applyFill="1" applyBorder="1" applyAlignment="1" applyProtection="1">
      <alignment horizontal="center"/>
    </xf>
    <xf numFmtId="176" fontId="23" fillId="0" borderId="0" xfId="63" applyFont="1" applyFill="1" applyBorder="1"/>
    <xf numFmtId="176" fontId="23" fillId="0" borderId="0" xfId="67" applyFont="1" applyFill="1" applyBorder="1" applyAlignment="1" applyProtection="1">
      <alignment vertical="center"/>
    </xf>
    <xf numFmtId="37" fontId="23" fillId="0" borderId="0" xfId="67" applyNumberFormat="1" applyFont="1" applyFill="1" applyBorder="1" applyAlignment="1" applyProtection="1">
      <alignment horizontal="left"/>
    </xf>
    <xf numFmtId="176" fontId="23" fillId="0" borderId="0" xfId="67" applyFont="1" applyFill="1" applyBorder="1" applyAlignment="1" applyProtection="1">
      <alignment horizontal="left"/>
    </xf>
    <xf numFmtId="49" fontId="23" fillId="0" borderId="0" xfId="67" applyNumberFormat="1" applyFont="1" applyFill="1" applyBorder="1" applyAlignment="1" applyProtection="1">
      <alignment horizontal="right"/>
    </xf>
    <xf numFmtId="176" fontId="23" fillId="0" borderId="0" xfId="67" applyFont="1" applyFill="1" applyBorder="1" applyAlignment="1" applyProtection="1">
      <alignment horizontal="right"/>
    </xf>
    <xf numFmtId="181" fontId="23" fillId="0" borderId="0" xfId="67" applyNumberFormat="1" applyFont="1" applyFill="1" applyBorder="1" applyAlignment="1" applyProtection="1">
      <alignment horizontal="right"/>
    </xf>
    <xf numFmtId="49" fontId="23" fillId="0" borderId="0" xfId="67" quotePrefix="1" applyNumberFormat="1" applyFont="1" applyFill="1" applyBorder="1" applyAlignment="1" applyProtection="1">
      <alignment horizontal="right"/>
    </xf>
    <xf numFmtId="49" fontId="23" fillId="0" borderId="0" xfId="63" quotePrefix="1" applyNumberFormat="1" applyFont="1" applyFill="1" applyBorder="1" applyAlignment="1" applyProtection="1">
      <alignment horizontal="center"/>
    </xf>
    <xf numFmtId="176" fontId="23" fillId="0" borderId="10" xfId="67" applyFont="1" applyFill="1" applyBorder="1" applyAlignment="1" applyProtection="1">
      <alignment horizontal="right"/>
    </xf>
    <xf numFmtId="176" fontId="23" fillId="0" borderId="10" xfId="67" applyFont="1" applyFill="1" applyBorder="1" applyAlignment="1" applyProtection="1">
      <alignment horizontal="left"/>
    </xf>
    <xf numFmtId="176" fontId="23" fillId="0" borderId="14" xfId="67" applyFont="1" applyFill="1" applyBorder="1" applyAlignment="1" applyProtection="1">
      <alignment horizontal="centerContinuous"/>
    </xf>
    <xf numFmtId="37" fontId="23" fillId="0" borderId="19" xfId="67" applyNumberFormat="1" applyFont="1" applyFill="1" applyBorder="1" applyAlignment="1" applyProtection="1">
      <alignment horizontal="left"/>
    </xf>
    <xf numFmtId="176" fontId="23" fillId="0" borderId="0" xfId="67" applyFont="1" applyFill="1" applyAlignment="1" applyProtection="1">
      <alignment horizontal="left"/>
    </xf>
    <xf numFmtId="176" fontId="23" fillId="0" borderId="0" xfId="67" applyFont="1" applyFill="1" applyAlignment="1" applyProtection="1">
      <alignment horizontal="center"/>
    </xf>
    <xf numFmtId="176" fontId="23" fillId="0" borderId="19" xfId="67" applyFont="1" applyFill="1" applyBorder="1" applyProtection="1"/>
    <xf numFmtId="49" fontId="23" fillId="0" borderId="0" xfId="67" quotePrefix="1" applyNumberFormat="1" applyFont="1" applyFill="1" applyAlignment="1" applyProtection="1">
      <alignment horizontal="right"/>
    </xf>
    <xf numFmtId="176" fontId="23" fillId="0" borderId="16" xfId="67" applyFont="1" applyFill="1" applyBorder="1" applyAlignment="1" applyProtection="1">
      <alignment horizontal="right"/>
    </xf>
    <xf numFmtId="176" fontId="23" fillId="0" borderId="0" xfId="67" applyFont="1" applyFill="1" applyAlignment="1" applyProtection="1">
      <alignment horizontal="right"/>
    </xf>
    <xf numFmtId="176" fontId="38" fillId="0" borderId="0" xfId="67" applyFont="1" applyFill="1" applyAlignment="1" applyProtection="1">
      <alignment horizontal="right"/>
    </xf>
    <xf numFmtId="176" fontId="23" fillId="0" borderId="17" xfId="67" applyFont="1" applyFill="1" applyBorder="1" applyAlignment="1" applyProtection="1">
      <alignment horizontal="right"/>
    </xf>
    <xf numFmtId="176" fontId="23" fillId="0" borderId="0" xfId="67" applyNumberFormat="1" applyFont="1" applyFill="1" applyBorder="1" applyAlignment="1" applyProtection="1">
      <alignment horizontal="right"/>
    </xf>
    <xf numFmtId="176" fontId="23" fillId="24" borderId="0" xfId="67" applyFont="1" applyFill="1" applyProtection="1"/>
    <xf numFmtId="49" fontId="23" fillId="0" borderId="17" xfId="63" quotePrefix="1" applyNumberFormat="1" applyFont="1" applyFill="1" applyBorder="1" applyAlignment="1" applyProtection="1">
      <alignment horizontal="center"/>
    </xf>
    <xf numFmtId="176" fontId="23" fillId="24" borderId="0" xfId="63" applyFont="1" applyFill="1"/>
    <xf numFmtId="49" fontId="23" fillId="0" borderId="0" xfId="67" applyNumberFormat="1" applyFont="1" applyFill="1" applyProtection="1"/>
    <xf numFmtId="178" fontId="23" fillId="0" borderId="0" xfId="67" applyNumberFormat="1" applyFont="1" applyFill="1" applyBorder="1" applyAlignment="1" applyProtection="1">
      <alignment horizontal="right"/>
    </xf>
    <xf numFmtId="176" fontId="23" fillId="0" borderId="17" xfId="67" applyNumberFormat="1" applyFont="1" applyFill="1" applyBorder="1" applyAlignment="1" applyProtection="1">
      <alignment horizontal="right"/>
    </xf>
    <xf numFmtId="49" fontId="23" fillId="0" borderId="25" xfId="63" applyNumberFormat="1" applyFont="1" applyFill="1" applyBorder="1" applyAlignment="1" applyProtection="1">
      <alignment horizontal="left"/>
    </xf>
    <xf numFmtId="176" fontId="23" fillId="0" borderId="25" xfId="67" applyFont="1" applyFill="1" applyBorder="1" applyAlignment="1" applyProtection="1">
      <alignment horizontal="right"/>
    </xf>
    <xf numFmtId="37" fontId="25" fillId="0" borderId="0" xfId="67" applyNumberFormat="1" applyFont="1" applyFill="1" applyBorder="1" applyProtection="1"/>
    <xf numFmtId="176" fontId="39" fillId="0" borderId="22" xfId="67" applyFont="1" applyFill="1" applyBorder="1" applyAlignment="1" applyProtection="1">
      <alignment horizontal="center" vertical="center" shrinkToFit="1"/>
    </xf>
    <xf numFmtId="176" fontId="39" fillId="0" borderId="12" xfId="67" applyFont="1" applyFill="1" applyBorder="1" applyAlignment="1" applyProtection="1"/>
    <xf numFmtId="176" fontId="26" fillId="0" borderId="26" xfId="67" applyFont="1" applyFill="1" applyBorder="1" applyAlignment="1" applyProtection="1">
      <alignment horizontal="center"/>
    </xf>
    <xf numFmtId="176" fontId="39" fillId="0" borderId="26" xfId="67" applyFont="1" applyFill="1" applyBorder="1" applyAlignment="1" applyProtection="1">
      <alignment horizontal="center"/>
    </xf>
    <xf numFmtId="176" fontId="23" fillId="0" borderId="16" xfId="67" applyFont="1" applyFill="1" applyBorder="1" applyAlignment="1" applyProtection="1"/>
    <xf numFmtId="176" fontId="25" fillId="0" borderId="0" xfId="67" applyFont="1" applyFill="1" applyBorder="1" applyAlignment="1" applyProtection="1">
      <alignment horizontal="left"/>
    </xf>
    <xf numFmtId="176" fontId="23" fillId="0" borderId="0" xfId="67" applyNumberFormat="1" applyFont="1" applyFill="1" applyBorder="1" applyProtection="1"/>
    <xf numFmtId="37" fontId="23" fillId="0" borderId="19" xfId="67" applyNumberFormat="1" applyFont="1" applyFill="1" applyBorder="1" applyAlignment="1" applyProtection="1">
      <alignment horizontal="right"/>
    </xf>
    <xf numFmtId="176" fontId="23" fillId="0" borderId="27" xfId="67" quotePrefix="1" applyFont="1" applyFill="1" applyBorder="1" applyAlignment="1" applyProtection="1">
      <alignment horizontal="center" shrinkToFit="1"/>
    </xf>
    <xf numFmtId="176" fontId="23" fillId="0" borderId="20" xfId="67" quotePrefix="1" applyFont="1" applyFill="1" applyBorder="1" applyAlignment="1" applyProtection="1">
      <alignment vertical="center" wrapText="1" shrinkToFit="1"/>
    </xf>
    <xf numFmtId="176" fontId="26" fillId="0" borderId="0" xfId="67" quotePrefix="1" applyFont="1" applyFill="1" applyBorder="1" applyAlignment="1" applyProtection="1">
      <alignment horizontal="center"/>
    </xf>
    <xf numFmtId="37" fontId="23" fillId="0" borderId="0" xfId="67" applyNumberFormat="1" applyFont="1" applyFill="1" applyBorder="1" applyAlignment="1" applyProtection="1">
      <alignment horizontal="right"/>
    </xf>
    <xf numFmtId="176" fontId="23" fillId="0" borderId="15" xfId="67" quotePrefix="1" applyFont="1" applyFill="1" applyBorder="1" applyAlignment="1" applyProtection="1">
      <alignment vertical="center" wrapText="1" shrinkToFit="1"/>
    </xf>
    <xf numFmtId="182" fontId="23" fillId="0" borderId="15" xfId="67" applyNumberFormat="1" applyFont="1" applyFill="1" applyBorder="1" applyAlignment="1" applyProtection="1">
      <alignment horizontal="right"/>
    </xf>
    <xf numFmtId="182" fontId="23" fillId="0" borderId="15" xfId="65" applyNumberFormat="1" applyFont="1" applyFill="1" applyBorder="1" applyAlignment="1">
      <alignment horizontal="right"/>
    </xf>
    <xf numFmtId="183" fontId="23" fillId="0" borderId="0" xfId="67" applyNumberFormat="1" applyFont="1" applyFill="1" applyBorder="1" applyAlignment="1" applyProtection="1">
      <alignment horizontal="right"/>
    </xf>
    <xf numFmtId="176" fontId="23" fillId="0" borderId="0" xfId="67" quotePrefix="1" applyNumberFormat="1" applyFont="1" applyFill="1" applyBorder="1" applyAlignment="1" applyProtection="1">
      <alignment horizontal="center"/>
    </xf>
    <xf numFmtId="176" fontId="23" fillId="0" borderId="0" xfId="67" applyNumberFormat="1" applyFont="1" applyFill="1" applyBorder="1" applyAlignment="1" applyProtection="1">
      <alignment horizontal="center"/>
    </xf>
    <xf numFmtId="183" fontId="23" fillId="0" borderId="0" xfId="67" applyNumberFormat="1" applyFont="1" applyFill="1" applyBorder="1" applyProtection="1"/>
    <xf numFmtId="176" fontId="23" fillId="0" borderId="0" xfId="67" quotePrefix="1" applyFont="1" applyFill="1" applyBorder="1" applyAlignment="1" applyProtection="1">
      <alignment horizontal="center"/>
    </xf>
    <xf numFmtId="0" fontId="23" fillId="0" borderId="0" xfId="65" applyFont="1" applyFill="1" applyAlignment="1">
      <alignment horizontal="right"/>
    </xf>
    <xf numFmtId="182" fontId="23" fillId="0" borderId="15" xfId="67" applyNumberFormat="1" applyFont="1" applyFill="1" applyBorder="1" applyAlignment="1" applyProtection="1"/>
    <xf numFmtId="182" fontId="23" fillId="0" borderId="15" xfId="65" applyNumberFormat="1" applyFont="1" applyFill="1" applyBorder="1" applyAlignment="1"/>
    <xf numFmtId="183" fontId="23" fillId="0" borderId="16" xfId="67" applyNumberFormat="1" applyFont="1" applyFill="1" applyBorder="1" applyProtection="1"/>
    <xf numFmtId="0" fontId="23" fillId="0" borderId="0" xfId="65" applyFont="1" applyFill="1"/>
    <xf numFmtId="184" fontId="23" fillId="0" borderId="0" xfId="67" applyNumberFormat="1" applyFont="1" applyFill="1" applyBorder="1" applyAlignment="1" applyProtection="1">
      <alignment horizontal="right"/>
    </xf>
    <xf numFmtId="38" fontId="23" fillId="0" borderId="0" xfId="58" applyFont="1" applyFill="1" applyBorder="1" applyAlignment="1" applyProtection="1">
      <alignment horizontal="right"/>
    </xf>
    <xf numFmtId="184" fontId="23" fillId="0" borderId="0" xfId="67" applyNumberFormat="1" applyFont="1" applyFill="1" applyBorder="1" applyProtection="1"/>
    <xf numFmtId="0" fontId="23" fillId="0" borderId="28" xfId="65" applyFont="1" applyFill="1" applyBorder="1"/>
    <xf numFmtId="184" fontId="23" fillId="0" borderId="10" xfId="67" applyNumberFormat="1" applyFont="1" applyFill="1" applyBorder="1" applyAlignment="1" applyProtection="1">
      <alignment horizontal="right"/>
    </xf>
    <xf numFmtId="176" fontId="23" fillId="0" borderId="10" xfId="67" applyNumberFormat="1" applyFont="1" applyFill="1" applyBorder="1" applyAlignment="1" applyProtection="1">
      <alignment horizontal="right"/>
    </xf>
    <xf numFmtId="184" fontId="23" fillId="0" borderId="10" xfId="67" applyNumberFormat="1" applyFont="1" applyFill="1" applyBorder="1" applyProtection="1"/>
    <xf numFmtId="176" fontId="23" fillId="0" borderId="10" xfId="67" applyNumberFormat="1" applyFont="1" applyFill="1" applyBorder="1" applyProtection="1"/>
    <xf numFmtId="184" fontId="25" fillId="0" borderId="0" xfId="67" applyNumberFormat="1" applyFont="1" applyFill="1" applyBorder="1" applyProtection="1"/>
    <xf numFmtId="37" fontId="23" fillId="0" borderId="10" xfId="67" applyNumberFormat="1" applyFont="1" applyFill="1" applyBorder="1" applyProtection="1"/>
    <xf numFmtId="176" fontId="37" fillId="0" borderId="10" xfId="67" applyFont="1" applyFill="1" applyBorder="1" applyAlignment="1" applyProtection="1">
      <alignment horizontal="left"/>
    </xf>
    <xf numFmtId="176" fontId="25" fillId="0" borderId="10" xfId="67" applyFont="1" applyFill="1" applyBorder="1" applyProtection="1"/>
    <xf numFmtId="176" fontId="23" fillId="0" borderId="10" xfId="67" applyFont="1" applyFill="1" applyBorder="1" applyProtection="1"/>
    <xf numFmtId="176" fontId="23" fillId="0" borderId="26"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wrapText="1"/>
    </xf>
    <xf numFmtId="37" fontId="23" fillId="0" borderId="0" xfId="67" applyNumberFormat="1" applyFont="1" applyFill="1" applyAlignment="1" applyProtection="1">
      <alignment horizontal="left"/>
    </xf>
    <xf numFmtId="176" fontId="23" fillId="0" borderId="0" xfId="67" quotePrefix="1" applyFont="1" applyFill="1" applyAlignment="1" applyProtection="1">
      <alignment horizontal="center"/>
    </xf>
    <xf numFmtId="184" fontId="23" fillId="0" borderId="0" xfId="67" applyNumberFormat="1" applyFont="1" applyFill="1" applyAlignment="1" applyProtection="1">
      <alignment horizontal="center"/>
    </xf>
    <xf numFmtId="184" fontId="23" fillId="0" borderId="16" xfId="67" applyNumberFormat="1" applyFont="1" applyFill="1" applyBorder="1" applyAlignment="1" applyProtection="1">
      <alignment horizontal="right" vertical="center"/>
    </xf>
    <xf numFmtId="176" fontId="23" fillId="0" borderId="0" xfId="67" applyFont="1" applyFill="1" applyBorder="1" applyAlignment="1" applyProtection="1">
      <alignment horizontal="right" vertical="center"/>
    </xf>
    <xf numFmtId="176" fontId="23" fillId="0" borderId="16" xfId="63" applyFont="1" applyFill="1" applyBorder="1"/>
    <xf numFmtId="176" fontId="23" fillId="0" borderId="16" xfId="67" applyNumberFormat="1" applyFont="1" applyFill="1" applyBorder="1" applyAlignment="1" applyProtection="1">
      <alignment horizontal="right"/>
    </xf>
    <xf numFmtId="49" fontId="23" fillId="0" borderId="0" xfId="63" quotePrefix="1" applyNumberFormat="1" applyFont="1" applyFill="1" applyAlignment="1" applyProtection="1">
      <alignment horizontal="right"/>
    </xf>
    <xf numFmtId="176" fontId="23" fillId="0" borderId="0" xfId="67" applyNumberFormat="1" applyFont="1" applyFill="1" applyProtection="1"/>
    <xf numFmtId="176" fontId="23" fillId="0" borderId="16" xfId="67" applyNumberFormat="1" applyFont="1" applyFill="1" applyBorder="1" applyProtection="1"/>
    <xf numFmtId="49" fontId="23" fillId="0" borderId="0" xfId="63" applyNumberFormat="1" applyFont="1" applyFill="1" applyAlignment="1" applyProtection="1">
      <alignment horizontal="left"/>
    </xf>
    <xf numFmtId="49" fontId="23" fillId="0" borderId="17" xfId="63" quotePrefix="1" applyNumberFormat="1" applyFont="1" applyFill="1" applyBorder="1" applyAlignment="1" applyProtection="1">
      <alignment horizontal="right"/>
    </xf>
    <xf numFmtId="176" fontId="38" fillId="0" borderId="0" xfId="67" applyFont="1" applyFill="1" applyBorder="1" applyProtection="1"/>
    <xf numFmtId="176" fontId="38" fillId="0" borderId="17" xfId="67" applyFont="1" applyFill="1" applyBorder="1" applyProtection="1"/>
    <xf numFmtId="176" fontId="23" fillId="0" borderId="0" xfId="63" applyFont="1" applyFill="1" applyAlignment="1">
      <alignment horizontal="right"/>
    </xf>
    <xf numFmtId="176" fontId="43" fillId="0" borderId="0" xfId="67" applyFont="1" applyFill="1" applyProtection="1"/>
    <xf numFmtId="37" fontId="43" fillId="0" borderId="0" xfId="67" applyNumberFormat="1" applyFont="1" applyFill="1" applyProtection="1"/>
    <xf numFmtId="176" fontId="36" fillId="0" borderId="0" xfId="67" applyFont="1" applyFill="1" applyAlignment="1" applyProtection="1">
      <alignment horizontal="left"/>
    </xf>
    <xf numFmtId="176" fontId="43" fillId="0" borderId="0" xfId="63" applyFont="1" applyFill="1"/>
    <xf numFmtId="176" fontId="23" fillId="0" borderId="0" xfId="67" applyFont="1" applyFill="1" applyBorder="1" applyAlignment="1" applyProtection="1">
      <alignment vertical="top"/>
    </xf>
    <xf numFmtId="37" fontId="23" fillId="0" borderId="0" xfId="67" applyNumberFormat="1" applyFont="1" applyFill="1" applyBorder="1" applyAlignment="1" applyProtection="1">
      <alignment vertical="top"/>
    </xf>
    <xf numFmtId="176" fontId="41" fillId="0" borderId="0" xfId="67" quotePrefix="1" applyFont="1" applyFill="1" applyBorder="1" applyAlignment="1" applyProtection="1">
      <alignment horizontal="left" vertical="top"/>
    </xf>
    <xf numFmtId="176" fontId="23" fillId="0" borderId="0" xfId="67" applyFont="1" applyFill="1" applyBorder="1" applyAlignment="1" applyProtection="1">
      <alignment horizontal="left" vertical="top"/>
    </xf>
    <xf numFmtId="176" fontId="23" fillId="0" borderId="0" xfId="63" applyFont="1" applyFill="1" applyBorder="1" applyAlignment="1">
      <alignment vertical="top"/>
    </xf>
    <xf numFmtId="176" fontId="23" fillId="0" borderId="0" xfId="67" applyFont="1" applyFill="1" applyAlignment="1" applyProtection="1">
      <alignment vertical="top"/>
    </xf>
    <xf numFmtId="176" fontId="23" fillId="0" borderId="0" xfId="63" applyFont="1" applyFill="1" applyAlignment="1">
      <alignment vertical="top"/>
    </xf>
    <xf numFmtId="176" fontId="23" fillId="0" borderId="22" xfId="67" applyFont="1" applyFill="1" applyBorder="1" applyAlignment="1" applyProtection="1">
      <alignment horizontal="centerContinuous"/>
    </xf>
    <xf numFmtId="176" fontId="23" fillId="0" borderId="15" xfId="67" applyFont="1" applyFill="1" applyBorder="1" applyAlignment="1" applyProtection="1">
      <alignment horizontal="left"/>
    </xf>
    <xf numFmtId="176" fontId="23" fillId="0" borderId="18" xfId="67" applyFont="1" applyFill="1" applyBorder="1" applyAlignment="1" applyProtection="1">
      <alignment horizontal="left"/>
    </xf>
    <xf numFmtId="176" fontId="23" fillId="0" borderId="20" xfId="67" applyFont="1" applyFill="1" applyBorder="1" applyAlignment="1" applyProtection="1">
      <alignment horizontal="left"/>
    </xf>
    <xf numFmtId="176" fontId="23" fillId="0" borderId="16" xfId="67" applyFont="1" applyFill="1" applyBorder="1" applyAlignment="1" applyProtection="1">
      <alignment horizontal="left"/>
    </xf>
    <xf numFmtId="176" fontId="23" fillId="0" borderId="22" xfId="67" applyFont="1" applyFill="1" applyBorder="1" applyAlignment="1" applyProtection="1">
      <alignment horizontal="center"/>
    </xf>
    <xf numFmtId="176" fontId="23" fillId="0" borderId="22" xfId="67" applyFont="1" applyFill="1" applyBorder="1" applyAlignment="1" applyProtection="1">
      <alignment horizontal="left"/>
    </xf>
    <xf numFmtId="176" fontId="23" fillId="0" borderId="18" xfId="67" applyFont="1" applyFill="1" applyBorder="1" applyAlignment="1" applyProtection="1">
      <alignment horizontal="right"/>
    </xf>
    <xf numFmtId="176" fontId="23" fillId="0" borderId="0" xfId="67" applyNumberFormat="1" applyFont="1" applyFill="1" applyAlignment="1" applyProtection="1">
      <alignment horizontal="right"/>
    </xf>
    <xf numFmtId="176" fontId="23" fillId="0" borderId="0" xfId="63" applyNumberFormat="1" applyFont="1" applyFill="1" applyAlignment="1">
      <alignment horizontal="right"/>
    </xf>
    <xf numFmtId="49" fontId="23" fillId="0" borderId="0" xfId="67" quotePrefix="1" applyNumberFormat="1" applyFont="1" applyFill="1" applyAlignment="1" applyProtection="1">
      <alignment horizontal="left" vertical="center"/>
    </xf>
    <xf numFmtId="176" fontId="23" fillId="0" borderId="16" xfId="67" applyFont="1" applyFill="1" applyBorder="1" applyAlignment="1" applyProtection="1">
      <alignment horizontal="left" vertical="center"/>
    </xf>
    <xf numFmtId="176" fontId="23" fillId="0" borderId="0" xfId="67" applyFont="1" applyFill="1" applyAlignment="1" applyProtection="1">
      <alignment horizontal="left" vertical="center"/>
    </xf>
    <xf numFmtId="176" fontId="23" fillId="0" borderId="0" xfId="67" applyNumberFormat="1" applyFont="1" applyFill="1" applyAlignment="1" applyProtection="1">
      <alignment horizontal="left" vertical="center"/>
    </xf>
    <xf numFmtId="176" fontId="23" fillId="0" borderId="0" xfId="63" applyNumberFormat="1" applyFont="1" applyFill="1" applyAlignment="1">
      <alignment horizontal="left" vertical="center"/>
    </xf>
    <xf numFmtId="176" fontId="23" fillId="0" borderId="0" xfId="67" applyFont="1" applyFill="1" applyBorder="1" applyAlignment="1" applyProtection="1">
      <alignment horizontal="left" vertical="center"/>
    </xf>
    <xf numFmtId="176" fontId="23" fillId="0" borderId="0" xfId="63" applyFont="1" applyFill="1" applyAlignment="1">
      <alignment horizontal="left" vertical="center"/>
    </xf>
    <xf numFmtId="176" fontId="23" fillId="0" borderId="25" xfId="67" applyFont="1" applyFill="1" applyBorder="1" applyAlignment="1" applyProtection="1"/>
    <xf numFmtId="176" fontId="23" fillId="0" borderId="25" xfId="67" applyNumberFormat="1" applyFont="1" applyFill="1" applyBorder="1" applyProtection="1"/>
    <xf numFmtId="176" fontId="23" fillId="0" borderId="25" xfId="67" applyNumberFormat="1" applyFont="1" applyFill="1" applyBorder="1" applyAlignment="1" applyProtection="1">
      <alignment horizontal="right"/>
    </xf>
    <xf numFmtId="37" fontId="23" fillId="0" borderId="0" xfId="67" quotePrefix="1" applyNumberFormat="1" applyFont="1" applyFill="1" applyProtection="1"/>
    <xf numFmtId="176" fontId="39" fillId="0" borderId="0" xfId="67" applyFont="1" applyFill="1" applyAlignment="1" applyProtection="1">
      <alignment horizontal="left"/>
    </xf>
    <xf numFmtId="176" fontId="43" fillId="0" borderId="0" xfId="67" applyFont="1" applyFill="1" applyBorder="1" applyProtection="1"/>
    <xf numFmtId="37" fontId="23" fillId="0" borderId="0" xfId="67" applyNumberFormat="1" applyFont="1" applyFill="1" applyBorder="1" applyProtection="1"/>
    <xf numFmtId="176" fontId="23" fillId="0" borderId="0" xfId="67" quotePrefix="1" applyFont="1" applyFill="1" applyBorder="1" applyAlignment="1" applyProtection="1">
      <alignment vertical="top"/>
    </xf>
    <xf numFmtId="176" fontId="23" fillId="0" borderId="26" xfId="67" applyNumberFormat="1" applyFont="1" applyFill="1" applyBorder="1" applyAlignment="1" applyProtection="1">
      <alignment horizontal="centerContinuous"/>
    </xf>
    <xf numFmtId="176" fontId="23" fillId="0" borderId="30" xfId="67" applyFont="1" applyFill="1" applyBorder="1" applyAlignment="1" applyProtection="1">
      <alignment horizontal="centerContinuous"/>
    </xf>
    <xf numFmtId="176" fontId="23" fillId="0" borderId="26" xfId="67" applyFont="1" applyFill="1" applyBorder="1" applyAlignment="1" applyProtection="1">
      <alignment horizontal="centerContinuous"/>
    </xf>
    <xf numFmtId="176" fontId="23" fillId="0" borderId="34" xfId="67" applyFont="1" applyFill="1" applyBorder="1" applyAlignment="1" applyProtection="1">
      <alignment horizontal="centerContinuous"/>
    </xf>
    <xf numFmtId="176" fontId="23" fillId="0" borderId="27" xfId="67" applyFont="1" applyFill="1" applyBorder="1" applyAlignment="1" applyProtection="1">
      <alignment horizontal="center"/>
    </xf>
    <xf numFmtId="176" fontId="23" fillId="0" borderId="23" xfId="67" applyFont="1" applyFill="1" applyBorder="1" applyAlignment="1" applyProtection="1">
      <alignment horizontal="center"/>
    </xf>
    <xf numFmtId="176" fontId="23" fillId="0" borderId="14" xfId="67" applyFont="1" applyFill="1" applyBorder="1" applyAlignment="1" applyProtection="1">
      <alignment horizontal="center"/>
    </xf>
    <xf numFmtId="176" fontId="23" fillId="0" borderId="19" xfId="67" applyFont="1" applyFill="1" applyBorder="1" applyAlignment="1" applyProtection="1">
      <alignment horizontal="right"/>
    </xf>
    <xf numFmtId="39" fontId="23" fillId="0" borderId="16" xfId="67" applyNumberFormat="1" applyFont="1" applyFill="1" applyBorder="1" applyAlignment="1" applyProtection="1">
      <alignment horizontal="right"/>
    </xf>
    <xf numFmtId="39" fontId="23" fillId="0" borderId="17" xfId="67" applyNumberFormat="1" applyFont="1" applyFill="1" applyBorder="1" applyAlignment="1" applyProtection="1">
      <alignment horizontal="right"/>
    </xf>
    <xf numFmtId="37" fontId="23" fillId="0" borderId="0" xfId="67" applyNumberFormat="1" applyFont="1" applyFill="1" applyAlignment="1" applyProtection="1">
      <alignment horizontal="right"/>
    </xf>
    <xf numFmtId="39" fontId="23" fillId="0" borderId="16" xfId="67" applyNumberFormat="1" applyFont="1" applyFill="1" applyBorder="1" applyProtection="1"/>
    <xf numFmtId="39" fontId="23" fillId="0" borderId="0" xfId="67" applyNumberFormat="1" applyFont="1" applyFill="1" applyProtection="1"/>
    <xf numFmtId="176" fontId="23" fillId="0" borderId="0" xfId="63" applyFont="1" applyFill="1" applyAlignment="1" applyProtection="1">
      <alignment horizontal="left"/>
    </xf>
    <xf numFmtId="39" fontId="23" fillId="0" borderId="17" xfId="67" applyNumberFormat="1" applyFont="1" applyFill="1" applyBorder="1" applyProtection="1"/>
    <xf numFmtId="37" fontId="23" fillId="0" borderId="0" xfId="67" applyNumberFormat="1" applyFont="1" applyFill="1" applyProtection="1"/>
    <xf numFmtId="39" fontId="23" fillId="0" borderId="16" xfId="67" quotePrefix="1" applyNumberFormat="1" applyFont="1" applyFill="1" applyBorder="1" applyAlignment="1" applyProtection="1">
      <alignment horizontal="centerContinuous"/>
    </xf>
    <xf numFmtId="39" fontId="23" fillId="0" borderId="17" xfId="67" quotePrefix="1" applyNumberFormat="1" applyFont="1" applyFill="1" applyBorder="1" applyAlignment="1" applyProtection="1">
      <alignment horizontal="centerContinuous"/>
    </xf>
    <xf numFmtId="39" fontId="23" fillId="0" borderId="0" xfId="67" quotePrefix="1" applyNumberFormat="1" applyFont="1" applyFill="1" applyBorder="1" applyAlignment="1" applyProtection="1">
      <alignment horizontal="centerContinuous"/>
    </xf>
    <xf numFmtId="39" fontId="23" fillId="0" borderId="0" xfId="67" applyNumberFormat="1" applyFont="1" applyFill="1" applyBorder="1" applyProtection="1"/>
    <xf numFmtId="37" fontId="23" fillId="0" borderId="17" xfId="67" applyNumberFormat="1" applyFont="1" applyFill="1" applyBorder="1" applyProtection="1"/>
    <xf numFmtId="179" fontId="23" fillId="0" borderId="0" xfId="67" applyNumberFormat="1" applyFont="1" applyFill="1" applyBorder="1" applyProtection="1"/>
    <xf numFmtId="176" fontId="23" fillId="0" borderId="25" xfId="67" applyFont="1" applyFill="1" applyBorder="1" applyAlignment="1" applyProtection="1">
      <alignment horizontal="center"/>
    </xf>
    <xf numFmtId="39" fontId="23" fillId="0" borderId="10" xfId="67" applyNumberFormat="1" applyFont="1" applyFill="1" applyBorder="1" applyProtection="1"/>
    <xf numFmtId="39" fontId="23" fillId="0" borderId="25" xfId="67" applyNumberFormat="1" applyFont="1" applyFill="1" applyBorder="1" applyProtection="1"/>
    <xf numFmtId="180" fontId="23" fillId="0" borderId="10" xfId="67" applyNumberFormat="1" applyFont="1" applyFill="1" applyBorder="1" applyProtection="1"/>
    <xf numFmtId="180" fontId="23" fillId="0" borderId="25" xfId="67" applyNumberFormat="1" applyFont="1" applyFill="1" applyBorder="1" applyProtection="1"/>
    <xf numFmtId="180" fontId="23" fillId="0" borderId="0" xfId="67" applyNumberFormat="1" applyFont="1" applyFill="1" applyBorder="1" applyProtection="1"/>
    <xf numFmtId="185" fontId="39" fillId="0" borderId="0" xfId="67" applyNumberFormat="1" applyFont="1" applyFill="1" applyBorder="1" applyProtection="1"/>
    <xf numFmtId="184" fontId="39" fillId="0" borderId="0" xfId="67" applyNumberFormat="1" applyFont="1" applyFill="1" applyBorder="1" applyProtection="1"/>
    <xf numFmtId="37" fontId="43" fillId="0" borderId="0" xfId="67" applyNumberFormat="1" applyFont="1" applyFill="1" applyBorder="1" applyProtection="1"/>
    <xf numFmtId="184" fontId="43" fillId="0" borderId="0" xfId="67" applyNumberFormat="1" applyFont="1" applyFill="1" applyBorder="1" applyProtection="1"/>
    <xf numFmtId="176" fontId="41" fillId="0" borderId="10" xfId="67" quotePrefix="1" applyFont="1" applyFill="1" applyBorder="1" applyAlignment="1" applyProtection="1">
      <alignment horizontal="left"/>
    </xf>
    <xf numFmtId="176" fontId="23" fillId="0" borderId="15" xfId="67" applyFont="1" applyFill="1" applyBorder="1" applyProtection="1"/>
    <xf numFmtId="184" fontId="39" fillId="0" borderId="15" xfId="67" applyNumberFormat="1" applyFont="1" applyFill="1" applyBorder="1" applyAlignment="1" applyProtection="1">
      <alignment horizontal="center"/>
    </xf>
    <xf numFmtId="176" fontId="23" fillId="0" borderId="15" xfId="67" applyFont="1" applyFill="1" applyBorder="1" applyAlignment="1" applyProtection="1">
      <alignment horizontal="center"/>
    </xf>
    <xf numFmtId="176" fontId="23" fillId="0" borderId="20" xfId="67" applyFont="1" applyFill="1" applyBorder="1" applyAlignment="1" applyProtection="1">
      <alignment horizontal="center"/>
    </xf>
    <xf numFmtId="49" fontId="39" fillId="0" borderId="23" xfId="67" applyNumberFormat="1" applyFont="1" applyFill="1" applyBorder="1" applyAlignment="1" applyProtection="1">
      <alignment horizontal="right"/>
    </xf>
    <xf numFmtId="176" fontId="23" fillId="0" borderId="23" xfId="67" applyFont="1" applyFill="1" applyBorder="1" applyAlignment="1" applyProtection="1">
      <alignment horizontal="center" shrinkToFit="1"/>
    </xf>
    <xf numFmtId="184" fontId="23" fillId="0" borderId="0" xfId="67" applyNumberFormat="1" applyFont="1" applyFill="1" applyAlignment="1" applyProtection="1">
      <alignment horizontal="right"/>
    </xf>
    <xf numFmtId="37" fontId="23" fillId="0" borderId="16" xfId="67" applyNumberFormat="1" applyFont="1" applyFill="1" applyBorder="1" applyProtection="1"/>
    <xf numFmtId="37" fontId="44" fillId="0" borderId="16" xfId="67" applyNumberFormat="1" applyFont="1" applyFill="1" applyBorder="1" applyProtection="1"/>
    <xf numFmtId="177" fontId="23" fillId="0" borderId="0" xfId="63" applyNumberFormat="1" applyFont="1" applyFill="1"/>
    <xf numFmtId="37" fontId="23" fillId="0" borderId="16" xfId="67" applyNumberFormat="1" applyFont="1" applyFill="1" applyBorder="1" applyAlignment="1" applyProtection="1">
      <alignment horizontal="right"/>
    </xf>
    <xf numFmtId="37" fontId="23" fillId="0" borderId="35" xfId="67" applyNumberFormat="1" applyFont="1" applyFill="1" applyBorder="1" applyAlignment="1" applyProtection="1">
      <alignment horizontal="right"/>
    </xf>
    <xf numFmtId="37" fontId="23" fillId="0" borderId="10" xfId="67" applyNumberFormat="1" applyFont="1" applyFill="1" applyBorder="1" applyAlignment="1" applyProtection="1">
      <alignment horizontal="right"/>
    </xf>
    <xf numFmtId="37" fontId="23" fillId="0" borderId="10" xfId="67" applyNumberFormat="1" applyFont="1" applyFill="1" applyBorder="1" applyAlignment="1" applyProtection="1"/>
    <xf numFmtId="0" fontId="45" fillId="0" borderId="0" xfId="65" applyFont="1" applyFill="1" applyProtection="1"/>
    <xf numFmtId="0" fontId="45" fillId="0" borderId="0" xfId="65" applyFont="1"/>
    <xf numFmtId="0" fontId="45" fillId="0" borderId="0" xfId="65" applyFont="1" applyFill="1"/>
    <xf numFmtId="0" fontId="45" fillId="0" borderId="0" xfId="65" applyFont="1" applyAlignment="1">
      <alignment horizontal="right"/>
    </xf>
    <xf numFmtId="183" fontId="45" fillId="0" borderId="0" xfId="65" applyNumberFormat="1" applyFont="1"/>
    <xf numFmtId="0" fontId="24" fillId="25" borderId="0" xfId="65" applyFont="1" applyFill="1" applyBorder="1" applyAlignment="1" applyProtection="1">
      <alignment horizontal="center"/>
    </xf>
    <xf numFmtId="0" fontId="24" fillId="0" borderId="0" xfId="65" applyFont="1" applyFill="1" applyBorder="1" applyAlignment="1" applyProtection="1">
      <alignment horizontal="center"/>
    </xf>
    <xf numFmtId="0" fontId="45" fillId="0" borderId="27" xfId="65" applyFont="1" applyBorder="1"/>
    <xf numFmtId="0" fontId="46" fillId="0" borderId="26" xfId="65" applyFont="1" applyFill="1" applyBorder="1" applyAlignment="1" applyProtection="1"/>
    <xf numFmtId="0" fontId="46" fillId="0" borderId="27" xfId="65" applyFont="1" applyFill="1" applyBorder="1" applyAlignment="1" applyProtection="1">
      <alignment horizontal="center"/>
    </xf>
    <xf numFmtId="0" fontId="46" fillId="0" borderId="0" xfId="65" applyFont="1" applyFill="1" applyBorder="1" applyAlignment="1" applyProtection="1">
      <alignment horizontal="center"/>
    </xf>
    <xf numFmtId="0" fontId="45" fillId="0" borderId="27" xfId="65" applyFont="1" applyFill="1" applyBorder="1" applyAlignment="1" applyProtection="1">
      <alignment horizontal="right"/>
    </xf>
    <xf numFmtId="49" fontId="45" fillId="0" borderId="27" xfId="65" applyNumberFormat="1" applyFont="1" applyFill="1" applyBorder="1" applyAlignment="1" applyProtection="1">
      <alignment horizontal="right" shrinkToFit="1"/>
    </xf>
    <xf numFmtId="183" fontId="45" fillId="27" borderId="27" xfId="65" applyNumberFormat="1" applyFont="1" applyFill="1" applyBorder="1" applyAlignment="1" applyProtection="1">
      <alignment horizontal="right" shrinkToFit="1"/>
    </xf>
    <xf numFmtId="183" fontId="45" fillId="27" borderId="27" xfId="65" applyNumberFormat="1" applyFont="1" applyFill="1" applyBorder="1" applyAlignment="1" applyProtection="1">
      <alignment shrinkToFit="1"/>
    </xf>
    <xf numFmtId="183" fontId="45" fillId="0" borderId="0" xfId="65" applyNumberFormat="1" applyFont="1" applyFill="1" applyBorder="1" applyAlignment="1" applyProtection="1">
      <alignment shrinkToFit="1"/>
    </xf>
    <xf numFmtId="49" fontId="45" fillId="0" borderId="22" xfId="65" applyNumberFormat="1" applyFont="1" applyFill="1" applyBorder="1" applyAlignment="1" applyProtection="1">
      <alignment horizontal="right" shrinkToFit="1"/>
    </xf>
    <xf numFmtId="0" fontId="45" fillId="0" borderId="27" xfId="65" applyFont="1" applyFill="1" applyBorder="1" applyAlignment="1" applyProtection="1">
      <alignment horizontal="right" shrinkToFit="1"/>
    </xf>
    <xf numFmtId="37" fontId="45" fillId="0" borderId="27" xfId="65" applyNumberFormat="1" applyFont="1" applyFill="1" applyBorder="1" applyAlignment="1" applyProtection="1">
      <alignment horizontal="right" shrinkToFit="1"/>
    </xf>
    <xf numFmtId="0" fontId="45" fillId="0" borderId="27" xfId="65" quotePrefix="1" applyFont="1" applyFill="1" applyBorder="1" applyAlignment="1" applyProtection="1">
      <alignment horizontal="right" shrinkToFit="1"/>
    </xf>
    <xf numFmtId="37" fontId="45" fillId="0" borderId="27" xfId="65" applyNumberFormat="1" applyFont="1" applyFill="1" applyBorder="1" applyAlignment="1" applyProtection="1">
      <alignment horizontal="right"/>
    </xf>
    <xf numFmtId="183" fontId="45" fillId="27" borderId="27" xfId="65" applyNumberFormat="1" applyFont="1" applyFill="1" applyBorder="1" applyAlignment="1" applyProtection="1">
      <alignment horizontal="right"/>
    </xf>
    <xf numFmtId="183" fontId="45" fillId="27" borderId="27" xfId="65" applyNumberFormat="1" applyFont="1" applyFill="1" applyBorder="1" applyAlignment="1" applyProtection="1"/>
    <xf numFmtId="183" fontId="45" fillId="0" borderId="0" xfId="65" applyNumberFormat="1" applyFont="1" applyFill="1" applyBorder="1" applyAlignment="1" applyProtection="1"/>
    <xf numFmtId="181" fontId="45" fillId="27" borderId="27" xfId="65" applyNumberFormat="1" applyFont="1" applyFill="1" applyBorder="1" applyAlignment="1" applyProtection="1">
      <alignment horizontal="right"/>
    </xf>
    <xf numFmtId="0" fontId="45" fillId="0" borderId="27" xfId="65" applyFont="1" applyFill="1" applyBorder="1" applyProtection="1"/>
    <xf numFmtId="183" fontId="45" fillId="0" borderId="0" xfId="65" applyNumberFormat="1" applyFont="1" applyAlignment="1">
      <alignment horizontal="right"/>
    </xf>
    <xf numFmtId="183" fontId="45" fillId="0" borderId="0" xfId="65" applyNumberFormat="1" applyFont="1" applyFill="1" applyBorder="1" applyAlignment="1" applyProtection="1">
      <alignment horizontal="center"/>
    </xf>
    <xf numFmtId="0" fontId="45" fillId="0" borderId="0" xfId="65" applyFont="1" applyAlignment="1">
      <alignment horizontal="center"/>
    </xf>
    <xf numFmtId="183" fontId="45" fillId="0" borderId="0" xfId="65" applyNumberFormat="1" applyFont="1" applyAlignment="1">
      <alignment horizontal="center"/>
    </xf>
    <xf numFmtId="183" fontId="45" fillId="0" borderId="36" xfId="65" applyNumberFormat="1" applyFont="1" applyFill="1" applyBorder="1" applyAlignment="1" applyProtection="1"/>
    <xf numFmtId="183" fontId="45" fillId="0" borderId="37" xfId="65" applyNumberFormat="1" applyFont="1" applyBorder="1"/>
    <xf numFmtId="183" fontId="45" fillId="0" borderId="36" xfId="65" applyNumberFormat="1" applyFont="1" applyBorder="1"/>
    <xf numFmtId="0" fontId="45" fillId="0" borderId="27" xfId="65" applyFont="1" applyBorder="1" applyAlignment="1">
      <alignment horizontal="right"/>
    </xf>
    <xf numFmtId="183" fontId="45" fillId="27" borderId="27" xfId="65" applyNumberFormat="1" applyFont="1" applyFill="1" applyBorder="1" applyAlignment="1"/>
    <xf numFmtId="183" fontId="45" fillId="27" borderId="27" xfId="65" applyNumberFormat="1" applyFont="1" applyFill="1" applyBorder="1" applyAlignment="1">
      <alignment horizontal="right"/>
    </xf>
    <xf numFmtId="0" fontId="45" fillId="0" borderId="27" xfId="65" applyNumberFormat="1" applyFont="1" applyBorder="1" applyAlignment="1">
      <alignment horizontal="right"/>
    </xf>
    <xf numFmtId="0" fontId="45" fillId="0" borderId="20" xfId="65" applyFont="1" applyFill="1" applyBorder="1" applyProtection="1"/>
    <xf numFmtId="183" fontId="45" fillId="27" borderId="27" xfId="58" applyNumberFormat="1" applyFont="1" applyFill="1" applyBorder="1" applyAlignment="1" applyProtection="1">
      <alignment horizontal="right"/>
    </xf>
    <xf numFmtId="183" fontId="45" fillId="27" borderId="27" xfId="58" applyNumberFormat="1" applyFont="1" applyFill="1" applyBorder="1" applyAlignment="1" applyProtection="1"/>
    <xf numFmtId="183" fontId="45" fillId="27" borderId="27" xfId="58" applyNumberFormat="1" applyFont="1" applyFill="1" applyBorder="1" applyAlignment="1"/>
    <xf numFmtId="183" fontId="45" fillId="27" borderId="27" xfId="58" applyNumberFormat="1" applyFont="1" applyFill="1" applyBorder="1" applyAlignment="1">
      <alignment horizontal="right"/>
    </xf>
    <xf numFmtId="183" fontId="45" fillId="27" borderId="20" xfId="58" applyNumberFormat="1" applyFont="1" applyFill="1" applyBorder="1" applyAlignment="1" applyProtection="1">
      <alignment horizontal="right"/>
    </xf>
    <xf numFmtId="183" fontId="45" fillId="27" borderId="20" xfId="58" applyNumberFormat="1" applyFont="1" applyFill="1" applyBorder="1" applyAlignment="1" applyProtection="1"/>
    <xf numFmtId="183" fontId="45" fillId="0" borderId="36" xfId="58" applyNumberFormat="1" applyFont="1" applyFill="1" applyBorder="1" applyAlignment="1" applyProtection="1"/>
    <xf numFmtId="0" fontId="45" fillId="0" borderId="20" xfId="65" applyFont="1" applyBorder="1" applyAlignment="1">
      <alignment horizontal="right"/>
    </xf>
    <xf numFmtId="183" fontId="45" fillId="27" borderId="20" xfId="58" applyNumberFormat="1" applyFont="1" applyFill="1" applyBorder="1" applyAlignment="1"/>
    <xf numFmtId="183" fontId="45" fillId="27" borderId="20" xfId="58" applyNumberFormat="1" applyFont="1" applyFill="1" applyBorder="1" applyAlignment="1">
      <alignment horizontal="right"/>
    </xf>
    <xf numFmtId="183" fontId="45" fillId="0" borderId="16" xfId="58" applyNumberFormat="1" applyFont="1" applyFill="1" applyBorder="1" applyAlignment="1" applyProtection="1"/>
    <xf numFmtId="0" fontId="45" fillId="0" borderId="17" xfId="65" applyFont="1" applyBorder="1"/>
    <xf numFmtId="38" fontId="45" fillId="0" borderId="27" xfId="58" applyFont="1" applyBorder="1" applyAlignment="1">
      <alignment horizontal="right"/>
    </xf>
    <xf numFmtId="0" fontId="45" fillId="0" borderId="27" xfId="58" applyNumberFormat="1" applyFont="1" applyBorder="1" applyAlignment="1">
      <alignment horizontal="right"/>
    </xf>
    <xf numFmtId="0" fontId="45" fillId="0" borderId="17" xfId="65" applyFont="1" applyBorder="1" applyAlignment="1">
      <alignment horizontal="right"/>
    </xf>
    <xf numFmtId="183" fontId="45" fillId="0" borderId="16" xfId="65" applyNumberFormat="1" applyFont="1" applyFill="1" applyBorder="1" applyAlignment="1" applyProtection="1"/>
    <xf numFmtId="0" fontId="45" fillId="0" borderId="0" xfId="65" applyFont="1" applyBorder="1"/>
    <xf numFmtId="0" fontId="45" fillId="0" borderId="27" xfId="65" applyFont="1" applyFill="1" applyBorder="1" applyAlignment="1" applyProtection="1">
      <alignment horizontal="center"/>
    </xf>
    <xf numFmtId="0" fontId="45" fillId="0" borderId="0" xfId="65" applyFont="1" applyFill="1" applyBorder="1" applyProtection="1"/>
    <xf numFmtId="183" fontId="45" fillId="0" borderId="36" xfId="65" applyNumberFormat="1" applyFont="1" applyFill="1" applyBorder="1" applyAlignment="1"/>
    <xf numFmtId="183" fontId="45" fillId="0" borderId="0" xfId="65" applyNumberFormat="1" applyFont="1" applyFill="1" applyBorder="1" applyAlignment="1"/>
    <xf numFmtId="183" fontId="45" fillId="27" borderId="27" xfId="65" applyNumberFormat="1" applyFont="1" applyFill="1" applyBorder="1" applyProtection="1"/>
    <xf numFmtId="183" fontId="45" fillId="27" borderId="27" xfId="65" applyNumberFormat="1" applyFont="1" applyFill="1" applyBorder="1"/>
    <xf numFmtId="0" fontId="45" fillId="0" borderId="0" xfId="65" applyFont="1" applyFill="1" applyBorder="1"/>
    <xf numFmtId="0" fontId="30" fillId="0" borderId="0" xfId="65"/>
    <xf numFmtId="0" fontId="30" fillId="0" borderId="0" xfId="65" applyNumberFormat="1"/>
    <xf numFmtId="0" fontId="47" fillId="0" borderId="0" xfId="65" applyFont="1" applyFill="1"/>
    <xf numFmtId="0" fontId="48" fillId="0" borderId="0" xfId="65" applyFont="1"/>
    <xf numFmtId="0" fontId="49" fillId="0" borderId="0" xfId="65" applyFont="1"/>
    <xf numFmtId="0" fontId="47" fillId="0" borderId="0" xfId="65" applyFont="1"/>
    <xf numFmtId="0" fontId="30" fillId="0" borderId="0" xfId="65" applyBorder="1"/>
    <xf numFmtId="0" fontId="30" fillId="0" borderId="17" xfId="65" applyNumberFormat="1" applyBorder="1" applyAlignment="1">
      <alignment horizontal="center"/>
    </xf>
    <xf numFmtId="0" fontId="47" fillId="0" borderId="0" xfId="65" applyFont="1" applyFill="1" applyBorder="1" applyAlignment="1">
      <alignment horizontal="center"/>
    </xf>
    <xf numFmtId="0" fontId="30" fillId="0" borderId="17" xfId="65" applyNumberFormat="1" applyBorder="1"/>
    <xf numFmtId="0" fontId="47" fillId="0" borderId="0" xfId="65" applyNumberFormat="1" applyFont="1" applyFill="1"/>
    <xf numFmtId="0" fontId="30" fillId="28" borderId="0" xfId="65" applyFill="1"/>
    <xf numFmtId="0" fontId="47" fillId="0" borderId="0" xfId="65" applyNumberFormat="1" applyFont="1"/>
    <xf numFmtId="0" fontId="47" fillId="29" borderId="0" xfId="65" applyNumberFormat="1" applyFont="1" applyFill="1"/>
    <xf numFmtId="0" fontId="47" fillId="0" borderId="0" xfId="65" applyNumberFormat="1" applyFont="1" applyAlignment="1">
      <alignment horizontal="right"/>
    </xf>
    <xf numFmtId="0" fontId="47" fillId="29" borderId="0" xfId="65" applyNumberFormat="1" applyFont="1" applyFill="1" applyAlignment="1">
      <alignment horizontal="right"/>
    </xf>
    <xf numFmtId="0" fontId="30" fillId="0" borderId="21" xfId="65" applyNumberFormat="1" applyBorder="1"/>
    <xf numFmtId="0" fontId="47" fillId="0" borderId="0" xfId="65" applyFont="1" applyFill="1" applyBorder="1"/>
    <xf numFmtId="0" fontId="47" fillId="0" borderId="14" xfId="65" applyFont="1" applyBorder="1"/>
    <xf numFmtId="0" fontId="47" fillId="29" borderId="14" xfId="65" applyFont="1" applyFill="1" applyBorder="1"/>
    <xf numFmtId="0" fontId="47" fillId="0" borderId="21" xfId="65" applyNumberFormat="1" applyFont="1" applyBorder="1" applyAlignment="1">
      <alignment horizontal="center" vertical="center" wrapText="1"/>
    </xf>
    <xf numFmtId="0" fontId="30" fillId="0" borderId="0" xfId="65" applyFont="1" applyFill="1" applyBorder="1"/>
    <xf numFmtId="0" fontId="30" fillId="0" borderId="34" xfId="65" applyFont="1" applyBorder="1"/>
    <xf numFmtId="0" fontId="30" fillId="29" borderId="34" xfId="65" applyFont="1" applyFill="1" applyBorder="1"/>
    <xf numFmtId="0" fontId="30" fillId="0" borderId="14" xfId="65" applyFont="1" applyBorder="1"/>
    <xf numFmtId="0" fontId="30" fillId="29" borderId="14" xfId="65" applyFont="1" applyFill="1" applyBorder="1"/>
    <xf numFmtId="0" fontId="30" fillId="0" borderId="0" xfId="65" applyFont="1" applyFill="1" applyAlignment="1">
      <alignment horizontal="right"/>
    </xf>
    <xf numFmtId="49" fontId="29" fillId="0" borderId="19" xfId="65" applyNumberFormat="1" applyFont="1" applyFill="1" applyBorder="1" applyAlignment="1" applyProtection="1">
      <alignment horizontal="right" vertical="center"/>
    </xf>
    <xf numFmtId="0" fontId="52" fillId="28" borderId="24" xfId="65" applyFont="1" applyFill="1" applyBorder="1" applyAlignment="1"/>
    <xf numFmtId="0" fontId="30" fillId="0" borderId="0" xfId="65" applyFont="1"/>
    <xf numFmtId="0" fontId="30" fillId="29" borderId="0" xfId="65" applyFont="1" applyFill="1"/>
    <xf numFmtId="0" fontId="30" fillId="0" borderId="0" xfId="65" applyFont="1" applyAlignment="1">
      <alignment horizontal="right" vertical="center"/>
    </xf>
    <xf numFmtId="0" fontId="30" fillId="0" borderId="0" xfId="65" applyAlignment="1">
      <alignment horizontal="left"/>
    </xf>
    <xf numFmtId="0" fontId="30" fillId="0" borderId="0" xfId="65" applyFont="1" applyFill="1"/>
    <xf numFmtId="49" fontId="29" fillId="0" borderId="17" xfId="65" applyNumberFormat="1" applyFont="1" applyFill="1" applyBorder="1" applyAlignment="1" applyProtection="1">
      <alignment horizontal="right" vertical="center"/>
    </xf>
    <xf numFmtId="0" fontId="52" fillId="28" borderId="0" xfId="65" applyFont="1" applyFill="1" applyBorder="1" applyAlignment="1"/>
    <xf numFmtId="49" fontId="53" fillId="0" borderId="17" xfId="65" applyNumberFormat="1" applyFont="1" applyFill="1" applyBorder="1" applyAlignment="1" applyProtection="1">
      <alignment horizontal="right" vertical="center"/>
    </xf>
    <xf numFmtId="49" fontId="53" fillId="0" borderId="21" xfId="65" applyNumberFormat="1" applyFont="1" applyFill="1" applyBorder="1" applyAlignment="1" applyProtection="1">
      <alignment horizontal="right" vertical="center"/>
    </xf>
    <xf numFmtId="0" fontId="52" fillId="28" borderId="14" xfId="65" applyFont="1" applyFill="1" applyBorder="1" applyAlignment="1"/>
    <xf numFmtId="0" fontId="30" fillId="0" borderId="16" xfId="65" applyFont="1" applyBorder="1" applyAlignment="1">
      <alignment horizontal="right" vertical="center"/>
    </xf>
    <xf numFmtId="0" fontId="30" fillId="29" borderId="0" xfId="65" applyFont="1" applyFill="1" applyBorder="1"/>
    <xf numFmtId="0" fontId="52" fillId="28" borderId="16" xfId="65" applyFont="1" applyFill="1" applyBorder="1" applyAlignment="1"/>
    <xf numFmtId="0" fontId="30" fillId="0" borderId="17" xfId="65" applyNumberFormat="1" applyFill="1" applyBorder="1"/>
    <xf numFmtId="0" fontId="54" fillId="28" borderId="24" xfId="65" applyFont="1" applyFill="1" applyBorder="1" applyAlignment="1">
      <alignment vertical="center"/>
    </xf>
    <xf numFmtId="0" fontId="30" fillId="0" borderId="16" xfId="65" applyFont="1" applyBorder="1"/>
    <xf numFmtId="0" fontId="54" fillId="28" borderId="0" xfId="65" applyFont="1" applyFill="1" applyAlignment="1">
      <alignment vertical="center"/>
    </xf>
    <xf numFmtId="49" fontId="29" fillId="0" borderId="0" xfId="65" applyNumberFormat="1" applyFont="1" applyFill="1" applyBorder="1" applyAlignment="1" applyProtection="1">
      <alignment horizontal="right" vertical="center"/>
    </xf>
    <xf numFmtId="0" fontId="54" fillId="28" borderId="16" xfId="65" applyFont="1" applyFill="1" applyBorder="1" applyAlignment="1">
      <alignment vertical="center"/>
    </xf>
    <xf numFmtId="0" fontId="54" fillId="28" borderId="38" xfId="65" applyFont="1" applyFill="1" applyBorder="1" applyAlignment="1">
      <alignment vertical="center"/>
    </xf>
    <xf numFmtId="0" fontId="54" fillId="28" borderId="0" xfId="65" applyFont="1" applyFill="1" applyBorder="1" applyAlignment="1">
      <alignment vertical="center"/>
    </xf>
    <xf numFmtId="49" fontId="29" fillId="0" borderId="21" xfId="65" applyNumberFormat="1" applyFont="1" applyFill="1" applyBorder="1" applyAlignment="1" applyProtection="1">
      <alignment horizontal="right" vertical="center"/>
    </xf>
    <xf numFmtId="0" fontId="54" fillId="28" borderId="0" xfId="65" applyFont="1" applyFill="1" applyAlignment="1"/>
    <xf numFmtId="49" fontId="29" fillId="0" borderId="14" xfId="65" applyNumberFormat="1" applyFont="1" applyFill="1" applyBorder="1" applyAlignment="1" applyProtection="1">
      <alignment horizontal="right" vertical="center"/>
    </xf>
    <xf numFmtId="0" fontId="54" fillId="28" borderId="39" xfId="65" applyFont="1" applyFill="1" applyBorder="1" applyAlignment="1">
      <alignment vertical="center"/>
    </xf>
    <xf numFmtId="176" fontId="30" fillId="0" borderId="0" xfId="65" applyNumberFormat="1" applyFont="1"/>
    <xf numFmtId="176" fontId="30" fillId="29" borderId="0" xfId="65" applyNumberFormat="1" applyFont="1" applyFill="1"/>
    <xf numFmtId="176" fontId="30" fillId="0" borderId="0" xfId="65" applyNumberFormat="1" applyFont="1" applyFill="1"/>
    <xf numFmtId="49" fontId="29" fillId="0" borderId="24" xfId="65" applyNumberFormat="1" applyFont="1" applyFill="1" applyBorder="1" applyAlignment="1" applyProtection="1">
      <alignment horizontal="right" vertical="center"/>
    </xf>
    <xf numFmtId="0" fontId="52" fillId="28" borderId="18" xfId="65" applyFont="1" applyFill="1" applyBorder="1" applyAlignment="1">
      <alignment vertical="center"/>
    </xf>
    <xf numFmtId="0" fontId="52" fillId="28" borderId="16" xfId="65" applyFont="1" applyFill="1" applyBorder="1" applyAlignment="1">
      <alignment vertical="center"/>
    </xf>
    <xf numFmtId="0" fontId="55" fillId="0" borderId="0" xfId="65" applyFont="1"/>
    <xf numFmtId="0" fontId="30" fillId="28" borderId="0" xfId="65" applyFont="1" applyFill="1"/>
    <xf numFmtId="0" fontId="52" fillId="28" borderId="40" xfId="65" applyFont="1" applyFill="1" applyBorder="1" applyAlignment="1"/>
    <xf numFmtId="49" fontId="29" fillId="25" borderId="0" xfId="65" applyNumberFormat="1" applyFont="1" applyFill="1" applyBorder="1" applyAlignment="1" applyProtection="1">
      <alignment horizontal="right" vertical="center"/>
    </xf>
    <xf numFmtId="182" fontId="54" fillId="28" borderId="41" xfId="65" applyNumberFormat="1" applyFont="1" applyFill="1" applyBorder="1" applyAlignment="1">
      <alignment vertical="center"/>
    </xf>
    <xf numFmtId="0" fontId="30" fillId="0" borderId="17" xfId="65" applyNumberFormat="1" applyFont="1" applyFill="1" applyBorder="1"/>
    <xf numFmtId="182" fontId="54" fillId="28" borderId="42" xfId="65" applyNumberFormat="1" applyFont="1" applyFill="1" applyBorder="1" applyAlignment="1">
      <alignment vertical="center"/>
    </xf>
    <xf numFmtId="182" fontId="54" fillId="0" borderId="16" xfId="65" applyNumberFormat="1" applyFont="1" applyFill="1" applyBorder="1" applyAlignment="1">
      <alignment vertical="center"/>
    </xf>
    <xf numFmtId="0" fontId="30" fillId="0" borderId="0" xfId="65" applyFont="1" applyAlignment="1">
      <alignment horizontal="left"/>
    </xf>
    <xf numFmtId="0" fontId="30" fillId="0" borderId="17" xfId="65" applyNumberFormat="1" applyFont="1" applyBorder="1"/>
    <xf numFmtId="0" fontId="54" fillId="0" borderId="16" xfId="65" applyFont="1" applyFill="1" applyBorder="1" applyAlignment="1">
      <alignment vertical="center"/>
    </xf>
    <xf numFmtId="176" fontId="52" fillId="0" borderId="0" xfId="0" applyFont="1" applyAlignment="1">
      <alignment vertical="center"/>
    </xf>
    <xf numFmtId="176" fontId="0" fillId="0" borderId="0" xfId="0" applyAlignment="1">
      <alignment vertical="center"/>
    </xf>
    <xf numFmtId="0" fontId="30" fillId="30" borderId="0" xfId="65" applyFont="1" applyFill="1" applyBorder="1"/>
    <xf numFmtId="0" fontId="47" fillId="30" borderId="0" xfId="65" applyFont="1" applyFill="1"/>
    <xf numFmtId="184" fontId="23" fillId="0" borderId="18" xfId="67" quotePrefix="1" applyNumberFormat="1" applyFont="1" applyFill="1" applyBorder="1" applyAlignment="1" applyProtection="1">
      <alignment shrinkToFit="1"/>
    </xf>
    <xf numFmtId="184" fontId="23" fillId="0" borderId="19" xfId="67" quotePrefix="1" applyNumberFormat="1" applyFont="1" applyFill="1" applyBorder="1" applyAlignment="1" applyProtection="1">
      <alignment shrinkToFit="1"/>
    </xf>
    <xf numFmtId="0" fontId="30" fillId="31" borderId="0" xfId="65" applyFill="1"/>
    <xf numFmtId="0" fontId="30" fillId="0" borderId="0" xfId="65" applyFill="1"/>
    <xf numFmtId="186" fontId="23" fillId="0" borderId="0" xfId="0" applyNumberFormat="1" applyFont="1" applyFill="1" applyBorder="1" applyAlignment="1" applyProtection="1">
      <alignment vertical="center"/>
    </xf>
    <xf numFmtId="37" fontId="23" fillId="0" borderId="0" xfId="67" applyNumberFormat="1" applyFont="1" applyFill="1" applyBorder="1" applyAlignment="1" applyProtection="1"/>
    <xf numFmtId="49" fontId="23" fillId="0" borderId="25" xfId="63" quotePrefix="1" applyNumberFormat="1" applyFont="1" applyFill="1" applyBorder="1" applyAlignment="1" applyProtection="1">
      <alignment horizontal="right"/>
    </xf>
    <xf numFmtId="187" fontId="45" fillId="0" borderId="0" xfId="65" applyNumberFormat="1" applyFont="1"/>
    <xf numFmtId="187" fontId="45" fillId="0" borderId="0" xfId="65" applyNumberFormat="1" applyFont="1" applyBorder="1"/>
    <xf numFmtId="187" fontId="45" fillId="0" borderId="0" xfId="65" applyNumberFormat="1" applyFont="1" applyFill="1" applyBorder="1" applyAlignment="1" applyProtection="1">
      <alignment vertical="top"/>
    </xf>
    <xf numFmtId="187" fontId="45" fillId="0" borderId="0" xfId="65" applyNumberFormat="1" applyFont="1" applyFill="1" applyBorder="1" applyProtection="1"/>
    <xf numFmtId="187" fontId="45" fillId="0" borderId="0" xfId="65" applyNumberFormat="1" applyFont="1" applyFill="1" applyBorder="1" applyAlignment="1" applyProtection="1">
      <alignment horizontal="right"/>
    </xf>
    <xf numFmtId="187" fontId="45" fillId="0" borderId="0" xfId="58" applyNumberFormat="1" applyFont="1" applyBorder="1"/>
    <xf numFmtId="176" fontId="57" fillId="0" borderId="0" xfId="67" applyFont="1" applyFill="1" applyProtection="1"/>
    <xf numFmtId="0" fontId="47" fillId="31" borderId="0" xfId="65" applyFont="1" applyFill="1"/>
    <xf numFmtId="188" fontId="45" fillId="0" borderId="0" xfId="68" applyNumberFormat="1" applyFont="1" applyAlignment="1"/>
    <xf numFmtId="176" fontId="57" fillId="0" borderId="0" xfId="63" applyFont="1" applyFill="1"/>
    <xf numFmtId="182" fontId="45" fillId="0" borderId="36" xfId="65" applyNumberFormat="1" applyFont="1" applyFill="1" applyBorder="1" applyProtection="1"/>
    <xf numFmtId="182" fontId="45" fillId="0" borderId="37" xfId="65" applyNumberFormat="1" applyFont="1" applyBorder="1"/>
    <xf numFmtId="176" fontId="36" fillId="0" borderId="0" xfId="67" applyFont="1" applyFill="1" applyBorder="1" applyAlignment="1" applyProtection="1"/>
    <xf numFmtId="176" fontId="37" fillId="0" borderId="0" xfId="67" applyFont="1" applyFill="1" applyBorder="1" applyAlignment="1" applyProtection="1"/>
    <xf numFmtId="176" fontId="23" fillId="0" borderId="0" xfId="67" applyFont="1" applyFill="1" applyBorder="1" applyAlignment="1" applyProtection="1"/>
    <xf numFmtId="176" fontId="23" fillId="0" borderId="0" xfId="67" applyFont="1" applyFill="1" applyAlignment="1" applyProtection="1"/>
    <xf numFmtId="176" fontId="23" fillId="0" borderId="0" xfId="67" applyNumberFormat="1" applyFont="1" applyFill="1" applyBorder="1" applyAlignment="1" applyProtection="1"/>
    <xf numFmtId="178" fontId="23" fillId="0" borderId="0" xfId="67" applyNumberFormat="1" applyFont="1" applyFill="1" applyBorder="1" applyAlignment="1" applyProtection="1"/>
    <xf numFmtId="176" fontId="23" fillId="0" borderId="10" xfId="67" applyFont="1" applyFill="1" applyBorder="1" applyAlignment="1" applyProtection="1"/>
    <xf numFmtId="182" fontId="23" fillId="0" borderId="16" xfId="67" applyNumberFormat="1" applyFont="1" applyFill="1" applyBorder="1" applyAlignment="1" applyProtection="1"/>
    <xf numFmtId="176" fontId="23" fillId="0" borderId="15" xfId="63" applyFont="1" applyFill="1" applyBorder="1" applyAlignment="1"/>
    <xf numFmtId="0" fontId="23" fillId="0" borderId="28" xfId="65" applyFont="1" applyFill="1" applyBorder="1" applyAlignment="1"/>
    <xf numFmtId="176" fontId="37" fillId="0" borderId="10" xfId="67" applyFont="1" applyFill="1" applyBorder="1" applyAlignment="1" applyProtection="1"/>
    <xf numFmtId="182" fontId="23" fillId="0" borderId="0" xfId="63" applyNumberFormat="1" applyFont="1" applyFill="1" applyBorder="1" applyAlignment="1" applyProtection="1"/>
    <xf numFmtId="176" fontId="38" fillId="0" borderId="0" xfId="67" applyFont="1" applyFill="1" applyBorder="1" applyAlignment="1" applyProtection="1"/>
    <xf numFmtId="176" fontId="23" fillId="0" borderId="0" xfId="63" applyFont="1" applyFill="1" applyAlignment="1"/>
    <xf numFmtId="39" fontId="23" fillId="0" borderId="0" xfId="67" applyNumberFormat="1" applyFont="1" applyFill="1" applyBorder="1" applyAlignment="1" applyProtection="1">
      <alignment horizontal="left"/>
    </xf>
    <xf numFmtId="0" fontId="58" fillId="0" borderId="0" xfId="65" applyFont="1"/>
    <xf numFmtId="49" fontId="23" fillId="0" borderId="10" xfId="63" quotePrefix="1" applyNumberFormat="1" applyFont="1" applyFill="1" applyBorder="1" applyAlignment="1" applyProtection="1">
      <alignment horizontal="left"/>
    </xf>
    <xf numFmtId="176" fontId="23" fillId="0" borderId="35" xfId="67" applyFont="1" applyFill="1" applyBorder="1" applyProtection="1"/>
    <xf numFmtId="176" fontId="23" fillId="0" borderId="35" xfId="67" applyFont="1" applyFill="1" applyBorder="1" applyAlignment="1" applyProtection="1">
      <alignment horizontal="right"/>
    </xf>
    <xf numFmtId="37" fontId="23" fillId="0" borderId="0" xfId="63" applyNumberFormat="1" applyFont="1" applyFill="1"/>
    <xf numFmtId="184" fontId="39" fillId="0" borderId="23" xfId="67" applyNumberFormat="1" applyFont="1" applyFill="1" applyBorder="1" applyAlignment="1" applyProtection="1">
      <alignment horizontal="left"/>
    </xf>
    <xf numFmtId="0" fontId="59" fillId="0" borderId="0" xfId="65" applyFont="1"/>
    <xf numFmtId="176" fontId="0" fillId="0" borderId="0" xfId="0" applyProtection="1"/>
    <xf numFmtId="176" fontId="0" fillId="0" borderId="0" xfId="0" applyAlignment="1" applyProtection="1">
      <alignment horizontal="left"/>
    </xf>
    <xf numFmtId="176" fontId="0" fillId="0" borderId="0" xfId="0" applyFont="1" applyProtection="1"/>
    <xf numFmtId="176" fontId="60" fillId="0" borderId="0" xfId="0" applyFont="1" applyAlignment="1">
      <alignment vertical="center"/>
    </xf>
    <xf numFmtId="49" fontId="61" fillId="0" borderId="0" xfId="0" applyNumberFormat="1" applyFont="1" applyBorder="1" applyAlignment="1" applyProtection="1">
      <alignment vertical="top" wrapText="1"/>
    </xf>
    <xf numFmtId="176" fontId="23" fillId="0" borderId="0" xfId="0" applyFont="1" applyProtection="1"/>
    <xf numFmtId="176" fontId="63" fillId="32" borderId="0" xfId="0" applyFont="1" applyFill="1" applyBorder="1" applyAlignment="1" applyProtection="1">
      <alignment vertical="top"/>
    </xf>
    <xf numFmtId="176" fontId="23" fillId="0" borderId="0" xfId="0" applyFont="1" applyFill="1" applyBorder="1" applyProtection="1"/>
    <xf numFmtId="176" fontId="23" fillId="32" borderId="0" xfId="0" applyFont="1" applyFill="1" applyAlignment="1" applyProtection="1"/>
    <xf numFmtId="37" fontId="24" fillId="0" borderId="0" xfId="0" applyNumberFormat="1" applyFont="1" applyFill="1" applyBorder="1" applyAlignment="1" applyProtection="1">
      <alignment horizontal="left" vertical="top" indent="2"/>
    </xf>
    <xf numFmtId="37" fontId="23" fillId="0" borderId="0" xfId="0" applyNumberFormat="1" applyFont="1" applyFill="1" applyBorder="1" applyAlignment="1" applyProtection="1">
      <alignment horizontal="left" vertical="top" indent="3"/>
    </xf>
    <xf numFmtId="37" fontId="24" fillId="0" borderId="0" xfId="0" applyNumberFormat="1" applyFont="1" applyFill="1" applyBorder="1" applyAlignment="1" applyProtection="1"/>
    <xf numFmtId="37" fontId="25" fillId="0" borderId="0" xfId="0" applyNumberFormat="1" applyFont="1" applyFill="1" applyBorder="1" applyAlignment="1" applyProtection="1">
      <alignment horizontal="left" vertical="top"/>
    </xf>
    <xf numFmtId="176" fontId="63" fillId="0" borderId="0" xfId="0" applyFont="1" applyFill="1" applyBorder="1" applyProtection="1"/>
    <xf numFmtId="176" fontId="23" fillId="0" borderId="0" xfId="0" applyFont="1" applyFill="1" applyProtection="1"/>
    <xf numFmtId="176" fontId="64" fillId="0" borderId="0" xfId="0" applyFont="1" applyFill="1" applyBorder="1" applyAlignment="1" applyProtection="1">
      <alignment horizontal="left" vertical="center" wrapText="1"/>
    </xf>
    <xf numFmtId="37" fontId="23" fillId="0" borderId="0" xfId="0" applyNumberFormat="1" applyFont="1" applyFill="1" applyBorder="1" applyAlignment="1" applyProtection="1">
      <alignment horizontal="left" vertical="top"/>
    </xf>
    <xf numFmtId="176" fontId="23" fillId="0" borderId="0" xfId="0" applyFont="1" applyFill="1" applyBorder="1" applyAlignment="1" applyProtection="1">
      <alignment horizontal="left"/>
    </xf>
    <xf numFmtId="176" fontId="65" fillId="0" borderId="0" xfId="0" applyFont="1" applyFill="1" applyBorder="1" applyAlignment="1" applyProtection="1">
      <alignment horizontal="left" indent="1"/>
    </xf>
    <xf numFmtId="176" fontId="66" fillId="0" borderId="0" xfId="0" applyFont="1" applyFill="1" applyBorder="1" applyAlignment="1" applyProtection="1">
      <alignment horizontal="left"/>
    </xf>
    <xf numFmtId="176" fontId="23" fillId="0" borderId="0" xfId="0" applyFont="1" applyAlignment="1" applyProtection="1">
      <alignment vertical="top"/>
    </xf>
    <xf numFmtId="176" fontId="26" fillId="32" borderId="0" xfId="0" applyFont="1" applyFill="1" applyBorder="1" applyAlignment="1" applyProtection="1">
      <alignment vertical="top"/>
    </xf>
    <xf numFmtId="49" fontId="5" fillId="0" borderId="0" xfId="0" applyNumberFormat="1" applyFont="1" applyFill="1" applyAlignment="1" applyProtection="1">
      <alignment horizontal="left"/>
    </xf>
    <xf numFmtId="176" fontId="0" fillId="0" borderId="0" xfId="0" applyFont="1" applyFill="1" applyAlignment="1" applyProtection="1"/>
    <xf numFmtId="49" fontId="5" fillId="0" borderId="0" xfId="0" applyNumberFormat="1" applyFont="1" applyFill="1" applyAlignment="1">
      <alignment horizontal="left"/>
    </xf>
    <xf numFmtId="49" fontId="5" fillId="0" borderId="0" xfId="0" applyNumberFormat="1" applyFont="1" applyFill="1" applyProtection="1"/>
    <xf numFmtId="49" fontId="5" fillId="0" borderId="0" xfId="0" applyNumberFormat="1" applyFont="1" applyFill="1" applyAlignment="1" applyProtection="1"/>
    <xf numFmtId="176" fontId="5" fillId="0" borderId="0" xfId="0" applyFont="1" applyFill="1" applyProtection="1"/>
    <xf numFmtId="176" fontId="0" fillId="0" borderId="0" xfId="0" applyFont="1" applyFill="1" applyProtection="1"/>
    <xf numFmtId="49" fontId="68" fillId="0" borderId="0" xfId="0" applyNumberFormat="1" applyFont="1" applyProtection="1"/>
    <xf numFmtId="49" fontId="68" fillId="0" borderId="0" xfId="0" applyNumberFormat="1" applyFont="1" applyBorder="1" applyProtection="1"/>
    <xf numFmtId="49" fontId="69" fillId="0" borderId="0" xfId="0" applyNumberFormat="1" applyFont="1" applyAlignment="1" applyProtection="1">
      <alignment horizontal="center"/>
    </xf>
    <xf numFmtId="49" fontId="70" fillId="0" borderId="0" xfId="0" applyNumberFormat="1" applyFont="1" applyAlignment="1" applyProtection="1">
      <alignment horizontal="center"/>
    </xf>
    <xf numFmtId="49" fontId="70" fillId="0" borderId="0" xfId="0" applyNumberFormat="1" applyFont="1" applyAlignment="1" applyProtection="1"/>
    <xf numFmtId="176" fontId="71" fillId="0" borderId="0" xfId="0" applyFont="1" applyProtection="1"/>
    <xf numFmtId="49" fontId="71" fillId="0" borderId="0" xfId="0" applyNumberFormat="1" applyFont="1" applyProtection="1"/>
    <xf numFmtId="49" fontId="71" fillId="0" borderId="0" xfId="0" applyNumberFormat="1" applyFont="1" applyBorder="1" applyProtection="1"/>
    <xf numFmtId="176" fontId="73" fillId="0" borderId="0" xfId="0" applyFont="1" applyAlignment="1" applyProtection="1">
      <alignment vertical="top"/>
    </xf>
    <xf numFmtId="49" fontId="74" fillId="0" borderId="0" xfId="0" applyNumberFormat="1" applyFont="1" applyProtection="1"/>
    <xf numFmtId="176" fontId="75" fillId="0" borderId="0" xfId="0" applyFont="1" applyProtection="1"/>
    <xf numFmtId="176" fontId="71" fillId="0" borderId="0" xfId="0" applyFont="1" applyAlignment="1" applyProtection="1"/>
    <xf numFmtId="176" fontId="61" fillId="0" borderId="0" xfId="0" applyFont="1" applyProtection="1"/>
    <xf numFmtId="49" fontId="61" fillId="0" borderId="0" xfId="0" applyNumberFormat="1" applyFont="1" applyProtection="1"/>
    <xf numFmtId="176" fontId="76" fillId="0" borderId="0" xfId="0" applyFont="1" applyAlignment="1">
      <alignment vertical="top"/>
    </xf>
    <xf numFmtId="176" fontId="76" fillId="0" borderId="0" xfId="0" applyFont="1" applyAlignment="1"/>
    <xf numFmtId="49" fontId="71" fillId="0" borderId="0" xfId="0" applyNumberFormat="1" applyFont="1" applyAlignment="1" applyProtection="1">
      <alignment horizontal="center"/>
    </xf>
    <xf numFmtId="176" fontId="78" fillId="0" borderId="0" xfId="0" applyFont="1" applyAlignment="1" applyProtection="1">
      <alignment horizontal="left"/>
    </xf>
    <xf numFmtId="176" fontId="78" fillId="0" borderId="0" xfId="0" applyFont="1" applyAlignment="1" applyProtection="1">
      <alignment vertical="top"/>
    </xf>
    <xf numFmtId="176" fontId="78" fillId="0" borderId="0" xfId="0" applyFont="1" applyAlignment="1">
      <alignment vertical="top"/>
    </xf>
    <xf numFmtId="49" fontId="68" fillId="0" borderId="0" xfId="0" applyNumberFormat="1" applyFont="1" applyBorder="1" applyAlignment="1" applyProtection="1">
      <alignment vertical="top" wrapText="1"/>
    </xf>
    <xf numFmtId="49" fontId="71" fillId="0" borderId="0" xfId="0" applyNumberFormat="1" applyFont="1" applyBorder="1" applyAlignment="1" applyProtection="1">
      <alignment horizontal="center"/>
    </xf>
    <xf numFmtId="49" fontId="79" fillId="0" borderId="0" xfId="0" applyNumberFormat="1" applyFont="1" applyBorder="1" applyAlignment="1" applyProtection="1">
      <alignment vertical="top" wrapText="1"/>
    </xf>
    <xf numFmtId="49" fontId="81" fillId="0" borderId="0" xfId="0" applyNumberFormat="1" applyFont="1" applyBorder="1" applyAlignment="1" applyProtection="1">
      <alignment vertical="top" wrapText="1"/>
    </xf>
    <xf numFmtId="176" fontId="71" fillId="0" borderId="0" xfId="0" applyFont="1" applyAlignment="1">
      <alignment vertical="top"/>
    </xf>
    <xf numFmtId="49" fontId="68" fillId="0" borderId="0" xfId="0" applyNumberFormat="1" applyFont="1" applyBorder="1" applyAlignment="1" applyProtection="1">
      <alignment vertical="center"/>
    </xf>
    <xf numFmtId="176" fontId="30" fillId="0" borderId="0" xfId="0" applyFont="1" applyAlignment="1">
      <alignment wrapText="1"/>
    </xf>
    <xf numFmtId="176" fontId="28" fillId="0" borderId="0" xfId="0" applyFont="1"/>
    <xf numFmtId="49" fontId="83" fillId="0" borderId="0" xfId="0" applyNumberFormat="1" applyFont="1" applyBorder="1" applyAlignment="1" applyProtection="1">
      <alignment vertical="center"/>
    </xf>
    <xf numFmtId="176" fontId="71" fillId="0" borderId="0" xfId="0" applyFont="1" applyAlignment="1">
      <alignment vertical="center"/>
    </xf>
    <xf numFmtId="176" fontId="0" fillId="0" borderId="0" xfId="0" applyFont="1" applyAlignment="1" applyProtection="1">
      <alignment horizontal="left" vertical="center"/>
    </xf>
    <xf numFmtId="176" fontId="0" fillId="0" borderId="0" xfId="0" applyFont="1" applyAlignment="1" applyProtection="1">
      <alignment vertical="center"/>
    </xf>
    <xf numFmtId="176" fontId="0" fillId="0" borderId="0" xfId="0" applyNumberFormat="1" applyBorder="1" applyAlignment="1" applyProtection="1">
      <alignment vertical="center"/>
    </xf>
    <xf numFmtId="176" fontId="82" fillId="0" borderId="0" xfId="0" applyFont="1" applyAlignment="1" applyProtection="1">
      <alignment horizontal="left" vertical="center"/>
    </xf>
    <xf numFmtId="49" fontId="83" fillId="0" borderId="0" xfId="0" applyNumberFormat="1" applyFont="1" applyBorder="1" applyAlignment="1" applyProtection="1"/>
    <xf numFmtId="176" fontId="0" fillId="0" borderId="0" xfId="0" applyNumberFormat="1" applyBorder="1" applyProtection="1"/>
    <xf numFmtId="176" fontId="0" fillId="0" borderId="0" xfId="0" applyFont="1" applyAlignment="1" applyProtection="1">
      <alignment horizontal="left"/>
    </xf>
    <xf numFmtId="176" fontId="85" fillId="0" borderId="0" xfId="0" applyFont="1" applyAlignment="1">
      <alignment vertical="top" wrapText="1"/>
    </xf>
    <xf numFmtId="176" fontId="85" fillId="0" borderId="0" xfId="0" applyFont="1" applyAlignment="1">
      <alignment vertical="center" wrapText="1"/>
    </xf>
    <xf numFmtId="176" fontId="82" fillId="0" borderId="0" xfId="0" quotePrefix="1" applyFont="1" applyBorder="1" applyAlignment="1"/>
    <xf numFmtId="176" fontId="0" fillId="0" borderId="0" xfId="0" applyAlignment="1">
      <alignment vertical="top"/>
    </xf>
    <xf numFmtId="176" fontId="86" fillId="0" borderId="0" xfId="0" applyFont="1" applyBorder="1" applyAlignment="1" applyProtection="1">
      <alignment vertical="center"/>
    </xf>
    <xf numFmtId="176" fontId="0" fillId="0" borderId="0" xfId="0" applyBorder="1" applyAlignment="1">
      <alignment vertical="top"/>
    </xf>
    <xf numFmtId="176" fontId="0" fillId="0" borderId="0" xfId="0" applyBorder="1" applyProtection="1"/>
    <xf numFmtId="176" fontId="83" fillId="0" borderId="0" xfId="0" applyFont="1" applyProtection="1"/>
    <xf numFmtId="49" fontId="87" fillId="0" borderId="0" xfId="0" applyNumberFormat="1" applyFont="1" applyBorder="1" applyAlignment="1" applyProtection="1">
      <alignment vertical="center"/>
    </xf>
    <xf numFmtId="49" fontId="88" fillId="0" borderId="0" xfId="0" applyNumberFormat="1" applyFont="1" applyBorder="1" applyAlignment="1" applyProtection="1"/>
    <xf numFmtId="49" fontId="83" fillId="0" borderId="0" xfId="0" applyNumberFormat="1" applyFont="1" applyFill="1" applyBorder="1" applyAlignment="1" applyProtection="1"/>
    <xf numFmtId="49" fontId="5" fillId="0" borderId="0" xfId="58" applyNumberFormat="1" applyFont="1" applyFill="1" applyBorder="1" applyAlignment="1" applyProtection="1"/>
    <xf numFmtId="49" fontId="0" fillId="0" borderId="0" xfId="0" applyNumberFormat="1" applyFont="1" applyBorder="1" applyAlignment="1" applyProtection="1"/>
    <xf numFmtId="176" fontId="0" fillId="0" borderId="0" xfId="0" applyNumberFormat="1" applyFont="1" applyBorder="1" applyProtection="1"/>
    <xf numFmtId="176" fontId="0" fillId="0" borderId="0" xfId="0" applyFont="1" applyAlignment="1"/>
    <xf numFmtId="176" fontId="68" fillId="0" borderId="0" xfId="0" applyFont="1" applyProtection="1"/>
    <xf numFmtId="176" fontId="71" fillId="0" borderId="0" xfId="0" applyFont="1" applyAlignment="1">
      <alignment vertical="top" wrapText="1"/>
    </xf>
    <xf numFmtId="49" fontId="71" fillId="0" borderId="0" xfId="0" applyNumberFormat="1" applyFont="1" applyBorder="1" applyAlignment="1" applyProtection="1"/>
    <xf numFmtId="176" fontId="89" fillId="32" borderId="0" xfId="0" applyFont="1" applyFill="1" applyAlignment="1">
      <alignment vertical="center"/>
    </xf>
    <xf numFmtId="176" fontId="0" fillId="32" borderId="0" xfId="0" applyFill="1"/>
    <xf numFmtId="176" fontId="89" fillId="32" borderId="0" xfId="0" applyFont="1" applyFill="1"/>
    <xf numFmtId="176" fontId="0" fillId="0" borderId="0" xfId="0" applyFill="1"/>
    <xf numFmtId="176" fontId="89" fillId="0" borderId="0" xfId="0" applyFont="1" applyFill="1"/>
    <xf numFmtId="176" fontId="90" fillId="0" borderId="0" xfId="0" applyFont="1" applyProtection="1"/>
    <xf numFmtId="176" fontId="23" fillId="33" borderId="0" xfId="0" applyFont="1" applyFill="1" applyBorder="1" applyAlignment="1" applyProtection="1">
      <alignment horizontal="left"/>
    </xf>
    <xf numFmtId="176" fontId="23" fillId="32" borderId="0" xfId="0" applyFont="1" applyFill="1" applyBorder="1" applyAlignment="1" applyProtection="1">
      <alignment horizontal="left"/>
    </xf>
    <xf numFmtId="176" fontId="92" fillId="33" borderId="0" xfId="0" applyFont="1" applyFill="1" applyBorder="1" applyAlignment="1" applyProtection="1">
      <alignment vertical="top"/>
    </xf>
    <xf numFmtId="176" fontId="23" fillId="33" borderId="0" xfId="0" applyFont="1" applyFill="1" applyBorder="1" applyProtection="1"/>
    <xf numFmtId="176" fontId="93" fillId="33" borderId="0" xfId="0" applyFont="1" applyFill="1" applyBorder="1" applyAlignment="1" applyProtection="1">
      <alignment vertical="top"/>
    </xf>
    <xf numFmtId="37" fontId="23" fillId="33" borderId="0" xfId="0" applyNumberFormat="1" applyFont="1" applyFill="1" applyBorder="1" applyAlignment="1" applyProtection="1">
      <alignment horizontal="left" vertical="top" indent="3"/>
    </xf>
    <xf numFmtId="37" fontId="24" fillId="33" borderId="0" xfId="0" applyNumberFormat="1" applyFont="1" applyFill="1" applyBorder="1" applyAlignment="1" applyProtection="1"/>
    <xf numFmtId="37" fontId="25" fillId="33" borderId="0" xfId="0" applyNumberFormat="1" applyFont="1" applyFill="1" applyBorder="1" applyAlignment="1" applyProtection="1">
      <alignment horizontal="left" vertical="top"/>
    </xf>
    <xf numFmtId="176" fontId="63" fillId="33" borderId="0" xfId="0" applyFont="1" applyFill="1" applyBorder="1" applyProtection="1"/>
    <xf numFmtId="176" fontId="23" fillId="33" borderId="0" xfId="0" applyFont="1" applyFill="1" applyProtection="1"/>
    <xf numFmtId="176" fontId="64" fillId="33" borderId="0" xfId="0" applyFont="1" applyFill="1" applyBorder="1" applyAlignment="1" applyProtection="1">
      <alignment horizontal="left" vertical="center" wrapText="1"/>
    </xf>
    <xf numFmtId="37" fontId="23" fillId="33" borderId="0" xfId="0" applyNumberFormat="1" applyFont="1" applyFill="1" applyBorder="1" applyAlignment="1" applyProtection="1">
      <alignment horizontal="left" vertical="top"/>
    </xf>
    <xf numFmtId="176" fontId="65" fillId="33" borderId="0" xfId="0" applyFont="1" applyFill="1" applyBorder="1" applyAlignment="1" applyProtection="1">
      <alignment horizontal="left" indent="1"/>
    </xf>
    <xf numFmtId="176" fontId="66" fillId="33" borderId="0" xfId="0" applyFont="1" applyFill="1" applyBorder="1" applyAlignment="1" applyProtection="1">
      <alignment horizontal="left"/>
    </xf>
    <xf numFmtId="49" fontId="73" fillId="0" borderId="0" xfId="0" applyNumberFormat="1" applyFont="1" applyBorder="1" applyAlignment="1" applyProtection="1">
      <alignment vertical="center"/>
    </xf>
    <xf numFmtId="49" fontId="55" fillId="0" borderId="0" xfId="0" applyNumberFormat="1" applyFont="1" applyBorder="1" applyAlignment="1" applyProtection="1">
      <alignment horizontal="left" vertical="center" wrapText="1"/>
    </xf>
    <xf numFmtId="49" fontId="88" fillId="0" borderId="0" xfId="0" applyNumberFormat="1" applyFont="1" applyBorder="1" applyAlignment="1" applyProtection="1">
      <alignment wrapText="1"/>
    </xf>
    <xf numFmtId="176" fontId="0" fillId="0" borderId="0" xfId="0" applyAlignment="1">
      <alignment wrapText="1"/>
    </xf>
    <xf numFmtId="176" fontId="71" fillId="0" borderId="0" xfId="0" applyFont="1" applyAlignment="1">
      <alignment vertical="top" wrapText="1"/>
    </xf>
    <xf numFmtId="176" fontId="68" fillId="0" borderId="0" xfId="0" applyFont="1" applyAlignment="1">
      <alignment wrapText="1"/>
    </xf>
    <xf numFmtId="176" fontId="82" fillId="0" borderId="0" xfId="0" applyFont="1" applyAlignment="1" applyProtection="1">
      <alignment vertical="center"/>
    </xf>
    <xf numFmtId="176" fontId="82" fillId="0" borderId="0" xfId="0" applyFont="1" applyAlignment="1" applyProtection="1">
      <alignment vertical="center" wrapText="1"/>
    </xf>
    <xf numFmtId="176" fontId="76" fillId="0" borderId="0" xfId="0" applyFont="1" applyAlignment="1">
      <alignment vertical="top" wrapText="1"/>
    </xf>
    <xf numFmtId="176" fontId="82" fillId="0" borderId="0" xfId="0" applyFont="1" applyBorder="1" applyAlignment="1">
      <alignment horizontal="center" vertical="center" wrapText="1"/>
    </xf>
    <xf numFmtId="49" fontId="62" fillId="0" borderId="0" xfId="0" applyNumberFormat="1" applyFont="1" applyBorder="1" applyAlignment="1" applyProtection="1">
      <alignment horizontal="left" vertical="top" wrapText="1"/>
    </xf>
    <xf numFmtId="49" fontId="62" fillId="0" borderId="0" xfId="0" applyNumberFormat="1" applyFont="1" applyBorder="1" applyAlignment="1" applyProtection="1">
      <alignment horizontal="left" vertical="top"/>
    </xf>
    <xf numFmtId="176" fontId="76" fillId="0" borderId="0" xfId="0" applyFont="1" applyAlignment="1">
      <alignment horizontal="left" vertical="top" wrapText="1"/>
    </xf>
    <xf numFmtId="176" fontId="95" fillId="0" borderId="0" xfId="0" applyFont="1" applyAlignment="1">
      <alignment horizontal="center" vertical="top" wrapText="1"/>
    </xf>
    <xf numFmtId="176" fontId="80" fillId="0" borderId="0" xfId="0" applyFont="1" applyAlignment="1">
      <alignment vertical="center" wrapText="1"/>
    </xf>
    <xf numFmtId="176" fontId="66" fillId="33" borderId="0" xfId="0" applyFont="1" applyFill="1" applyBorder="1" applyAlignment="1" applyProtection="1">
      <alignment horizontal="left" indent="2"/>
    </xf>
    <xf numFmtId="176" fontId="91" fillId="33" borderId="0" xfId="0" applyFont="1" applyFill="1" applyBorder="1" applyAlignment="1" applyProtection="1">
      <alignment horizontal="center" vertical="center"/>
    </xf>
    <xf numFmtId="37" fontId="24" fillId="33" borderId="0" xfId="0" applyNumberFormat="1" applyFont="1" applyFill="1" applyBorder="1" applyAlignment="1" applyProtection="1">
      <alignment horizontal="left" vertical="top" indent="2"/>
    </xf>
    <xf numFmtId="176" fontId="23" fillId="33" borderId="0" xfId="0" applyFont="1" applyFill="1" applyBorder="1" applyAlignment="1" applyProtection="1">
      <alignment horizontal="center" vertical="center"/>
    </xf>
    <xf numFmtId="49" fontId="69" fillId="0" borderId="0" xfId="0" applyNumberFormat="1" applyFont="1" applyAlignment="1" applyProtection="1">
      <alignment horizontal="center"/>
    </xf>
    <xf numFmtId="49" fontId="70" fillId="0" borderId="0" xfId="0" applyNumberFormat="1" applyFont="1" applyAlignment="1" applyProtection="1">
      <alignment horizontal="center"/>
    </xf>
    <xf numFmtId="49" fontId="70" fillId="0" borderId="0" xfId="0" applyNumberFormat="1" applyFont="1" applyAlignment="1" applyProtection="1"/>
    <xf numFmtId="49" fontId="94" fillId="0" borderId="0" xfId="0" applyNumberFormat="1" applyFont="1" applyAlignment="1" applyProtection="1">
      <alignment horizontal="center"/>
    </xf>
    <xf numFmtId="176" fontId="85" fillId="0" borderId="0" xfId="0" applyFont="1" applyAlignment="1">
      <alignment vertical="center" wrapText="1"/>
    </xf>
    <xf numFmtId="176" fontId="62" fillId="0" borderId="0" xfId="0" applyFont="1" applyAlignment="1" applyProtection="1">
      <alignment vertical="center" wrapText="1"/>
    </xf>
    <xf numFmtId="176" fontId="62" fillId="0" borderId="0" xfId="0" applyFont="1" applyAlignment="1">
      <alignment horizontal="left" vertical="top" wrapText="1"/>
    </xf>
    <xf numFmtId="176" fontId="77" fillId="0" borderId="0" xfId="0" applyFont="1" applyAlignment="1">
      <alignment horizontal="center" wrapText="1"/>
    </xf>
    <xf numFmtId="176" fontId="61" fillId="0" borderId="0" xfId="0" applyFont="1" applyFill="1" applyBorder="1" applyAlignment="1" applyProtection="1">
      <alignment horizontal="center" vertical="top"/>
    </xf>
    <xf numFmtId="37" fontId="24" fillId="0" borderId="0" xfId="0" applyNumberFormat="1" applyFont="1" applyFill="1" applyBorder="1" applyAlignment="1" applyProtection="1">
      <alignment horizontal="left" vertical="top" indent="2"/>
    </xf>
    <xf numFmtId="176" fontId="23" fillId="0" borderId="0" xfId="0" applyFont="1" applyFill="1" applyBorder="1" applyAlignment="1" applyProtection="1">
      <alignment horizontal="center" vertical="center"/>
    </xf>
    <xf numFmtId="49" fontId="67" fillId="0" borderId="0" xfId="0" applyNumberFormat="1" applyFont="1" applyAlignment="1" applyProtection="1">
      <alignment horizontal="center"/>
    </xf>
    <xf numFmtId="49" fontId="51" fillId="0" borderId="0" xfId="0" applyNumberFormat="1" applyFont="1" applyAlignment="1" applyProtection="1">
      <alignment horizontal="center"/>
    </xf>
    <xf numFmtId="49" fontId="51" fillId="0" borderId="0" xfId="0" applyNumberFormat="1" applyFont="1" applyAlignment="1" applyProtection="1"/>
    <xf numFmtId="49" fontId="72" fillId="0" borderId="0" xfId="0" applyNumberFormat="1" applyFont="1" applyBorder="1" applyAlignment="1" applyProtection="1">
      <alignment horizontal="left" vertical="center" wrapText="1"/>
    </xf>
    <xf numFmtId="176" fontId="23" fillId="0" borderId="18" xfId="67" quotePrefix="1" applyFont="1" applyFill="1" applyBorder="1" applyAlignment="1" applyProtection="1">
      <alignment horizontal="right" vertical="center"/>
    </xf>
    <xf numFmtId="176" fontId="23" fillId="0" borderId="24" xfId="67" quotePrefix="1" applyFont="1" applyFill="1" applyBorder="1" applyAlignment="1" applyProtection="1">
      <alignment horizontal="right" vertical="center"/>
    </xf>
    <xf numFmtId="176" fontId="23" fillId="0" borderId="29" xfId="67" applyFont="1" applyFill="1" applyBorder="1" applyAlignment="1" applyProtection="1">
      <alignment horizontal="center" vertical="center" wrapText="1"/>
    </xf>
    <xf numFmtId="176" fontId="23" fillId="0" borderId="15" xfId="67" applyFont="1" applyFill="1" applyBorder="1" applyAlignment="1" applyProtection="1">
      <alignment horizontal="center" vertical="center" wrapText="1"/>
    </xf>
    <xf numFmtId="176" fontId="23" fillId="0" borderId="23" xfId="67" applyFont="1" applyFill="1" applyBorder="1" applyAlignment="1" applyProtection="1">
      <alignment horizontal="center" vertical="center" wrapText="1"/>
    </xf>
    <xf numFmtId="184" fontId="23" fillId="0" borderId="12" xfId="67" applyNumberFormat="1" applyFont="1" applyFill="1" applyBorder="1" applyAlignment="1" applyProtection="1">
      <alignment horizontal="center" vertical="center"/>
    </xf>
    <xf numFmtId="184" fontId="23" fillId="0" borderId="13"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xf>
    <xf numFmtId="176" fontId="23" fillId="0" borderId="14" xfId="67" applyFont="1" applyFill="1" applyBorder="1" applyAlignment="1" applyProtection="1">
      <alignment horizontal="center" vertical="center"/>
    </xf>
    <xf numFmtId="176" fontId="23" fillId="0" borderId="21"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xf>
    <xf numFmtId="184" fontId="23" fillId="0" borderId="21" xfId="67" applyNumberFormat="1" applyFont="1" applyFill="1" applyBorder="1" applyAlignment="1" applyProtection="1">
      <alignment horizontal="center"/>
    </xf>
    <xf numFmtId="184" fontId="23" fillId="0" borderId="22" xfId="67" applyNumberFormat="1" applyFont="1" applyFill="1" applyBorder="1" applyAlignment="1" applyProtection="1">
      <alignment horizontal="center" vertical="center"/>
    </xf>
    <xf numFmtId="184" fontId="23" fillId="0" borderId="14" xfId="67" applyNumberFormat="1" applyFont="1" applyFill="1" applyBorder="1" applyAlignment="1" applyProtection="1">
      <alignment horizontal="center" vertical="center"/>
    </xf>
    <xf numFmtId="176" fontId="23" fillId="0" borderId="18" xfId="67" applyFont="1" applyFill="1" applyBorder="1" applyAlignment="1" applyProtection="1">
      <alignment horizontal="center" vertical="center"/>
    </xf>
    <xf numFmtId="176" fontId="23" fillId="0" borderId="19" xfId="67" applyFont="1" applyFill="1" applyBorder="1" applyAlignment="1" applyProtection="1">
      <alignment horizontal="center" vertical="center"/>
    </xf>
    <xf numFmtId="176" fontId="23" fillId="0" borderId="18" xfId="67" applyNumberFormat="1" applyFont="1" applyFill="1" applyBorder="1" applyAlignment="1" applyProtection="1">
      <alignment horizontal="center" vertical="center"/>
    </xf>
    <xf numFmtId="176" fontId="23" fillId="0" borderId="19" xfId="67" applyNumberFormat="1" applyFont="1" applyFill="1" applyBorder="1" applyAlignment="1" applyProtection="1">
      <alignment horizontal="center" vertical="center"/>
    </xf>
    <xf numFmtId="176" fontId="23" fillId="0" borderId="22" xfId="67" applyNumberFormat="1" applyFont="1" applyFill="1" applyBorder="1" applyAlignment="1" applyProtection="1">
      <alignment horizontal="center" vertical="center"/>
    </xf>
    <xf numFmtId="176" fontId="23" fillId="0" borderId="21" xfId="67" applyNumberFormat="1" applyFont="1" applyFill="1" applyBorder="1" applyAlignment="1" applyProtection="1">
      <alignment horizontal="center" vertical="center"/>
    </xf>
    <xf numFmtId="176" fontId="23" fillId="0" borderId="20" xfId="67" applyFont="1" applyFill="1" applyBorder="1" applyAlignment="1" applyProtection="1">
      <alignment horizontal="center" vertical="center"/>
    </xf>
    <xf numFmtId="176" fontId="23" fillId="0" borderId="23" xfId="67" applyFont="1" applyFill="1" applyBorder="1" applyAlignment="1" applyProtection="1">
      <alignment horizontal="center" vertical="center"/>
    </xf>
    <xf numFmtId="176" fontId="23" fillId="0" borderId="20" xfId="67" applyNumberFormat="1" applyFont="1" applyFill="1" applyBorder="1" applyAlignment="1" applyProtection="1">
      <alignment horizontal="center" vertical="center"/>
    </xf>
    <xf numFmtId="176" fontId="23" fillId="0" borderId="23" xfId="67" applyNumberFormat="1" applyFont="1" applyFill="1" applyBorder="1" applyAlignment="1" applyProtection="1">
      <alignment horizontal="center" vertical="center"/>
    </xf>
    <xf numFmtId="184" fontId="23" fillId="0" borderId="26" xfId="67" applyNumberFormat="1" applyFont="1" applyFill="1" applyBorder="1" applyAlignment="1" applyProtection="1">
      <alignment horizontal="center" vertical="center"/>
    </xf>
    <xf numFmtId="184" fontId="23" fillId="0" borderId="30" xfId="67" applyNumberFormat="1" applyFont="1" applyFill="1" applyBorder="1" applyAlignment="1" applyProtection="1">
      <alignment horizontal="center" vertical="center"/>
    </xf>
    <xf numFmtId="184" fontId="23" fillId="0" borderId="29" xfId="67" applyNumberFormat="1" applyFont="1" applyFill="1" applyBorder="1" applyAlignment="1" applyProtection="1">
      <alignment horizontal="center" vertical="center" wrapText="1"/>
    </xf>
    <xf numFmtId="184" fontId="23" fillId="0" borderId="15" xfId="67" applyNumberFormat="1" applyFont="1" applyFill="1" applyBorder="1" applyAlignment="1" applyProtection="1">
      <alignment horizontal="center" vertical="center" wrapText="1"/>
    </xf>
    <xf numFmtId="184" fontId="23" fillId="0" borderId="23" xfId="67" applyNumberFormat="1" applyFont="1" applyFill="1" applyBorder="1" applyAlignment="1" applyProtection="1">
      <alignment horizontal="center" vertical="center" wrapText="1"/>
    </xf>
    <xf numFmtId="37" fontId="23" fillId="0" borderId="11" xfId="67" applyNumberFormat="1" applyFont="1" applyFill="1" applyBorder="1" applyAlignment="1" applyProtection="1">
      <alignment horizontal="center" vertical="center"/>
    </xf>
    <xf numFmtId="37" fontId="23" fillId="0" borderId="21" xfId="67" applyNumberFormat="1" applyFont="1" applyFill="1" applyBorder="1" applyAlignment="1" applyProtection="1">
      <alignment horizontal="center" vertical="center"/>
    </xf>
    <xf numFmtId="176" fontId="39" fillId="0" borderId="22" xfId="67" applyFont="1" applyFill="1" applyBorder="1" applyAlignment="1" applyProtection="1">
      <alignment horizontal="center"/>
    </xf>
    <xf numFmtId="176" fontId="39" fillId="0" borderId="14" xfId="67" applyFont="1" applyFill="1" applyBorder="1" applyAlignment="1" applyProtection="1">
      <alignment horizontal="center"/>
    </xf>
    <xf numFmtId="37" fontId="23" fillId="0" borderId="17" xfId="67" applyNumberFormat="1" applyFont="1" applyFill="1" applyBorder="1" applyAlignment="1" applyProtection="1">
      <alignment horizontal="center" vertical="center"/>
    </xf>
    <xf numFmtId="176" fontId="23" fillId="0" borderId="12" xfId="67" applyFont="1" applyFill="1" applyBorder="1" applyAlignment="1" applyProtection="1">
      <alignment horizontal="center" vertical="center"/>
    </xf>
    <xf numFmtId="176" fontId="23" fillId="0" borderId="13" xfId="67" applyFont="1" applyFill="1" applyBorder="1" applyAlignment="1" applyProtection="1">
      <alignment horizontal="center" vertical="center"/>
    </xf>
    <xf numFmtId="176" fontId="23" fillId="0" borderId="11" xfId="67" applyFont="1" applyFill="1" applyBorder="1" applyAlignment="1" applyProtection="1">
      <alignment horizontal="center" vertical="center"/>
    </xf>
    <xf numFmtId="184" fontId="23" fillId="0" borderId="11" xfId="67" applyNumberFormat="1" applyFont="1" applyFill="1" applyBorder="1" applyAlignment="1" applyProtection="1">
      <alignment horizontal="center" vertical="center"/>
    </xf>
    <xf numFmtId="176" fontId="25" fillId="0" borderId="10" xfId="67" applyFont="1" applyFill="1" applyBorder="1" applyAlignment="1" applyProtection="1">
      <alignment horizontal="left"/>
    </xf>
    <xf numFmtId="176" fontId="35" fillId="0" borderId="0" xfId="67" applyFont="1" applyFill="1" applyAlignment="1" applyProtection="1">
      <alignment horizontal="center"/>
    </xf>
    <xf numFmtId="176" fontId="23" fillId="0" borderId="0" xfId="67" applyFont="1" applyFill="1" applyBorder="1" applyAlignment="1" applyProtection="1">
      <alignment horizontal="center"/>
    </xf>
    <xf numFmtId="176" fontId="23" fillId="0" borderId="12" xfId="67" applyFont="1" applyFill="1" applyBorder="1" applyAlignment="1" applyProtection="1">
      <alignment horizontal="center" vertical="center" wrapText="1"/>
    </xf>
    <xf numFmtId="176" fontId="23" fillId="0" borderId="13" xfId="67" applyFont="1" applyFill="1" applyBorder="1" applyAlignment="1" applyProtection="1">
      <alignment horizontal="center" vertical="center" wrapText="1"/>
    </xf>
    <xf numFmtId="176" fontId="23" fillId="0" borderId="16" xfId="67" applyFont="1" applyFill="1" applyBorder="1" applyAlignment="1" applyProtection="1">
      <alignment horizontal="center" vertical="center" wrapText="1"/>
    </xf>
    <xf numFmtId="176" fontId="23" fillId="0" borderId="0" xfId="67" applyFont="1" applyFill="1" applyBorder="1" applyAlignment="1" applyProtection="1">
      <alignment horizontal="center" vertical="center" wrapText="1"/>
    </xf>
    <xf numFmtId="176" fontId="23" fillId="0" borderId="22" xfId="67" applyFont="1" applyFill="1" applyBorder="1" applyAlignment="1" applyProtection="1">
      <alignment horizontal="center" vertical="center" wrapText="1"/>
    </xf>
    <xf numFmtId="176" fontId="23" fillId="0" borderId="14" xfId="67" applyFont="1" applyFill="1" applyBorder="1" applyAlignment="1" applyProtection="1">
      <alignment horizontal="center" vertical="center" wrapText="1"/>
    </xf>
    <xf numFmtId="176" fontId="23" fillId="0" borderId="18" xfId="67" applyFont="1" applyFill="1" applyBorder="1" applyAlignment="1" applyProtection="1">
      <alignment horizontal="center"/>
    </xf>
    <xf numFmtId="176" fontId="23" fillId="0" borderId="24" xfId="67" applyFont="1" applyFill="1" applyBorder="1" applyAlignment="1" applyProtection="1">
      <alignment horizontal="center"/>
    </xf>
    <xf numFmtId="176" fontId="23" fillId="0" borderId="16" xfId="67" quotePrefix="1" applyFont="1" applyFill="1" applyBorder="1" applyAlignment="1" applyProtection="1">
      <alignment horizontal="center"/>
    </xf>
    <xf numFmtId="176" fontId="23" fillId="0" borderId="0" xfId="67" quotePrefix="1" applyFont="1" applyFill="1" applyBorder="1" applyAlignment="1" applyProtection="1">
      <alignment horizontal="center"/>
    </xf>
    <xf numFmtId="176" fontId="23" fillId="0" borderId="17" xfId="67" quotePrefix="1" applyFont="1" applyFill="1" applyBorder="1" applyAlignment="1" applyProtection="1">
      <alignment horizontal="center"/>
    </xf>
    <xf numFmtId="176" fontId="23" fillId="0" borderId="31" xfId="67" applyFont="1" applyFill="1" applyBorder="1" applyAlignment="1" applyProtection="1">
      <alignment horizontal="center" vertical="center"/>
    </xf>
    <xf numFmtId="176" fontId="23" fillId="0" borderId="32" xfId="67" applyFont="1" applyFill="1" applyBorder="1" applyAlignment="1" applyProtection="1">
      <alignment horizontal="center" vertical="center"/>
    </xf>
    <xf numFmtId="176" fontId="23" fillId="0" borderId="33" xfId="67" applyFont="1" applyFill="1" applyBorder="1" applyAlignment="1" applyProtection="1">
      <alignment horizontal="center" vertical="center"/>
    </xf>
    <xf numFmtId="184" fontId="23" fillId="0" borderId="12" xfId="67" applyNumberFormat="1" applyFont="1" applyFill="1" applyBorder="1" applyAlignment="1" applyProtection="1">
      <alignment horizontal="center" vertical="center" wrapText="1"/>
    </xf>
    <xf numFmtId="184" fontId="23" fillId="0" borderId="21" xfId="67" applyNumberFormat="1" applyFont="1" applyFill="1" applyBorder="1" applyAlignment="1" applyProtection="1">
      <alignment horizontal="center" vertical="center"/>
    </xf>
    <xf numFmtId="49" fontId="39" fillId="0" borderId="22" xfId="67" applyNumberFormat="1" applyFont="1" applyFill="1" applyBorder="1" applyAlignment="1" applyProtection="1">
      <alignment horizontal="center" shrinkToFit="1"/>
    </xf>
    <xf numFmtId="49" fontId="39" fillId="0" borderId="14" xfId="63" applyNumberFormat="1" applyFont="1" applyFill="1" applyBorder="1" applyAlignment="1" applyProtection="1">
      <alignment horizontal="center" shrinkToFit="1"/>
    </xf>
    <xf numFmtId="184" fontId="23" fillId="0" borderId="20" xfId="67" applyNumberFormat="1" applyFont="1" applyFill="1" applyBorder="1" applyAlignment="1" applyProtection="1">
      <alignment horizontal="center" vertical="center"/>
    </xf>
    <xf numFmtId="184" fontId="23" fillId="0" borderId="23" xfId="67" applyNumberFormat="1" applyFont="1" applyFill="1" applyBorder="1" applyAlignment="1" applyProtection="1">
      <alignment horizontal="center" vertical="center"/>
    </xf>
    <xf numFmtId="176" fontId="23" fillId="0" borderId="16" xfId="67" applyFont="1" applyFill="1" applyBorder="1" applyAlignment="1" applyProtection="1">
      <alignment horizontal="center" vertical="center"/>
    </xf>
    <xf numFmtId="176" fontId="23" fillId="0" borderId="0" xfId="67" applyFont="1" applyFill="1" applyBorder="1" applyAlignment="1" applyProtection="1">
      <alignment horizontal="center" vertical="center"/>
    </xf>
    <xf numFmtId="176" fontId="23" fillId="0" borderId="17" xfId="67" applyFont="1" applyFill="1" applyBorder="1" applyAlignment="1" applyProtection="1">
      <alignment horizontal="center" vertical="center"/>
    </xf>
    <xf numFmtId="0" fontId="24" fillId="25" borderId="14" xfId="65" applyFont="1" applyFill="1" applyBorder="1" applyAlignment="1" applyProtection="1">
      <alignment horizontal="center"/>
    </xf>
    <xf numFmtId="0" fontId="24" fillId="26" borderId="14" xfId="65" applyFont="1" applyFill="1" applyBorder="1" applyAlignment="1" applyProtection="1">
      <alignment horizontal="center"/>
    </xf>
    <xf numFmtId="0" fontId="47" fillId="0" borderId="26" xfId="65" applyFont="1" applyBorder="1" applyAlignment="1">
      <alignment horizontal="center"/>
    </xf>
    <xf numFmtId="0" fontId="47" fillId="0" borderId="34" xfId="65" applyFont="1" applyBorder="1" applyAlignment="1">
      <alignment horizontal="center"/>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68" builtinId="6"/>
    <cellStyle name="桁区切り 2" xfId="33"/>
    <cellStyle name="桁区切り 2 2" xfId="58"/>
    <cellStyle name="桁区切り 3" xfId="34"/>
    <cellStyle name="桁区切り 4" xfId="59"/>
    <cellStyle name="桁区切り 5" xfId="6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7"/>
    <cellStyle name="標準 14" xfId="60"/>
    <cellStyle name="標準 15" xfId="61"/>
    <cellStyle name="標準 16" xfId="62"/>
    <cellStyle name="標準 17" xfId="65"/>
    <cellStyle name="標準 2" xfId="46"/>
    <cellStyle name="標準 2 2" xfId="63"/>
    <cellStyle name="標準 23" xfId="47"/>
    <cellStyle name="標準 3" xfId="48"/>
    <cellStyle name="標準 4" xfId="49"/>
    <cellStyle name="標準 4 2" xfId="64"/>
    <cellStyle name="標準 5" xfId="50"/>
    <cellStyle name="標準 6" xfId="51"/>
    <cellStyle name="標準 7" xfId="52"/>
    <cellStyle name="標準 8" xfId="53"/>
    <cellStyle name="標準 9" xfId="54"/>
    <cellStyle name="標準_統計3P4P(216)" xfId="67"/>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7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sz="1200" b="0"/>
              <a:t>非正規の職員・従業員の割合の推移</a:t>
            </a:r>
          </a:p>
        </c:rich>
      </c:tx>
      <c:layout/>
      <c:overlay val="0"/>
    </c:title>
    <c:autoTitleDeleted val="0"/>
    <c:plotArea>
      <c:layout>
        <c:manualLayout>
          <c:layoutTarget val="inner"/>
          <c:xMode val="edge"/>
          <c:yMode val="edge"/>
          <c:x val="0.12198605385685267"/>
          <c:y val="0.15094704451242411"/>
          <c:w val="0.81670711529586104"/>
          <c:h val="0.67614260223614853"/>
        </c:manualLayout>
      </c:layout>
      <c:lineChart>
        <c:grouping val="standard"/>
        <c:varyColors val="0"/>
        <c:ser>
          <c:idx val="10"/>
          <c:order val="0"/>
          <c:tx>
            <c:v>和歌山県</c:v>
          </c:tx>
          <c:spPr>
            <a:ln>
              <a:solidFill>
                <a:schemeClr val="tx1"/>
              </a:solidFill>
            </a:ln>
          </c:spPr>
          <c:marker>
            <c:symbol val="circle"/>
            <c:size val="7"/>
            <c:spPr>
              <a:solidFill>
                <a:schemeClr val="tx1"/>
              </a:solidFill>
            </c:spPr>
          </c:marker>
          <c:dLbls>
            <c:dLbl>
              <c:idx val="0"/>
              <c:layout>
                <c:manualLayout>
                  <c:x val="-3.1675816679758641E-2"/>
                  <c:y val="4.804289814684930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E1F-4149-81C6-D3FFDEC9AB82}"/>
                </c:ext>
              </c:extLst>
            </c:dLbl>
            <c:dLbl>
              <c:idx val="1"/>
              <c:layout>
                <c:manualLayout>
                  <c:x val="-1.2927049687158134E-2"/>
                  <c:y val="3.56506238859180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E1F-4149-81C6-D3FFDEC9AB82}"/>
                </c:ext>
              </c:extLst>
            </c:dLbl>
            <c:dLbl>
              <c:idx val="2"/>
              <c:layout>
                <c:manualLayout>
                  <c:x val="-0.110315513336302"/>
                  <c:y val="-1.57157651004913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E1F-4149-81C6-D3FFDEC9AB82}"/>
                </c:ext>
              </c:extLst>
            </c:dLbl>
            <c:dLbl>
              <c:idx val="3"/>
              <c:layout>
                <c:manualLayout>
                  <c:x val="-9.6397670225323973E-2"/>
                  <c:y val="-1.78253119429590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E1F-4149-81C6-D3FFDEC9AB82}"/>
                </c:ext>
              </c:extLst>
            </c:dLbl>
            <c:dLbl>
              <c:idx val="4"/>
              <c:layout>
                <c:manualLayout>
                  <c:x val="-7.0408383595560606E-2"/>
                  <c:y val="-3.26975476839236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E1F-4149-81C6-D3FFDEC9AB82}"/>
                </c:ext>
              </c:extLst>
            </c:dLbl>
            <c:numFmt formatCode="0.0%" sourceLinked="0"/>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[14]DATA!$F$60:$J$60</c:f>
              <c:strCache>
                <c:ptCount val="5"/>
                <c:pt idx="0">
                  <c:v>平成14年</c:v>
                </c:pt>
                <c:pt idx="1">
                  <c:v>平成19年</c:v>
                </c:pt>
                <c:pt idx="2">
                  <c:v>平成24年</c:v>
                </c:pt>
                <c:pt idx="3">
                  <c:v>平成29年</c:v>
                </c:pt>
                <c:pt idx="4">
                  <c:v>令和４年</c:v>
                </c:pt>
              </c:strCache>
            </c:strRef>
          </c:cat>
          <c:val>
            <c:numRef>
              <c:f>[14]DATA!$F$64:$J$64</c:f>
              <c:numCache>
                <c:formatCode>General</c:formatCode>
                <c:ptCount val="5"/>
                <c:pt idx="0">
                  <c:v>0.30252339098383896</c:v>
                </c:pt>
                <c:pt idx="1">
                  <c:v>0.3534577387486279</c:v>
                </c:pt>
                <c:pt idx="2">
                  <c:v>0.38474387527839643</c:v>
                </c:pt>
                <c:pt idx="3">
                  <c:v>0.39288691303139761</c:v>
                </c:pt>
                <c:pt idx="4">
                  <c:v>0.38041996182165255</c:v>
                </c:pt>
              </c:numCache>
            </c:numRef>
          </c:val>
          <c:smooth val="0"/>
          <c:extLst>
            <c:ext xmlns:c16="http://schemas.microsoft.com/office/drawing/2014/chart" uri="{C3380CC4-5D6E-409C-BE32-E72D297353CC}">
              <c16:uniqueId val="{00000005-7E1F-4149-81C6-D3FFDEC9AB82}"/>
            </c:ext>
          </c:extLst>
        </c:ser>
        <c:ser>
          <c:idx val="0"/>
          <c:order val="1"/>
          <c:tx>
            <c:v>全国</c:v>
          </c:tx>
          <c:spPr>
            <a:ln>
              <a:solidFill>
                <a:srgbClr val="FF0000"/>
              </a:solidFill>
              <a:prstDash val="dash"/>
            </a:ln>
          </c:spPr>
          <c:marker>
            <c:symbol val="square"/>
            <c:size val="7"/>
            <c:spPr>
              <a:solidFill>
                <a:srgbClr val="FF0000"/>
              </a:solidFill>
            </c:spPr>
          </c:marker>
          <c:dLbls>
            <c:dLbl>
              <c:idx val="0"/>
              <c:layout>
                <c:manualLayout>
                  <c:x val="-9.3532934927698347E-2"/>
                  <c:y val="-5.20464729924200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E1F-4149-81C6-D3FFDEC9AB82}"/>
                </c:ext>
              </c:extLst>
            </c:dLbl>
            <c:dLbl>
              <c:idx val="1"/>
              <c:layout>
                <c:manualLayout>
                  <c:x val="-7.4684239428885232E-2"/>
                  <c:y val="-4.63458110516934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E1F-4149-81C6-D3FFDEC9AB82}"/>
                </c:ext>
              </c:extLst>
            </c:dLbl>
            <c:dLbl>
              <c:idx val="2"/>
              <c:layout>
                <c:manualLayout>
                  <c:x val="-3.9785388617237828E-2"/>
                  <c:y val="6.871152217933597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E1F-4149-81C6-D3FFDEC9AB82}"/>
                </c:ext>
              </c:extLst>
            </c:dLbl>
            <c:dLbl>
              <c:idx val="3"/>
              <c:layout>
                <c:manualLayout>
                  <c:x val="-5.1214516500161233E-2"/>
                  <c:y val="5.89522455616087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E1F-4149-81C6-D3FFDEC9AB82}"/>
                </c:ext>
              </c:extLst>
            </c:dLbl>
            <c:dLbl>
              <c:idx val="4"/>
              <c:layout>
                <c:manualLayout>
                  <c:x val="-4.8766583807650303E-2"/>
                  <c:y val="4.40083343484762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E1F-4149-81C6-D3FFDEC9AB82}"/>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[14]DATA!$F$60:$J$60</c:f>
              <c:strCache>
                <c:ptCount val="5"/>
                <c:pt idx="0">
                  <c:v>平成14年</c:v>
                </c:pt>
                <c:pt idx="1">
                  <c:v>平成19年</c:v>
                </c:pt>
                <c:pt idx="2">
                  <c:v>平成24年</c:v>
                </c:pt>
                <c:pt idx="3">
                  <c:v>平成29年</c:v>
                </c:pt>
                <c:pt idx="4">
                  <c:v>令和４年</c:v>
                </c:pt>
              </c:strCache>
            </c:strRef>
          </c:cat>
          <c:val>
            <c:numRef>
              <c:f>[14]DATA!$F$68:$J$68</c:f>
              <c:numCache>
                <c:formatCode>General</c:formatCode>
                <c:ptCount val="5"/>
                <c:pt idx="0">
                  <c:v>0.31878436193754611</c:v>
                </c:pt>
                <c:pt idx="1">
                  <c:v>0.35481999530626612</c:v>
                </c:pt>
                <c:pt idx="2">
                  <c:v>0.38154751342516929</c:v>
                </c:pt>
                <c:pt idx="3">
                  <c:v>0.38191133858888171</c:v>
                </c:pt>
                <c:pt idx="4">
                  <c:v>0.36890060096216859</c:v>
                </c:pt>
              </c:numCache>
            </c:numRef>
          </c:val>
          <c:smooth val="0"/>
          <c:extLst>
            <c:ext xmlns:c16="http://schemas.microsoft.com/office/drawing/2014/chart" uri="{C3380CC4-5D6E-409C-BE32-E72D297353CC}">
              <c16:uniqueId val="{0000000B-7E1F-4149-81C6-D3FFDEC9AB82}"/>
            </c:ext>
          </c:extLst>
        </c:ser>
        <c:dLbls>
          <c:showLegendKey val="0"/>
          <c:showVal val="0"/>
          <c:showCatName val="0"/>
          <c:showSerName val="0"/>
          <c:showPercent val="0"/>
          <c:showBubbleSize val="0"/>
        </c:dLbls>
        <c:marker val="1"/>
        <c:smooth val="0"/>
        <c:axId val="194142208"/>
        <c:axId val="194143744"/>
      </c:lineChart>
      <c:catAx>
        <c:axId val="194142208"/>
        <c:scaling>
          <c:orientation val="minMax"/>
        </c:scaling>
        <c:delete val="0"/>
        <c:axPos val="b"/>
        <c:numFmt formatCode="General" sourceLinked="1"/>
        <c:majorTickMark val="out"/>
        <c:minorTickMark val="none"/>
        <c:tickLblPos val="nextTo"/>
        <c:crossAx val="194143744"/>
        <c:crosses val="autoZero"/>
        <c:auto val="1"/>
        <c:lblAlgn val="ctr"/>
        <c:lblOffset val="100"/>
        <c:noMultiLvlLbl val="0"/>
      </c:catAx>
      <c:valAx>
        <c:axId val="194143744"/>
        <c:scaling>
          <c:orientation val="minMax"/>
          <c:max val="0.4"/>
          <c:min val="0.25"/>
        </c:scaling>
        <c:delete val="0"/>
        <c:axPos val="l"/>
        <c:majorGridlines/>
        <c:numFmt formatCode="0%" sourceLinked="0"/>
        <c:majorTickMark val="out"/>
        <c:minorTickMark val="none"/>
        <c:tickLblPos val="nextTo"/>
        <c:crossAx val="194142208"/>
        <c:crosses val="autoZero"/>
        <c:crossBetween val="between"/>
        <c:majorUnit val="5.000000000000001E-2"/>
      </c:valAx>
    </c:plotArea>
    <c:legend>
      <c:legendPos val="b"/>
      <c:layout/>
      <c:overlay val="0"/>
    </c:legend>
    <c:plotVisOnly val="1"/>
    <c:dispBlanksAs val="gap"/>
    <c:showDLblsOverMax val="0"/>
  </c:chart>
  <c:spPr>
    <a:ln>
      <a:noFill/>
    </a:ln>
  </c:spPr>
  <c:printSettings>
    <c:headerFooter/>
    <c:pageMargins b="0.75" l="0.7" r="0.7" t="0.75" header="0.3" footer="0.3"/>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600"/>
              <a:t>景気動向指数（</a:t>
            </a:r>
            <a:r>
              <a:rPr lang="en-US" altLang="ja-JP" sz="1600"/>
              <a:t>CI</a:t>
            </a:r>
            <a:r>
              <a:rPr lang="ja-JP" altLang="en-US" sz="1600"/>
              <a:t>：</a:t>
            </a:r>
            <a:r>
              <a:rPr lang="ja-JP" sz="1600"/>
              <a:t>一致指数）</a:t>
            </a:r>
          </a:p>
        </c:rich>
      </c:tx>
      <c:layout>
        <c:manualLayout>
          <c:xMode val="edge"/>
          <c:yMode val="edge"/>
          <c:x val="0.34953541479120437"/>
          <c:y val="4.1789871400076773E-4"/>
        </c:manualLayout>
      </c:layout>
      <c:overlay val="0"/>
      <c:spPr>
        <a:noFill/>
        <a:ln w="25400">
          <a:noFill/>
        </a:ln>
      </c:spPr>
    </c:title>
    <c:autoTitleDeleted val="0"/>
    <c:plotArea>
      <c:layout>
        <c:manualLayout>
          <c:layoutTarget val="inner"/>
          <c:xMode val="edge"/>
          <c:yMode val="edge"/>
          <c:x val="5.4861285859341899E-2"/>
          <c:y val="0.26533052497607285"/>
          <c:w val="0.93736800088113303"/>
          <c:h val="0.64713411316303227"/>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'グラフ(CI)'!$B$89:$B$218</c:f>
              <c:strCache>
                <c:ptCount val="126"/>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'グラフ(CI)'!$C$89:$C$218</c:f>
              <c:numCache>
                <c:formatCode>0.0_);[Red]\(0.0\)</c:formatCode>
                <c:ptCount val="130"/>
                <c:pt idx="0">
                  <c:v>100.9728729206013</c:v>
                </c:pt>
                <c:pt idx="1">
                  <c:v>94.329676488941374</c:v>
                </c:pt>
                <c:pt idx="2">
                  <c:v>95.509265154793852</c:v>
                </c:pt>
                <c:pt idx="3">
                  <c:v>95.27530285900562</c:v>
                </c:pt>
                <c:pt idx="4">
                  <c:v>93.960788344946735</c:v>
                </c:pt>
                <c:pt idx="5">
                  <c:v>99.467386146618736</c:v>
                </c:pt>
                <c:pt idx="6">
                  <c:v>97.825632941505106</c:v>
                </c:pt>
                <c:pt idx="7">
                  <c:v>95.576819415498136</c:v>
                </c:pt>
                <c:pt idx="8">
                  <c:v>96.312623939725654</c:v>
                </c:pt>
                <c:pt idx="9">
                  <c:v>102.58839722822792</c:v>
                </c:pt>
                <c:pt idx="10">
                  <c:v>101.58651914269726</c:v>
                </c:pt>
                <c:pt idx="11">
                  <c:v>104.56919600720805</c:v>
                </c:pt>
                <c:pt idx="12">
                  <c:v>102.95509092222473</c:v>
                </c:pt>
                <c:pt idx="13">
                  <c:v>103.30826613435453</c:v>
                </c:pt>
                <c:pt idx="14">
                  <c:v>110.95687451396674</c:v>
                </c:pt>
                <c:pt idx="15">
                  <c:v>108.08185238120471</c:v>
                </c:pt>
                <c:pt idx="16">
                  <c:v>106.59576373312699</c:v>
                </c:pt>
                <c:pt idx="17">
                  <c:v>103.94266865328426</c:v>
                </c:pt>
                <c:pt idx="18">
                  <c:v>99.754278901551899</c:v>
                </c:pt>
                <c:pt idx="19">
                  <c:v>101.32489626426285</c:v>
                </c:pt>
                <c:pt idx="20">
                  <c:v>105.08149840981066</c:v>
                </c:pt>
                <c:pt idx="21">
                  <c:v>103.06770428730188</c:v>
                </c:pt>
                <c:pt idx="22">
                  <c:v>104.61251707803672</c:v>
                </c:pt>
                <c:pt idx="23">
                  <c:v>103.2605049169151</c:v>
                </c:pt>
                <c:pt idx="24">
                  <c:v>103.77317531258259</c:v>
                </c:pt>
                <c:pt idx="25">
                  <c:v>97.695251924398519</c:v>
                </c:pt>
                <c:pt idx="26">
                  <c:v>94.604097136848878</c:v>
                </c:pt>
                <c:pt idx="27">
                  <c:v>97.344460067653884</c:v>
                </c:pt>
                <c:pt idx="28">
                  <c:v>104.68681049845658</c:v>
                </c:pt>
                <c:pt idx="29">
                  <c:v>97.822508648977944</c:v>
                </c:pt>
                <c:pt idx="30">
                  <c:v>98.434275464243456</c:v>
                </c:pt>
                <c:pt idx="31">
                  <c:v>98.144651660166673</c:v>
                </c:pt>
                <c:pt idx="32">
                  <c:v>102.04201619494535</c:v>
                </c:pt>
                <c:pt idx="33">
                  <c:v>103.69051423748704</c:v>
                </c:pt>
                <c:pt idx="34">
                  <c:v>100.81285958919266</c:v>
                </c:pt>
                <c:pt idx="35">
                  <c:v>100.94937926504642</c:v>
                </c:pt>
                <c:pt idx="36">
                  <c:v>100.55402819595132</c:v>
                </c:pt>
                <c:pt idx="37">
                  <c:v>110.54035597884868</c:v>
                </c:pt>
                <c:pt idx="38">
                  <c:v>105.9002996747796</c:v>
                </c:pt>
                <c:pt idx="39">
                  <c:v>109.25371160889466</c:v>
                </c:pt>
                <c:pt idx="40">
                  <c:v>105.01489676036708</c:v>
                </c:pt>
                <c:pt idx="41">
                  <c:v>112.009068258382</c:v>
                </c:pt>
                <c:pt idx="42">
                  <c:v>107.35359676921112</c:v>
                </c:pt>
                <c:pt idx="43">
                  <c:v>107.55441778906338</c:v>
                </c:pt>
                <c:pt idx="44">
                  <c:v>106.53822464898282</c:v>
                </c:pt>
                <c:pt idx="45">
                  <c:v>105.72471243287482</c:v>
                </c:pt>
                <c:pt idx="46">
                  <c:v>102.02769477483116</c:v>
                </c:pt>
                <c:pt idx="47">
                  <c:v>101.94283004147337</c:v>
                </c:pt>
                <c:pt idx="48">
                  <c:v>101.64586313884327</c:v>
                </c:pt>
                <c:pt idx="49">
                  <c:v>103.61695415954892</c:v>
                </c:pt>
                <c:pt idx="50">
                  <c:v>105.1260612599161</c:v>
                </c:pt>
                <c:pt idx="51">
                  <c:v>106.8250339684971</c:v>
                </c:pt>
                <c:pt idx="52">
                  <c:v>104.4934100818238</c:v>
                </c:pt>
                <c:pt idx="53">
                  <c:v>106.11045412915179</c:v>
                </c:pt>
                <c:pt idx="54">
                  <c:v>105.00566614402358</c:v>
                </c:pt>
                <c:pt idx="55">
                  <c:v>110.3016949606649</c:v>
                </c:pt>
                <c:pt idx="56">
                  <c:v>110.03946253620987</c:v>
                </c:pt>
                <c:pt idx="57">
                  <c:v>107.81352977245203</c:v>
                </c:pt>
                <c:pt idx="58">
                  <c:v>106.59667645938158</c:v>
                </c:pt>
                <c:pt idx="59">
                  <c:v>108.22182113700461</c:v>
                </c:pt>
                <c:pt idx="60">
                  <c:v>109.94875505301552</c:v>
                </c:pt>
                <c:pt idx="61">
                  <c:v>102.5463070309272</c:v>
                </c:pt>
                <c:pt idx="62">
                  <c:v>100.4444226487329</c:v>
                </c:pt>
                <c:pt idx="63">
                  <c:v>103.06141576927681</c:v>
                </c:pt>
                <c:pt idx="64">
                  <c:v>101.99179916582932</c:v>
                </c:pt>
                <c:pt idx="65">
                  <c:v>104.93451837063756</c:v>
                </c:pt>
                <c:pt idx="66">
                  <c:v>105.93206498582836</c:v>
                </c:pt>
                <c:pt idx="67">
                  <c:v>107.98136006092724</c:v>
                </c:pt>
                <c:pt idx="68">
                  <c:v>104.43769930370121</c:v>
                </c:pt>
                <c:pt idx="69">
                  <c:v>107.57879617733477</c:v>
                </c:pt>
                <c:pt idx="70">
                  <c:v>110.07723278974746</c:v>
                </c:pt>
                <c:pt idx="71">
                  <c:v>105.40162642338062</c:v>
                </c:pt>
                <c:pt idx="72">
                  <c:v>101.95661114646639</c:v>
                </c:pt>
                <c:pt idx="73">
                  <c:v>100.9663638232916</c:v>
                </c:pt>
                <c:pt idx="74">
                  <c:v>105.24409220644225</c:v>
                </c:pt>
                <c:pt idx="75">
                  <c:v>105.68935868946706</c:v>
                </c:pt>
                <c:pt idx="76">
                  <c:v>106.91986446200403</c:v>
                </c:pt>
                <c:pt idx="77">
                  <c:v>105.23617492149468</c:v>
                </c:pt>
                <c:pt idx="78">
                  <c:v>103.2064939288136</c:v>
                </c:pt>
                <c:pt idx="79">
                  <c:v>99.888284711374396</c:v>
                </c:pt>
                <c:pt idx="80">
                  <c:v>107.14364178018076</c:v>
                </c:pt>
                <c:pt idx="81">
                  <c:v>103.55151238418874</c:v>
                </c:pt>
                <c:pt idx="82">
                  <c:v>99.178325891180222</c:v>
                </c:pt>
                <c:pt idx="83">
                  <c:v>95.606845727121325</c:v>
                </c:pt>
                <c:pt idx="84">
                  <c:v>94.853380591818166</c:v>
                </c:pt>
                <c:pt idx="85">
                  <c:v>94.632886502361288</c:v>
                </c:pt>
                <c:pt idx="86">
                  <c:v>89.281278265231549</c:v>
                </c:pt>
                <c:pt idx="87">
                  <c:v>80.790495481792192</c:v>
                </c:pt>
                <c:pt idx="88">
                  <c:v>66.897019072565513</c:v>
                </c:pt>
                <c:pt idx="89">
                  <c:v>70.796390927634292</c:v>
                </c:pt>
                <c:pt idx="90">
                  <c:v>74.053086571617044</c:v>
                </c:pt>
                <c:pt idx="91">
                  <c:v>76.418077519267257</c:v>
                </c:pt>
                <c:pt idx="92">
                  <c:v>73.184827443585988</c:v>
                </c:pt>
                <c:pt idx="93">
                  <c:v>74.19280813657943</c:v>
                </c:pt>
                <c:pt idx="94">
                  <c:v>73.012966254100789</c:v>
                </c:pt>
                <c:pt idx="95">
                  <c:v>78.448952449541892</c:v>
                </c:pt>
                <c:pt idx="96">
                  <c:v>77.377725770754154</c:v>
                </c:pt>
                <c:pt idx="97">
                  <c:v>79.092124417048282</c:v>
                </c:pt>
                <c:pt idx="98">
                  <c:v>78.591244455512893</c:v>
                </c:pt>
                <c:pt idx="99">
                  <c:v>87.035370548930473</c:v>
                </c:pt>
                <c:pt idx="100">
                  <c:v>98.820000953126382</c:v>
                </c:pt>
                <c:pt idx="101">
                  <c:v>103.3601038878589</c:v>
                </c:pt>
                <c:pt idx="102">
                  <c:v>94.273568929871786</c:v>
                </c:pt>
                <c:pt idx="103">
                  <c:v>82.95574045036156</c:v>
                </c:pt>
                <c:pt idx="104">
                  <c:v>86.096079703013672</c:v>
                </c:pt>
                <c:pt idx="105">
                  <c:v>84.468659179626584</c:v>
                </c:pt>
                <c:pt idx="106">
                  <c:v>95.187393664086628</c:v>
                </c:pt>
                <c:pt idx="107">
                  <c:v>97.708056831498823</c:v>
                </c:pt>
                <c:pt idx="108">
                  <c:v>100.27048309092253</c:v>
                </c:pt>
                <c:pt idx="109">
                  <c:v>97.122802398565739</c:v>
                </c:pt>
                <c:pt idx="110">
                  <c:v>92.685950772864302</c:v>
                </c:pt>
                <c:pt idx="111">
                  <c:v>98.057633468848593</c:v>
                </c:pt>
                <c:pt idx="112">
                  <c:v>99.211042999722395</c:v>
                </c:pt>
                <c:pt idx="113">
                  <c:v>100.75581725205124</c:v>
                </c:pt>
                <c:pt idx="114">
                  <c:v>94.826721608697909</c:v>
                </c:pt>
                <c:pt idx="115">
                  <c:v>99.151045892592791</c:v>
                </c:pt>
                <c:pt idx="116">
                  <c:v>99.867434819797026</c:v>
                </c:pt>
                <c:pt idx="117">
                  <c:v>104.87298544553801</c:v>
                </c:pt>
                <c:pt idx="118">
                  <c:v>105.51137528087627</c:v>
                </c:pt>
                <c:pt idx="119">
                  <c:v>104.78887971328308</c:v>
                </c:pt>
                <c:pt idx="120">
                  <c:v>101.98147265090289</c:v>
                </c:pt>
                <c:pt idx="121">
                  <c:v>103.67592723212013</c:v>
                </c:pt>
                <c:pt idx="122">
                  <c:v>101.67700210742694</c:v>
                </c:pt>
                <c:pt idx="123">
                  <c:v>103.70926935724599</c:v>
                </c:pt>
                <c:pt idx="124">
                  <c:v>105.0153865335636</c:v>
                </c:pt>
                <c:pt idx="125">
                  <c:v>102.42697178934941</c:v>
                </c:pt>
                <c:pt idx="126">
                  <c:v>101.87341271225898</c:v>
                </c:pt>
                <c:pt idx="127">
                  <c:v>102.70597478422725</c:v>
                </c:pt>
                <c:pt idx="128">
                  <c:v>101.43444918334792</c:v>
                </c:pt>
                <c:pt idx="129">
                  <c:v>99.726062002757615</c:v>
                </c:pt>
              </c:numCache>
            </c:numRef>
          </c:val>
          <c:smooth val="0"/>
          <c:extLst>
            <c:ext xmlns:c16="http://schemas.microsoft.com/office/drawing/2014/chart" uri="{C3380CC4-5D6E-409C-BE32-E72D297353CC}">
              <c16:uniqueId val="{00000000-C86B-4547-AE53-92E359AAB335}"/>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'グラフ(CI)'!$B$89:$B$218</c:f>
              <c:strCache>
                <c:ptCount val="126"/>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'グラフ(CI)'!$D$89:$D$218</c:f>
              <c:numCache>
                <c:formatCode>0.0_);[Red]\(0.0\)</c:formatCode>
                <c:ptCount val="130"/>
                <c:pt idx="0">
                  <c:v>109.3</c:v>
                </c:pt>
                <c:pt idx="1">
                  <c:v>110.2</c:v>
                </c:pt>
                <c:pt idx="2">
                  <c:v>112</c:v>
                </c:pt>
                <c:pt idx="3">
                  <c:v>112.6</c:v>
                </c:pt>
                <c:pt idx="4">
                  <c:v>114.3</c:v>
                </c:pt>
                <c:pt idx="5">
                  <c:v>113.6</c:v>
                </c:pt>
                <c:pt idx="6">
                  <c:v>114.9</c:v>
                </c:pt>
                <c:pt idx="7">
                  <c:v>116</c:v>
                </c:pt>
                <c:pt idx="8">
                  <c:v>116.7</c:v>
                </c:pt>
                <c:pt idx="9">
                  <c:v>117.6</c:v>
                </c:pt>
                <c:pt idx="10">
                  <c:v>118.9</c:v>
                </c:pt>
                <c:pt idx="11">
                  <c:v>118.5</c:v>
                </c:pt>
                <c:pt idx="12">
                  <c:v>120.4</c:v>
                </c:pt>
                <c:pt idx="13">
                  <c:v>120</c:v>
                </c:pt>
                <c:pt idx="14">
                  <c:v>121.9</c:v>
                </c:pt>
                <c:pt idx="15">
                  <c:v>117.5</c:v>
                </c:pt>
                <c:pt idx="16">
                  <c:v>118.2</c:v>
                </c:pt>
                <c:pt idx="17">
                  <c:v>116.8</c:v>
                </c:pt>
                <c:pt idx="18">
                  <c:v>117.4</c:v>
                </c:pt>
                <c:pt idx="19">
                  <c:v>116.5</c:v>
                </c:pt>
                <c:pt idx="20">
                  <c:v>118.1</c:v>
                </c:pt>
                <c:pt idx="21">
                  <c:v>118</c:v>
                </c:pt>
                <c:pt idx="22">
                  <c:v>117</c:v>
                </c:pt>
                <c:pt idx="23">
                  <c:v>117.5</c:v>
                </c:pt>
                <c:pt idx="24">
                  <c:v>119.5</c:v>
                </c:pt>
                <c:pt idx="25">
                  <c:v>117.5</c:v>
                </c:pt>
                <c:pt idx="26">
                  <c:v>116.9</c:v>
                </c:pt>
                <c:pt idx="27">
                  <c:v>118</c:v>
                </c:pt>
                <c:pt idx="28">
                  <c:v>117.1</c:v>
                </c:pt>
                <c:pt idx="29">
                  <c:v>118.1</c:v>
                </c:pt>
                <c:pt idx="30">
                  <c:v>118.1</c:v>
                </c:pt>
                <c:pt idx="31">
                  <c:v>116.8</c:v>
                </c:pt>
                <c:pt idx="32">
                  <c:v>117.4</c:v>
                </c:pt>
                <c:pt idx="33">
                  <c:v>117.6</c:v>
                </c:pt>
                <c:pt idx="34">
                  <c:v>116.7</c:v>
                </c:pt>
                <c:pt idx="35">
                  <c:v>115.7</c:v>
                </c:pt>
                <c:pt idx="36">
                  <c:v>116.9</c:v>
                </c:pt>
                <c:pt idx="37">
                  <c:v>116.2</c:v>
                </c:pt>
                <c:pt idx="38">
                  <c:v>116.2</c:v>
                </c:pt>
                <c:pt idx="39">
                  <c:v>116.1</c:v>
                </c:pt>
                <c:pt idx="40">
                  <c:v>115.7</c:v>
                </c:pt>
                <c:pt idx="41">
                  <c:v>116.1</c:v>
                </c:pt>
                <c:pt idx="42">
                  <c:v>116.5</c:v>
                </c:pt>
                <c:pt idx="43">
                  <c:v>116.9</c:v>
                </c:pt>
                <c:pt idx="44">
                  <c:v>117.5</c:v>
                </c:pt>
                <c:pt idx="45">
                  <c:v>118.1</c:v>
                </c:pt>
                <c:pt idx="46">
                  <c:v>119.9</c:v>
                </c:pt>
                <c:pt idx="47">
                  <c:v>119.8</c:v>
                </c:pt>
                <c:pt idx="48">
                  <c:v>119.3</c:v>
                </c:pt>
                <c:pt idx="49">
                  <c:v>120.2</c:v>
                </c:pt>
                <c:pt idx="50">
                  <c:v>120.3</c:v>
                </c:pt>
                <c:pt idx="51">
                  <c:v>121.5</c:v>
                </c:pt>
                <c:pt idx="52">
                  <c:v>121.4</c:v>
                </c:pt>
                <c:pt idx="53">
                  <c:v>122.1</c:v>
                </c:pt>
                <c:pt idx="54">
                  <c:v>121.2</c:v>
                </c:pt>
                <c:pt idx="55">
                  <c:v>122.9</c:v>
                </c:pt>
                <c:pt idx="56">
                  <c:v>122</c:v>
                </c:pt>
                <c:pt idx="57">
                  <c:v>122</c:v>
                </c:pt>
                <c:pt idx="58">
                  <c:v>123.6</c:v>
                </c:pt>
                <c:pt idx="59">
                  <c:v>124.9</c:v>
                </c:pt>
                <c:pt idx="60">
                  <c:v>123.3</c:v>
                </c:pt>
                <c:pt idx="61">
                  <c:v>122.6</c:v>
                </c:pt>
                <c:pt idx="62">
                  <c:v>123.1</c:v>
                </c:pt>
                <c:pt idx="63">
                  <c:v>123.6</c:v>
                </c:pt>
                <c:pt idx="64">
                  <c:v>123.7</c:v>
                </c:pt>
                <c:pt idx="65">
                  <c:v>123.2</c:v>
                </c:pt>
                <c:pt idx="66">
                  <c:v>122.3</c:v>
                </c:pt>
                <c:pt idx="67">
                  <c:v>123</c:v>
                </c:pt>
                <c:pt idx="68">
                  <c:v>120.2</c:v>
                </c:pt>
                <c:pt idx="69">
                  <c:v>122.6</c:v>
                </c:pt>
                <c:pt idx="70">
                  <c:v>120.8</c:v>
                </c:pt>
                <c:pt idx="71">
                  <c:v>119.3</c:v>
                </c:pt>
                <c:pt idx="72">
                  <c:v>118.2</c:v>
                </c:pt>
                <c:pt idx="73">
                  <c:v>120.2</c:v>
                </c:pt>
                <c:pt idx="74">
                  <c:v>119.8</c:v>
                </c:pt>
                <c:pt idx="75">
                  <c:v>119.3</c:v>
                </c:pt>
                <c:pt idx="76">
                  <c:v>119.9</c:v>
                </c:pt>
                <c:pt idx="77">
                  <c:v>117.4</c:v>
                </c:pt>
                <c:pt idx="78">
                  <c:v>117.4</c:v>
                </c:pt>
                <c:pt idx="79">
                  <c:v>116.8</c:v>
                </c:pt>
                <c:pt idx="80">
                  <c:v>118.2</c:v>
                </c:pt>
                <c:pt idx="81">
                  <c:v>112.5</c:v>
                </c:pt>
                <c:pt idx="82">
                  <c:v>112.2</c:v>
                </c:pt>
                <c:pt idx="83">
                  <c:v>112</c:v>
                </c:pt>
                <c:pt idx="84">
                  <c:v>111.3</c:v>
                </c:pt>
                <c:pt idx="85">
                  <c:v>109.5</c:v>
                </c:pt>
                <c:pt idx="86">
                  <c:v>106.5</c:v>
                </c:pt>
                <c:pt idx="87">
                  <c:v>94.5</c:v>
                </c:pt>
                <c:pt idx="88">
                  <c:v>87.3</c:v>
                </c:pt>
                <c:pt idx="89">
                  <c:v>90.3</c:v>
                </c:pt>
                <c:pt idx="90">
                  <c:v>94.5</c:v>
                </c:pt>
                <c:pt idx="91">
                  <c:v>96.2</c:v>
                </c:pt>
                <c:pt idx="92">
                  <c:v>99.1</c:v>
                </c:pt>
                <c:pt idx="93">
                  <c:v>103.4</c:v>
                </c:pt>
                <c:pt idx="94">
                  <c:v>103.5</c:v>
                </c:pt>
                <c:pt idx="95">
                  <c:v>103.9</c:v>
                </c:pt>
                <c:pt idx="96">
                  <c:v>106.3</c:v>
                </c:pt>
                <c:pt idx="97">
                  <c:v>105.8</c:v>
                </c:pt>
                <c:pt idx="98">
                  <c:v>108.5</c:v>
                </c:pt>
                <c:pt idx="99">
                  <c:v>110.8</c:v>
                </c:pt>
                <c:pt idx="100">
                  <c:v>109.1</c:v>
                </c:pt>
                <c:pt idx="101">
                  <c:v>110.1</c:v>
                </c:pt>
                <c:pt idx="102">
                  <c:v>109.3</c:v>
                </c:pt>
                <c:pt idx="103">
                  <c:v>106.8</c:v>
                </c:pt>
                <c:pt idx="104">
                  <c:v>104.7</c:v>
                </c:pt>
                <c:pt idx="105">
                  <c:v>106.8</c:v>
                </c:pt>
                <c:pt idx="106">
                  <c:v>111.4</c:v>
                </c:pt>
                <c:pt idx="107">
                  <c:v>111.7</c:v>
                </c:pt>
                <c:pt idx="108">
                  <c:v>110.9</c:v>
                </c:pt>
                <c:pt idx="109">
                  <c:v>111.3</c:v>
                </c:pt>
                <c:pt idx="110">
                  <c:v>111.7</c:v>
                </c:pt>
                <c:pt idx="111">
                  <c:v>111.9</c:v>
                </c:pt>
                <c:pt idx="112">
                  <c:v>111.3</c:v>
                </c:pt>
                <c:pt idx="113">
                  <c:v>113.6</c:v>
                </c:pt>
                <c:pt idx="114">
                  <c:v>113.9</c:v>
                </c:pt>
                <c:pt idx="115">
                  <c:v>115.2</c:v>
                </c:pt>
                <c:pt idx="116">
                  <c:v>114.5</c:v>
                </c:pt>
                <c:pt idx="117">
                  <c:v>114.2</c:v>
                </c:pt>
                <c:pt idx="118">
                  <c:v>113.9</c:v>
                </c:pt>
                <c:pt idx="119">
                  <c:v>113.6</c:v>
                </c:pt>
                <c:pt idx="120">
                  <c:v>111.9</c:v>
                </c:pt>
                <c:pt idx="121">
                  <c:v>114.5</c:v>
                </c:pt>
                <c:pt idx="122">
                  <c:v>114.5</c:v>
                </c:pt>
                <c:pt idx="123">
                  <c:v>114.8</c:v>
                </c:pt>
                <c:pt idx="124">
                  <c:v>115.2</c:v>
                </c:pt>
                <c:pt idx="125">
                  <c:v>116</c:v>
                </c:pt>
                <c:pt idx="126">
                  <c:v>114.9</c:v>
                </c:pt>
                <c:pt idx="127">
                  <c:v>115.4</c:v>
                </c:pt>
                <c:pt idx="128">
                  <c:v>115.7</c:v>
                </c:pt>
                <c:pt idx="129">
                  <c:v>115.9</c:v>
                </c:pt>
              </c:numCache>
            </c:numRef>
          </c:val>
          <c:smooth val="0"/>
          <c:extLst>
            <c:ext xmlns:c16="http://schemas.microsoft.com/office/drawing/2014/chart" uri="{C3380CC4-5D6E-409C-BE32-E72D297353CC}">
              <c16:uniqueId val="{00000001-C86B-4547-AE53-92E359AAB335}"/>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40"/>
          <c:min val="60"/>
        </c:scaling>
        <c:delete val="0"/>
        <c:axPos val="l"/>
        <c:majorGridlines>
          <c:spPr>
            <a:ln w="9525">
              <a:solidFill>
                <a:schemeClr val="tx1"/>
              </a:solidFill>
              <a:prstDash val="dash"/>
            </a:ln>
          </c:spPr>
        </c:majorGridlines>
        <c:numFmt formatCode="General" sourceLinked="0"/>
        <c:majorTickMark val="in"/>
        <c:minorTickMark val="none"/>
        <c:tickLblPos val="nextTo"/>
        <c:spPr>
          <a:ln w="12700">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chemeClr val="tx1"/>
          </a:solidFill>
          <a:prstDash val="solid"/>
        </a:ln>
      </c:spPr>
    </c:plotArea>
    <c:legend>
      <c:legendPos val="tr"/>
      <c:layout>
        <c:manualLayout>
          <c:xMode val="edge"/>
          <c:yMode val="edge"/>
          <c:x val="0.65060823103694732"/>
          <c:y val="0.1991870262695363"/>
          <c:w val="0.32855348023357545"/>
          <c:h val="9.7940687609279556E-2"/>
        </c:manualLayout>
      </c:layout>
      <c:overlay val="0"/>
      <c:spPr>
        <a:solidFill>
          <a:srgbClr val="FFFFFF"/>
        </a:solidFill>
        <a:ln w="6350">
          <a:solidFill>
            <a:sysClr val="windowText" lastClr="000000">
              <a:alpha val="99000"/>
            </a:sysClr>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5.0509843959539592E-2"/>
          <c:y val="0.18979696795596493"/>
          <c:w val="0.93905269515828416"/>
          <c:h val="0.7143475360008896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'グラフ(CI)'!$H$89:$H$218</c:f>
              <c:strCache>
                <c:ptCount val="126"/>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'グラフ(CI)'!$I$89:$I$218</c:f>
              <c:numCache>
                <c:formatCode>0.0_);[Red]\(0.0\)</c:formatCode>
                <c:ptCount val="130"/>
                <c:pt idx="0">
                  <c:v>98.844644776247705</c:v>
                </c:pt>
                <c:pt idx="1">
                  <c:v>98.911366032481013</c:v>
                </c:pt>
                <c:pt idx="2">
                  <c:v>98.998835603092715</c:v>
                </c:pt>
                <c:pt idx="3">
                  <c:v>99.186937579838812</c:v>
                </c:pt>
                <c:pt idx="4">
                  <c:v>99.461063416860171</c:v>
                </c:pt>
                <c:pt idx="5">
                  <c:v>99.798832025459646</c:v>
                </c:pt>
                <c:pt idx="6">
                  <c:v>100.07933377177834</c:v>
                </c:pt>
                <c:pt idx="7">
                  <c:v>100.30743649510447</c:v>
                </c:pt>
                <c:pt idx="8">
                  <c:v>100.49611470929921</c:v>
                </c:pt>
                <c:pt idx="9">
                  <c:v>100.63775840449388</c:v>
                </c:pt>
                <c:pt idx="10">
                  <c:v>100.73092669258658</c:v>
                </c:pt>
                <c:pt idx="11">
                  <c:v>100.79174476842064</c:v>
                </c:pt>
                <c:pt idx="12">
                  <c:v>100.82620628408165</c:v>
                </c:pt>
                <c:pt idx="13">
                  <c:v>100.78931528019048</c:v>
                </c:pt>
                <c:pt idx="14">
                  <c:v>100.68808924333342</c:v>
                </c:pt>
                <c:pt idx="15">
                  <c:v>100.50397094883463</c:v>
                </c:pt>
                <c:pt idx="16">
                  <c:v>100.30300122988325</c:v>
                </c:pt>
                <c:pt idx="17">
                  <c:v>100.0550569728522</c:v>
                </c:pt>
                <c:pt idx="18">
                  <c:v>99.775862169856111</c:v>
                </c:pt>
                <c:pt idx="19">
                  <c:v>99.492299941348563</c:v>
                </c:pt>
                <c:pt idx="20">
                  <c:v>99.216942100915134</c:v>
                </c:pt>
                <c:pt idx="21">
                  <c:v>98.984106038744017</c:v>
                </c:pt>
                <c:pt idx="22">
                  <c:v>98.804030213389339</c:v>
                </c:pt>
                <c:pt idx="23">
                  <c:v>98.677659177641161</c:v>
                </c:pt>
                <c:pt idx="24">
                  <c:v>98.620865335870462</c:v>
                </c:pt>
                <c:pt idx="25">
                  <c:v>98.636748588161737</c:v>
                </c:pt>
                <c:pt idx="26">
                  <c:v>98.742402753411113</c:v>
                </c:pt>
                <c:pt idx="27">
                  <c:v>98.913146607570852</c:v>
                </c:pt>
                <c:pt idx="28">
                  <c:v>99.130667085714492</c:v>
                </c:pt>
                <c:pt idx="29">
                  <c:v>99.36073377414634</c:v>
                </c:pt>
                <c:pt idx="30">
                  <c:v>99.597625180418419</c:v>
                </c:pt>
                <c:pt idx="31">
                  <c:v>99.818460113641436</c:v>
                </c:pt>
                <c:pt idx="32">
                  <c:v>99.986460825868463</c:v>
                </c:pt>
                <c:pt idx="33">
                  <c:v>100.07063062975955</c:v>
                </c:pt>
                <c:pt idx="34">
                  <c:v>100.12273495161384</c:v>
                </c:pt>
                <c:pt idx="35">
                  <c:v>100.14132679210881</c:v>
                </c:pt>
                <c:pt idx="36">
                  <c:v>100.13233244735753</c:v>
                </c:pt>
                <c:pt idx="37">
                  <c:v>100.13253688339559</c:v>
                </c:pt>
                <c:pt idx="38">
                  <c:v>100.14064178645702</c:v>
                </c:pt>
                <c:pt idx="39">
                  <c:v>100.14636587062445</c:v>
                </c:pt>
                <c:pt idx="40">
                  <c:v>100.11230011653882</c:v>
                </c:pt>
                <c:pt idx="41">
                  <c:v>100.06603376030102</c:v>
                </c:pt>
                <c:pt idx="42">
                  <c:v>100.00631358901727</c:v>
                </c:pt>
                <c:pt idx="43">
                  <c:v>99.932352333370147</c:v>
                </c:pt>
                <c:pt idx="44">
                  <c:v>99.862125099210317</c:v>
                </c:pt>
                <c:pt idx="45">
                  <c:v>99.828390026950885</c:v>
                </c:pt>
                <c:pt idx="46">
                  <c:v>99.891591268804575</c:v>
                </c:pt>
                <c:pt idx="47">
                  <c:v>100.10130807869839</c:v>
                </c:pt>
                <c:pt idx="48">
                  <c:v>100.3584084775478</c:v>
                </c:pt>
                <c:pt idx="49">
                  <c:v>100.61961104210722</c:v>
                </c:pt>
                <c:pt idx="50">
                  <c:v>100.8554360523945</c:v>
                </c:pt>
                <c:pt idx="51">
                  <c:v>101.04648594764856</c:v>
                </c:pt>
                <c:pt idx="52">
                  <c:v>101.17043787614077</c:v>
                </c:pt>
                <c:pt idx="53">
                  <c:v>101.19537190765971</c:v>
                </c:pt>
                <c:pt idx="54">
                  <c:v>101.07551490305626</c:v>
                </c:pt>
                <c:pt idx="55">
                  <c:v>100.89793687505222</c:v>
                </c:pt>
                <c:pt idx="56">
                  <c:v>100.70355359790607</c:v>
                </c:pt>
                <c:pt idx="57">
                  <c:v>100.53060654330494</c:v>
                </c:pt>
                <c:pt idx="58">
                  <c:v>100.41901601952219</c:v>
                </c:pt>
                <c:pt idx="59">
                  <c:v>100.37213472582276</c:v>
                </c:pt>
                <c:pt idx="60">
                  <c:v>100.37855328739185</c:v>
                </c:pt>
                <c:pt idx="61">
                  <c:v>100.42934108031584</c:v>
                </c:pt>
                <c:pt idx="62">
                  <c:v>100.50959133784914</c:v>
                </c:pt>
                <c:pt idx="63">
                  <c:v>100.61595165754697</c:v>
                </c:pt>
                <c:pt idx="64">
                  <c:v>100.73746423599454</c:v>
                </c:pt>
                <c:pt idx="65">
                  <c:v>100.86489728708135</c:v>
                </c:pt>
                <c:pt idx="66">
                  <c:v>100.96357166604122</c:v>
                </c:pt>
                <c:pt idx="67">
                  <c:v>101.00014542098151</c:v>
                </c:pt>
                <c:pt idx="68">
                  <c:v>101.02046478589199</c:v>
                </c:pt>
                <c:pt idx="69">
                  <c:v>101.06174801477054</c:v>
                </c:pt>
                <c:pt idx="70">
                  <c:v>101.07718463555528</c:v>
                </c:pt>
                <c:pt idx="71">
                  <c:v>101.09892053306514</c:v>
                </c:pt>
                <c:pt idx="72">
                  <c:v>101.22595155955672</c:v>
                </c:pt>
                <c:pt idx="73">
                  <c:v>101.3509472011981</c:v>
                </c:pt>
                <c:pt idx="74">
                  <c:v>101.40793673729277</c:v>
                </c:pt>
                <c:pt idx="75">
                  <c:v>101.38478723606137</c:v>
                </c:pt>
                <c:pt idx="76">
                  <c:v>101.28025601130038</c:v>
                </c:pt>
                <c:pt idx="77">
                  <c:v>101.10603343606114</c:v>
                </c:pt>
                <c:pt idx="78">
                  <c:v>100.88501314706873</c:v>
                </c:pt>
                <c:pt idx="79">
                  <c:v>100.61574466347766</c:v>
                </c:pt>
                <c:pt idx="80">
                  <c:v>100.30305249830863</c:v>
                </c:pt>
                <c:pt idx="81">
                  <c:v>99.954527375738849</c:v>
                </c:pt>
                <c:pt idx="82">
                  <c:v>99.538260146507824</c:v>
                </c:pt>
                <c:pt idx="83">
                  <c:v>99.017961506955075</c:v>
                </c:pt>
                <c:pt idx="84">
                  <c:v>98.369483102902791</c:v>
                </c:pt>
                <c:pt idx="85">
                  <c:v>97.676715480806266</c:v>
                </c:pt>
                <c:pt idx="86">
                  <c:v>97.065709495848736</c:v>
                </c:pt>
                <c:pt idx="87">
                  <c:v>96.613883139133122</c:v>
                </c:pt>
                <c:pt idx="88">
                  <c:v>96.409103881078792</c:v>
                </c:pt>
                <c:pt idx="89">
                  <c:v>96.453117719230875</c:v>
                </c:pt>
                <c:pt idx="90">
                  <c:v>96.723603147343667</c:v>
                </c:pt>
                <c:pt idx="91">
                  <c:v>97.173841995045478</c:v>
                </c:pt>
                <c:pt idx="92">
                  <c:v>97.683659317593154</c:v>
                </c:pt>
                <c:pt idx="93">
                  <c:v>98.148208515385278</c:v>
                </c:pt>
                <c:pt idx="94">
                  <c:v>98.584838631714163</c:v>
                </c:pt>
                <c:pt idx="95">
                  <c:v>98.963269898557598</c:v>
                </c:pt>
                <c:pt idx="96">
                  <c:v>99.28599426696502</c:v>
                </c:pt>
                <c:pt idx="97">
                  <c:v>99.59945641967137</c:v>
                </c:pt>
                <c:pt idx="98">
                  <c:v>99.924613563572919</c:v>
                </c:pt>
                <c:pt idx="99">
                  <c:v>100.23273499994524</c:v>
                </c:pt>
                <c:pt idx="100">
                  <c:v>100.51640839155266</c:v>
                </c:pt>
                <c:pt idx="101">
                  <c:v>100.73569336344426</c:v>
                </c:pt>
                <c:pt idx="102">
                  <c:v>100.88582878719205</c:v>
                </c:pt>
                <c:pt idx="103">
                  <c:v>100.99721601502112</c:v>
                </c:pt>
                <c:pt idx="104">
                  <c:v>101.11922979069801</c:v>
                </c:pt>
                <c:pt idx="105">
                  <c:v>101.26795669529398</c:v>
                </c:pt>
                <c:pt idx="106">
                  <c:v>101.4268948848115</c:v>
                </c:pt>
                <c:pt idx="107">
                  <c:v>101.59629831860876</c:v>
                </c:pt>
                <c:pt idx="108">
                  <c:v>101.7696756072057</c:v>
                </c:pt>
                <c:pt idx="109">
                  <c:v>101.95688732669898</c:v>
                </c:pt>
                <c:pt idx="110">
                  <c:v>102.19310917915104</c:v>
                </c:pt>
                <c:pt idx="111">
                  <c:v>102.3901488685931</c:v>
                </c:pt>
                <c:pt idx="112">
                  <c:v>102.46804341444511</c:v>
                </c:pt>
                <c:pt idx="113">
                  <c:v>102.42534464477912</c:v>
                </c:pt>
                <c:pt idx="114">
                  <c:v>102.25832663117266</c:v>
                </c:pt>
                <c:pt idx="115">
                  <c:v>101.93987295252867</c:v>
                </c:pt>
                <c:pt idx="116">
                  <c:v>101.50952337849276</c:v>
                </c:pt>
                <c:pt idx="117">
                  <c:v>100.98431245591915</c:v>
                </c:pt>
                <c:pt idx="118">
                  <c:v>100.38294418674006</c:v>
                </c:pt>
                <c:pt idx="119">
                  <c:v>99.829515227194506</c:v>
                </c:pt>
                <c:pt idx="120">
                  <c:v>99.366374382328331</c:v>
                </c:pt>
                <c:pt idx="121">
                  <c:v>99.010071275090596</c:v>
                </c:pt>
                <c:pt idx="122">
                  <c:v>98.788541145362004</c:v>
                </c:pt>
                <c:pt idx="123">
                  <c:v>98.607401066253587</c:v>
                </c:pt>
                <c:pt idx="124">
                  <c:v>98.394286635946258</c:v>
                </c:pt>
                <c:pt idx="125">
                  <c:v>98.238439900649993</c:v>
                </c:pt>
                <c:pt idx="126">
                  <c:v>98.15869166056163</c:v>
                </c:pt>
                <c:pt idx="127">
                  <c:v>98.174835872553572</c:v>
                </c:pt>
                <c:pt idx="128">
                  <c:v>98.29448763502802</c:v>
                </c:pt>
                <c:pt idx="129">
                  <c:v>98.476959525965768</c:v>
                </c:pt>
              </c:numCache>
            </c:numRef>
          </c:val>
          <c:smooth val="0"/>
          <c:extLst>
            <c:ext xmlns:c16="http://schemas.microsoft.com/office/drawing/2014/chart" uri="{C3380CC4-5D6E-409C-BE32-E72D297353CC}">
              <c16:uniqueId val="{00000000-2534-495F-83E3-AC5A0C38738A}"/>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'グラフ(CI)'!$H$89:$H$218</c:f>
              <c:strCache>
                <c:ptCount val="126"/>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'グラフ(CI)'!$J$89:$J$218</c:f>
              <c:numCache>
                <c:formatCode>0.0_);[Red]\(0.0\)</c:formatCode>
                <c:ptCount val="130"/>
                <c:pt idx="0">
                  <c:v>99.594669999999994</c:v>
                </c:pt>
                <c:pt idx="1">
                  <c:v>99.812700000000007</c:v>
                </c:pt>
                <c:pt idx="2">
                  <c:v>100.06570000000001</c:v>
                </c:pt>
                <c:pt idx="3">
                  <c:v>100.3267</c:v>
                </c:pt>
                <c:pt idx="4">
                  <c:v>100.5697</c:v>
                </c:pt>
                <c:pt idx="5">
                  <c:v>100.7787</c:v>
                </c:pt>
                <c:pt idx="6">
                  <c:v>100.9637</c:v>
                </c:pt>
                <c:pt idx="7">
                  <c:v>101.13</c:v>
                </c:pt>
                <c:pt idx="8">
                  <c:v>101.2809</c:v>
                </c:pt>
                <c:pt idx="9">
                  <c:v>101.39790000000001</c:v>
                </c:pt>
                <c:pt idx="10">
                  <c:v>101.4662</c:v>
                </c:pt>
                <c:pt idx="11">
                  <c:v>101.4623</c:v>
                </c:pt>
                <c:pt idx="12">
                  <c:v>101.3746</c:v>
                </c:pt>
                <c:pt idx="13">
                  <c:v>101.2123</c:v>
                </c:pt>
                <c:pt idx="14">
                  <c:v>101.0027</c:v>
                </c:pt>
                <c:pt idx="15">
                  <c:v>100.7504</c:v>
                </c:pt>
                <c:pt idx="16">
                  <c:v>100.5091</c:v>
                </c:pt>
                <c:pt idx="17">
                  <c:v>100.3147</c:v>
                </c:pt>
                <c:pt idx="18">
                  <c:v>100.1703</c:v>
                </c:pt>
                <c:pt idx="19">
                  <c:v>100.07680000000001</c:v>
                </c:pt>
                <c:pt idx="20">
                  <c:v>100.026</c:v>
                </c:pt>
                <c:pt idx="21">
                  <c:v>100.0091</c:v>
                </c:pt>
                <c:pt idx="22">
                  <c:v>100.0279</c:v>
                </c:pt>
                <c:pt idx="23">
                  <c:v>100.0676</c:v>
                </c:pt>
                <c:pt idx="24">
                  <c:v>100.1305</c:v>
                </c:pt>
                <c:pt idx="25">
                  <c:v>100.2127</c:v>
                </c:pt>
                <c:pt idx="26">
                  <c:v>100.2963</c:v>
                </c:pt>
                <c:pt idx="27">
                  <c:v>100.38</c:v>
                </c:pt>
                <c:pt idx="28">
                  <c:v>100.4436</c:v>
                </c:pt>
                <c:pt idx="29">
                  <c:v>100.4674</c:v>
                </c:pt>
                <c:pt idx="30">
                  <c:v>100.4357</c:v>
                </c:pt>
                <c:pt idx="31">
                  <c:v>100.363</c:v>
                </c:pt>
                <c:pt idx="32">
                  <c:v>100.25700000000001</c:v>
                </c:pt>
                <c:pt idx="33">
                  <c:v>100.1366</c:v>
                </c:pt>
                <c:pt idx="34">
                  <c:v>100.0167</c:v>
                </c:pt>
                <c:pt idx="35">
                  <c:v>99.909570000000002</c:v>
                </c:pt>
                <c:pt idx="36">
                  <c:v>99.830259999999996</c:v>
                </c:pt>
                <c:pt idx="37">
                  <c:v>99.77467</c:v>
                </c:pt>
                <c:pt idx="38">
                  <c:v>99.731700000000004</c:v>
                </c:pt>
                <c:pt idx="39">
                  <c:v>99.702500000000001</c:v>
                </c:pt>
                <c:pt idx="40">
                  <c:v>99.684839999999994</c:v>
                </c:pt>
                <c:pt idx="41">
                  <c:v>99.68777</c:v>
                </c:pt>
                <c:pt idx="42">
                  <c:v>99.715639999999993</c:v>
                </c:pt>
                <c:pt idx="43">
                  <c:v>99.764470000000003</c:v>
                </c:pt>
                <c:pt idx="44">
                  <c:v>99.840639999999993</c:v>
                </c:pt>
                <c:pt idx="45">
                  <c:v>99.942539999999994</c:v>
                </c:pt>
                <c:pt idx="46">
                  <c:v>100.0521</c:v>
                </c:pt>
                <c:pt idx="47">
                  <c:v>100.16119999999999</c:v>
                </c:pt>
                <c:pt idx="48">
                  <c:v>100.2561</c:v>
                </c:pt>
                <c:pt idx="49">
                  <c:v>100.33540000000001</c:v>
                </c:pt>
                <c:pt idx="50">
                  <c:v>100.4248</c:v>
                </c:pt>
                <c:pt idx="51">
                  <c:v>100.51090000000001</c:v>
                </c:pt>
                <c:pt idx="52">
                  <c:v>100.57859999999999</c:v>
                </c:pt>
                <c:pt idx="53">
                  <c:v>100.62569999999999</c:v>
                </c:pt>
                <c:pt idx="54">
                  <c:v>100.6485</c:v>
                </c:pt>
                <c:pt idx="55">
                  <c:v>100.65260000000001</c:v>
                </c:pt>
                <c:pt idx="56">
                  <c:v>100.6491</c:v>
                </c:pt>
                <c:pt idx="57">
                  <c:v>100.6448</c:v>
                </c:pt>
                <c:pt idx="58">
                  <c:v>100.64319999999999</c:v>
                </c:pt>
                <c:pt idx="59">
                  <c:v>100.63509999999999</c:v>
                </c:pt>
                <c:pt idx="60">
                  <c:v>100.6215</c:v>
                </c:pt>
                <c:pt idx="61">
                  <c:v>100.6229</c:v>
                </c:pt>
                <c:pt idx="62">
                  <c:v>100.62390000000001</c:v>
                </c:pt>
                <c:pt idx="63">
                  <c:v>100.6375</c:v>
                </c:pt>
                <c:pt idx="64">
                  <c:v>100.6516</c:v>
                </c:pt>
                <c:pt idx="65">
                  <c:v>100.6477</c:v>
                </c:pt>
                <c:pt idx="66">
                  <c:v>100.62990000000001</c:v>
                </c:pt>
                <c:pt idx="67">
                  <c:v>100.60469999999999</c:v>
                </c:pt>
                <c:pt idx="68">
                  <c:v>100.5727</c:v>
                </c:pt>
                <c:pt idx="69">
                  <c:v>100.52290000000001</c:v>
                </c:pt>
                <c:pt idx="70">
                  <c:v>100.45050000000001</c:v>
                </c:pt>
                <c:pt idx="71">
                  <c:v>100.35980000000001</c:v>
                </c:pt>
                <c:pt idx="72">
                  <c:v>100.2698</c:v>
                </c:pt>
                <c:pt idx="73">
                  <c:v>100.19540000000001</c:v>
                </c:pt>
                <c:pt idx="74">
                  <c:v>100.1373</c:v>
                </c:pt>
                <c:pt idx="75">
                  <c:v>100.0818</c:v>
                </c:pt>
                <c:pt idx="76">
                  <c:v>100.0202</c:v>
                </c:pt>
                <c:pt idx="77">
                  <c:v>99.939009999999996</c:v>
                </c:pt>
                <c:pt idx="78">
                  <c:v>99.842470000000006</c:v>
                </c:pt>
                <c:pt idx="79">
                  <c:v>99.728549999999998</c:v>
                </c:pt>
                <c:pt idx="80">
                  <c:v>99.596959999999996</c:v>
                </c:pt>
                <c:pt idx="81">
                  <c:v>99.439899999999994</c:v>
                </c:pt>
                <c:pt idx="82">
                  <c:v>99.264380000000003</c:v>
                </c:pt>
                <c:pt idx="83">
                  <c:v>99.06559</c:v>
                </c:pt>
                <c:pt idx="84">
                  <c:v>98.830680000000001</c:v>
                </c:pt>
                <c:pt idx="85">
                  <c:v>98.565770000000001</c:v>
                </c:pt>
                <c:pt idx="86">
                  <c:v>97.985339999999994</c:v>
                </c:pt>
                <c:pt idx="87">
                  <c:v>97.545439999999999</c:v>
                </c:pt>
                <c:pt idx="88">
                  <c:v>97.070099999999996</c:v>
                </c:pt>
                <c:pt idx="89">
                  <c:v>97.184160000000006</c:v>
                </c:pt>
                <c:pt idx="90">
                  <c:v>97.693830000000005</c:v>
                </c:pt>
                <c:pt idx="91">
                  <c:v>98.272400000000005</c:v>
                </c:pt>
                <c:pt idx="92">
                  <c:v>98.566469999999995</c:v>
                </c:pt>
                <c:pt idx="93">
                  <c:v>98.835980000000006</c:v>
                </c:pt>
                <c:pt idx="94">
                  <c:v>99.121499999999997</c:v>
                </c:pt>
                <c:pt idx="95">
                  <c:v>99.411000000000001</c:v>
                </c:pt>
                <c:pt idx="96">
                  <c:v>99.709530000000001</c:v>
                </c:pt>
                <c:pt idx="97">
                  <c:v>100.003</c:v>
                </c:pt>
                <c:pt idx="98">
                  <c:v>100.2636</c:v>
                </c:pt>
                <c:pt idx="99">
                  <c:v>100.48090000000001</c:v>
                </c:pt>
                <c:pt idx="100">
                  <c:v>100.63160000000001</c:v>
                </c:pt>
                <c:pt idx="101">
                  <c:v>100.7062</c:v>
                </c:pt>
                <c:pt idx="102">
                  <c:v>100.7146</c:v>
                </c:pt>
                <c:pt idx="103">
                  <c:v>100.68040000000001</c:v>
                </c:pt>
                <c:pt idx="104">
                  <c:v>100.62739999999999</c:v>
                </c:pt>
                <c:pt idx="105">
                  <c:v>100.5787</c:v>
                </c:pt>
                <c:pt idx="106">
                  <c:v>100.55110000000001</c:v>
                </c:pt>
                <c:pt idx="107">
                  <c:v>100.5433</c:v>
                </c:pt>
                <c:pt idx="108">
                  <c:v>100.5468</c:v>
                </c:pt>
                <c:pt idx="109">
                  <c:v>100.5478</c:v>
                </c:pt>
                <c:pt idx="110">
                  <c:v>100.5547</c:v>
                </c:pt>
                <c:pt idx="111">
                  <c:v>100.55759999999999</c:v>
                </c:pt>
                <c:pt idx="112">
                  <c:v>100.54179999999999</c:v>
                </c:pt>
                <c:pt idx="113">
                  <c:v>100.5027</c:v>
                </c:pt>
                <c:pt idx="114">
                  <c:v>100.443</c:v>
                </c:pt>
                <c:pt idx="115">
                  <c:v>100.3672</c:v>
                </c:pt>
                <c:pt idx="116">
                  <c:v>100.26779999999999</c:v>
                </c:pt>
                <c:pt idx="117">
                  <c:v>100.16119999999999</c:v>
                </c:pt>
                <c:pt idx="118">
                  <c:v>100.0549</c:v>
                </c:pt>
                <c:pt idx="119">
                  <c:v>99.97484</c:v>
                </c:pt>
                <c:pt idx="120">
                  <c:v>99.930840000000003</c:v>
                </c:pt>
                <c:pt idx="121">
                  <c:v>99.922420000000002</c:v>
                </c:pt>
                <c:pt idx="122">
                  <c:v>99.945269999999994</c:v>
                </c:pt>
                <c:pt idx="123">
                  <c:v>99.974119999999999</c:v>
                </c:pt>
                <c:pt idx="124">
                  <c:v>100.0033</c:v>
                </c:pt>
                <c:pt idx="125">
                  <c:v>100.02330000000001</c:v>
                </c:pt>
                <c:pt idx="126">
                  <c:v>100.03749999999999</c:v>
                </c:pt>
                <c:pt idx="127">
                  <c:v>100.0545</c:v>
                </c:pt>
                <c:pt idx="128">
                  <c:v>100.0665</c:v>
                </c:pt>
                <c:pt idx="129">
                  <c:v>100.0752</c:v>
                </c:pt>
              </c:numCache>
            </c:numRef>
          </c:val>
          <c:smooth val="0"/>
          <c:extLst>
            <c:ext xmlns:c16="http://schemas.microsoft.com/office/drawing/2014/chart" uri="{C3380CC4-5D6E-409C-BE32-E72D297353CC}">
              <c16:uniqueId val="{00000001-2534-495F-83E3-AC5A0C38738A}"/>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12700">
            <a:solidFill>
              <a:schemeClr val="tx1"/>
            </a:solidFill>
            <a:prstDash val="solid"/>
          </a:ln>
        </c:spPr>
        <c:txPr>
          <a:bodyPr rot="0" vert="horz"/>
          <a:lstStyle/>
          <a:p>
            <a:pPr>
              <a:defRPr sz="1200"/>
            </a:pPr>
            <a:endParaRPr lang="ja-JP"/>
          </a:p>
        </c:txPr>
        <c:crossAx val="56500224"/>
        <c:crosses val="autoZero"/>
        <c:crossBetween val="between"/>
        <c:majorUnit val="5"/>
      </c:valAx>
      <c:spPr>
        <a:noFill/>
        <a:ln w="12700">
          <a:solidFill>
            <a:schemeClr val="tx1"/>
          </a:solidFill>
          <a:prstDash val="solid"/>
        </a:ln>
      </c:spPr>
    </c:plotArea>
    <c:legend>
      <c:legendPos val="t"/>
      <c:layout>
        <c:manualLayout>
          <c:xMode val="edge"/>
          <c:yMode val="edge"/>
          <c:x val="0.64754597207226261"/>
          <c:y val="0.21948079025890987"/>
          <c:w val="0.32933091772098472"/>
          <c:h val="0.1109498936395327"/>
        </c:manualLayout>
      </c:layout>
      <c:overlay val="0"/>
      <c:spPr>
        <a:solidFill>
          <a:srgbClr val="FFFFFF"/>
        </a:solidFill>
        <a:ln w="9525">
          <a:solidFill>
            <a:sysClr val="windowText" lastClr="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a:t>正規の職員・従業員の人数及び</a:t>
            </a:r>
            <a:endParaRPr lang="en-US" altLang="ja-JP" sz="1200"/>
          </a:p>
          <a:p>
            <a:pPr>
              <a:defRPr/>
            </a:pPr>
            <a:r>
              <a:rPr lang="ja-JP" altLang="en-US" sz="1200"/>
              <a:t>非正規の</a:t>
            </a:r>
            <a:r>
              <a:rPr lang="ja-JP" altLang="ja-JP" sz="1200" b="0" i="0" u="none" strike="noStrike" baseline="0">
                <a:effectLst/>
              </a:rPr>
              <a:t>職員・従業員の人数</a:t>
            </a:r>
            <a:r>
              <a:rPr lang="ja-JP" altLang="en-US" sz="1200" b="0" i="0" u="none" strike="noStrike" baseline="0">
                <a:effectLst/>
              </a:rPr>
              <a:t>の推移</a:t>
            </a:r>
            <a:endParaRPr lang="ja-JP" altLang="en-US" sz="1200"/>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1"/>
          <c:order val="1"/>
          <c:tx>
            <c:v>正規の職員・従業員</c:v>
          </c:tx>
          <c:spPr>
            <a:solidFill>
              <a:schemeClr val="accent1"/>
            </a:solid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a:noFill/>
                    </a:ln>
                    <a:effectLst/>
                  </c:spPr>
                </c15:leaderLines>
              </c:ext>
            </c:extLst>
          </c:dLbls>
          <c:cat>
            <c:strRef>
              <c:f>[15]DATA!$F$60:$J$60</c:f>
              <c:strCache>
                <c:ptCount val="5"/>
                <c:pt idx="0">
                  <c:v>平成14年</c:v>
                </c:pt>
                <c:pt idx="1">
                  <c:v>平成19年</c:v>
                </c:pt>
                <c:pt idx="2">
                  <c:v>平成24年</c:v>
                </c:pt>
                <c:pt idx="3">
                  <c:v>平成29年</c:v>
                </c:pt>
                <c:pt idx="4">
                  <c:v>令和４年</c:v>
                </c:pt>
              </c:strCache>
            </c:strRef>
          </c:cat>
          <c:val>
            <c:numRef>
              <c:f>[15]DATA!$F$62:$J$62</c:f>
              <c:numCache>
                <c:formatCode>General</c:formatCode>
                <c:ptCount val="5"/>
                <c:pt idx="0">
                  <c:v>246000</c:v>
                </c:pt>
                <c:pt idx="1">
                  <c:v>235200</c:v>
                </c:pt>
                <c:pt idx="2">
                  <c:v>221000</c:v>
                </c:pt>
                <c:pt idx="3">
                  <c:v>218400</c:v>
                </c:pt>
                <c:pt idx="4">
                  <c:v>227100</c:v>
                </c:pt>
              </c:numCache>
            </c:numRef>
          </c:val>
          <c:extLst>
            <c:ext xmlns:c16="http://schemas.microsoft.com/office/drawing/2014/chart" uri="{C3380CC4-5D6E-409C-BE32-E72D297353CC}">
              <c16:uniqueId val="{00000000-3033-4ACA-B847-DACB752F7438}"/>
            </c:ext>
          </c:extLst>
        </c:ser>
        <c:ser>
          <c:idx val="2"/>
          <c:order val="2"/>
          <c:tx>
            <c:v>非正規の職員・従業員</c:v>
          </c:tx>
          <c:spPr>
            <a:solidFill>
              <a:schemeClr val="accent1">
                <a:lumMod val="20000"/>
                <a:lumOff val="80000"/>
              </a:schemeClr>
            </a:solidFill>
            <a:ln>
              <a:solidFill>
                <a:schemeClr val="tx1"/>
              </a:solidFill>
            </a:ln>
            <a:effectLst/>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a:noFill/>
                    </a:ln>
                    <a:effectLst/>
                  </c:spPr>
                </c15:leaderLines>
              </c:ext>
            </c:extLst>
          </c:dLbls>
          <c:cat>
            <c:strRef>
              <c:f>[15]DATA!$F$60:$J$60</c:f>
              <c:strCache>
                <c:ptCount val="5"/>
                <c:pt idx="0">
                  <c:v>平成14年</c:v>
                </c:pt>
                <c:pt idx="1">
                  <c:v>平成19年</c:v>
                </c:pt>
                <c:pt idx="2">
                  <c:v>平成24年</c:v>
                </c:pt>
                <c:pt idx="3">
                  <c:v>平成29年</c:v>
                </c:pt>
                <c:pt idx="4">
                  <c:v>令和４年</c:v>
                </c:pt>
              </c:strCache>
            </c:strRef>
          </c:cat>
          <c:val>
            <c:numRef>
              <c:f>[15]DATA!$F$63:$J$63</c:f>
              <c:numCache>
                <c:formatCode>General</c:formatCode>
                <c:ptCount val="5"/>
                <c:pt idx="0">
                  <c:v>106700</c:v>
                </c:pt>
                <c:pt idx="1">
                  <c:v>128800</c:v>
                </c:pt>
                <c:pt idx="2">
                  <c:v>138200</c:v>
                </c:pt>
                <c:pt idx="3">
                  <c:v>141400</c:v>
                </c:pt>
                <c:pt idx="4">
                  <c:v>139500</c:v>
                </c:pt>
              </c:numCache>
            </c:numRef>
          </c:val>
          <c:extLst>
            <c:ext xmlns:c16="http://schemas.microsoft.com/office/drawing/2014/chart" uri="{C3380CC4-5D6E-409C-BE32-E72D297353CC}">
              <c16:uniqueId val="{00000001-3033-4ACA-B847-DACB752F7438}"/>
            </c:ext>
          </c:extLst>
        </c:ser>
        <c:dLbls>
          <c:showLegendKey val="0"/>
          <c:showVal val="0"/>
          <c:showCatName val="0"/>
          <c:showSerName val="0"/>
          <c:showPercent val="0"/>
          <c:showBubbleSize val="0"/>
        </c:dLbls>
        <c:gapWidth val="60"/>
        <c:axId val="401643344"/>
        <c:axId val="401644000"/>
        <c:extLst>
          <c:ext xmlns:c15="http://schemas.microsoft.com/office/drawing/2012/chart" uri="{02D57815-91ED-43cb-92C2-25804820EDAC}">
            <c15:filteredBarSeries>
              <c15:ser>
                <c:idx val="0"/>
                <c:order val="0"/>
                <c:tx>
                  <c:strRef>
                    <c:extLst>
                      <c:ext uri="{02D57815-91ED-43cb-92C2-25804820EDAC}">
                        <c15:formulaRef>
                          <c15:sqref>[15]DATA!$A$61:$E$61</c15:sqref>
                        </c15:formulaRef>
                      </c:ext>
                    </c:extLst>
                    <c:strCache>
                      <c:ptCount val="1"/>
                      <c:pt idx="0">
                        <c:v>和歌山県 雇用者（会社などの役員を除く））</c:v>
                      </c:pt>
                    </c:strCache>
                  </c:strRef>
                </c:tx>
                <c:spPr>
                  <a:solidFill>
                    <a:schemeClr val="accent1"/>
                  </a:solidFill>
                  <a:ln>
                    <a:noFill/>
                  </a:ln>
                  <a:effectLst/>
                </c:spPr>
                <c:invertIfNegative val="0"/>
                <c:cat>
                  <c:strRef>
                    <c:extLst>
                      <c:ext uri="{02D57815-91ED-43cb-92C2-25804820EDAC}">
                        <c15:formulaRef>
                          <c15:sqref>[15]DATA!$F$60:$J$60</c15:sqref>
                        </c15:formulaRef>
                      </c:ext>
                    </c:extLst>
                    <c:strCache>
                      <c:ptCount val="5"/>
                      <c:pt idx="0">
                        <c:v>平成14年</c:v>
                      </c:pt>
                      <c:pt idx="1">
                        <c:v>平成19年</c:v>
                      </c:pt>
                      <c:pt idx="2">
                        <c:v>平成24年</c:v>
                      </c:pt>
                      <c:pt idx="3">
                        <c:v>平成29年</c:v>
                      </c:pt>
                      <c:pt idx="4">
                        <c:v>令和４年</c:v>
                      </c:pt>
                    </c:strCache>
                  </c:strRef>
                </c:cat>
                <c:val>
                  <c:numRef>
                    <c:extLst>
                      <c:ext uri="{02D57815-91ED-43cb-92C2-25804820EDAC}">
                        <c15:formulaRef>
                          <c15:sqref>[15]DATA!$F$61:$J$61</c15:sqref>
                        </c15:formulaRef>
                      </c:ext>
                    </c:extLst>
                    <c:numCache>
                      <c:formatCode>General</c:formatCode>
                      <c:ptCount val="5"/>
                      <c:pt idx="0">
                        <c:v>352700</c:v>
                      </c:pt>
                      <c:pt idx="1">
                        <c:v>364400</c:v>
                      </c:pt>
                      <c:pt idx="2">
                        <c:v>359200</c:v>
                      </c:pt>
                      <c:pt idx="3">
                        <c:v>359900</c:v>
                      </c:pt>
                      <c:pt idx="4">
                        <c:v>366700</c:v>
                      </c:pt>
                    </c:numCache>
                  </c:numRef>
                </c:val>
                <c:extLst>
                  <c:ext xmlns:c16="http://schemas.microsoft.com/office/drawing/2014/chart" uri="{C3380CC4-5D6E-409C-BE32-E72D297353CC}">
                    <c16:uniqueId val="{00000002-3033-4ACA-B847-DACB752F743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[15]DATA!$A$64:$E$64</c15:sqref>
                        </c15:formulaRef>
                      </c:ext>
                    </c:extLst>
                    <c:strCache>
                      <c:ptCount val="1"/>
                      <c:pt idx="0">
                        <c:v>和歌山県 非正規の職員・従業員の割合</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[15]DATA!$F$60:$J$60</c15:sqref>
                        </c15:formulaRef>
                      </c:ext>
                    </c:extLst>
                    <c:strCache>
                      <c:ptCount val="5"/>
                      <c:pt idx="0">
                        <c:v>平成14年</c:v>
                      </c:pt>
                      <c:pt idx="1">
                        <c:v>平成19年</c:v>
                      </c:pt>
                      <c:pt idx="2">
                        <c:v>平成24年</c:v>
                      </c:pt>
                      <c:pt idx="3">
                        <c:v>平成29年</c:v>
                      </c:pt>
                      <c:pt idx="4">
                        <c:v>令和４年</c:v>
                      </c:pt>
                    </c:strCache>
                  </c:strRef>
                </c:cat>
                <c:val>
                  <c:numRef>
                    <c:extLst xmlns:c15="http://schemas.microsoft.com/office/drawing/2012/chart">
                      <c:ext xmlns:c15="http://schemas.microsoft.com/office/drawing/2012/chart" uri="{02D57815-91ED-43cb-92C2-25804820EDAC}">
                        <c15:formulaRef>
                          <c15:sqref>[15]DATA!$F$64:$J$64</c15:sqref>
                        </c15:formulaRef>
                      </c:ext>
                    </c:extLst>
                    <c:numCache>
                      <c:formatCode>General</c:formatCode>
                      <c:ptCount val="5"/>
                      <c:pt idx="0">
                        <c:v>0.30252339098383896</c:v>
                      </c:pt>
                      <c:pt idx="1">
                        <c:v>0.3534577387486279</c:v>
                      </c:pt>
                      <c:pt idx="2">
                        <c:v>0.38474387527839643</c:v>
                      </c:pt>
                      <c:pt idx="3">
                        <c:v>0.39288691303139761</c:v>
                      </c:pt>
                      <c:pt idx="4">
                        <c:v>0.38041996182165255</c:v>
                      </c:pt>
                    </c:numCache>
                  </c:numRef>
                </c:val>
                <c:extLst xmlns:c15="http://schemas.microsoft.com/office/drawing/2012/chart">
                  <c:ext xmlns:c16="http://schemas.microsoft.com/office/drawing/2014/chart" uri="{C3380CC4-5D6E-409C-BE32-E72D297353CC}">
                    <c16:uniqueId val="{00000003-3033-4ACA-B847-DACB752F7438}"/>
                  </c:ext>
                </c:extLst>
              </c15:ser>
            </c15:filteredBarSeries>
          </c:ext>
        </c:extLst>
      </c:barChart>
      <c:catAx>
        <c:axId val="401643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1644000"/>
        <c:crosses val="autoZero"/>
        <c:auto val="1"/>
        <c:lblAlgn val="ctr"/>
        <c:lblOffset val="100"/>
        <c:noMultiLvlLbl val="0"/>
      </c:catAx>
      <c:valAx>
        <c:axId val="4016440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1643344"/>
        <c:crosses val="autoZero"/>
        <c:crossBetween val="between"/>
        <c:dispUnits>
          <c:builtInUnit val="thousands"/>
          <c:dispUnitsLbl>
            <c:layout>
              <c:manualLayout>
                <c:xMode val="edge"/>
                <c:yMode val="edge"/>
                <c:x val="2.2561693796955416E-2"/>
                <c:y val="0.46121849691216854"/>
              </c:manualLayout>
            </c:layout>
            <c:tx>
              <c:rich>
                <a:bodyPr rot="0" spcFirstLastPara="1" vertOverflow="ellipsis" vert="eaVert" wrap="square" anchor="ctr" anchorCtr="1"/>
                <a:lstStyle/>
                <a:p>
                  <a:pPr>
                    <a:defRPr sz="900" b="0" i="0" u="none" strike="noStrike" baseline="0">
                      <a:solidFill>
                        <a:schemeClr val="tx1">
                          <a:lumMod val="65000"/>
                          <a:lumOff val="35000"/>
                        </a:schemeClr>
                      </a:solidFill>
                      <a:latin typeface="+mn-lt"/>
                      <a:ea typeface="+mn-ea"/>
                      <a:cs typeface="+mn-cs"/>
                    </a:defRPr>
                  </a:pPr>
                  <a:r>
                    <a:rPr lang="ja-JP" altLang="en-US"/>
                    <a:t>千　　人</a:t>
                  </a:r>
                </a:p>
              </c:rich>
            </c:tx>
            <c:spPr>
              <a:noFill/>
              <a:ln>
                <a:noFill/>
              </a:ln>
              <a:effectLst/>
            </c:spPr>
            <c:txPr>
              <a:bodyPr rot="0" spcFirstLastPara="1" vertOverflow="ellipsis" vert="eaVert" wrap="square" anchor="ctr" anchorCtr="1"/>
              <a:lstStyle/>
              <a:p>
                <a:pPr>
                  <a:defRPr sz="900" b="0" i="0" u="none" strike="noStrike" baseline="0">
                    <a:solidFill>
                      <a:schemeClr val="tx1">
                        <a:lumMod val="65000"/>
                        <a:lumOff val="35000"/>
                      </a:schemeClr>
                    </a:solidFill>
                    <a:latin typeface="+mn-lt"/>
                    <a:ea typeface="+mn-ea"/>
                    <a:cs typeface="+mn-cs"/>
                  </a:defRPr>
                </a:pPr>
                <a:endParaRPr lang="ja-JP"/>
              </a:p>
            </c:txPr>
          </c:dispUnitsLbl>
        </c:dispUnits>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latin typeface="+mn-ea"/>
                <a:ea typeface="+mn-ea"/>
              </a:rPr>
              <a:t>県及び全国の有業率（生産年齢人口）の推移</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3"/>
          <c:order val="3"/>
          <c:tx>
            <c:v>和歌山県</c:v>
          </c:tx>
          <c:spPr>
            <a:ln w="28575" cap="rnd">
              <a:solidFill>
                <a:schemeClr val="tx1"/>
              </a:solidFill>
              <a:round/>
            </a:ln>
            <a:effectLst/>
          </c:spPr>
          <c:marker>
            <c:symbol val="circle"/>
            <c:size val="7"/>
            <c:spPr>
              <a:solidFill>
                <a:schemeClr val="tx2"/>
              </a:solidFill>
              <a:ln w="9525">
                <a:solidFill>
                  <a:schemeClr val="tx2"/>
                </a:solidFill>
              </a:ln>
              <a:effectLst/>
            </c:spPr>
          </c:marker>
          <c:dPt>
            <c:idx val="1"/>
            <c:marker>
              <c:symbol val="circle"/>
              <c:size val="7"/>
              <c:spPr>
                <a:solidFill>
                  <a:schemeClr val="tx2"/>
                </a:solidFill>
                <a:ln w="9525">
                  <a:solidFill>
                    <a:schemeClr val="tx1"/>
                  </a:solidFill>
                </a:ln>
                <a:effectLst/>
              </c:spPr>
            </c:marker>
            <c:bubble3D val="0"/>
            <c:extLst>
              <c:ext xmlns:c16="http://schemas.microsoft.com/office/drawing/2014/chart" uri="{C3380CC4-5D6E-409C-BE32-E72D297353CC}">
                <c16:uniqueId val="{00000000-46BF-435A-9E10-9730207B0236}"/>
              </c:ext>
            </c:extLst>
          </c:dPt>
          <c:dLbls>
            <c:dLbl>
              <c:idx val="0"/>
              <c:layout>
                <c:manualLayout>
                  <c:x val="-4.6943767691188042E-2"/>
                  <c:y val="7.723872177821783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6BF-435A-9E10-9730207B0236}"/>
                </c:ext>
              </c:extLst>
            </c:dLbl>
            <c:dLbl>
              <c:idx val="1"/>
              <c:layout>
                <c:manualLayout>
                  <c:x val="-4.6943767691188042E-2"/>
                  <c:y val="5.0205169155841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6BF-435A-9E10-9730207B0236}"/>
                </c:ext>
              </c:extLst>
            </c:dLbl>
            <c:dLbl>
              <c:idx val="2"/>
              <c:layout>
                <c:manualLayout>
                  <c:x val="-3.1295845127458692E-2"/>
                  <c:y val="5.40671052447524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6BF-435A-9E10-9730207B0236}"/>
                </c:ext>
              </c:extLst>
            </c:dLbl>
            <c:dLbl>
              <c:idx val="3"/>
              <c:layout>
                <c:manualLayout>
                  <c:x val="-4.1727793503278258E-2"/>
                  <c:y val="5.02051691558415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6BF-435A-9E10-9730207B0236}"/>
                </c:ext>
              </c:extLst>
            </c:dLbl>
            <c:dLbl>
              <c:idx val="4"/>
              <c:layout>
                <c:manualLayout>
                  <c:x val="-3.1295845127458789E-2"/>
                  <c:y val="5.40671052447524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6BF-435A-9E10-9730207B0236}"/>
                </c:ext>
              </c:extLst>
            </c:dLbl>
            <c:dLbl>
              <c:idx val="5"/>
              <c:layout>
                <c:manualLayout>
                  <c:x val="-4.433578059723315E-2"/>
                  <c:y val="5.7929041333663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6BF-435A-9E10-9730207B02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[15]DATA!$D$31:$J$31</c15:sqref>
                  </c15:fullRef>
                </c:ext>
              </c:extLst>
              <c:f>[15]DATA!$E$31:$J$31</c:f>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[15]DATA!$D$35:$J$35</c15:sqref>
                  </c15:fullRef>
                </c:ext>
              </c:extLst>
              <c:f>[15]DATA!$E$35:$J$35</c:f>
              <c:numCache>
                <c:formatCode>General</c:formatCode>
                <c:ptCount val="6"/>
                <c:pt idx="0">
                  <c:v>0.69658119658119655</c:v>
                </c:pt>
                <c:pt idx="1">
                  <c:v>0.67281105990783407</c:v>
                </c:pt>
                <c:pt idx="2">
                  <c:v>0.69854002887854971</c:v>
                </c:pt>
                <c:pt idx="3">
                  <c:v>0.70164891789762962</c:v>
                </c:pt>
                <c:pt idx="4">
                  <c:v>0.73825757575757578</c:v>
                </c:pt>
                <c:pt idx="5">
                  <c:v>0.77406957928802589</c:v>
                </c:pt>
              </c:numCache>
            </c:numRef>
          </c:val>
          <c:smooth val="0"/>
          <c:extLst>
            <c:ext xmlns:c16="http://schemas.microsoft.com/office/drawing/2014/chart" uri="{C3380CC4-5D6E-409C-BE32-E72D297353CC}">
              <c16:uniqueId val="{00000006-46BF-435A-9E10-9730207B0236}"/>
            </c:ext>
          </c:extLst>
        </c:ser>
        <c:ser>
          <c:idx val="15"/>
          <c:order val="15"/>
          <c:tx>
            <c:v>全国</c:v>
          </c:tx>
          <c:spPr>
            <a:ln w="28575" cap="sq">
              <a:solidFill>
                <a:srgbClr val="FF0000"/>
              </a:solidFill>
              <a:prstDash val="dash"/>
              <a:miter lim="800000"/>
            </a:ln>
            <a:effectLst/>
          </c:spPr>
          <c:marker>
            <c:symbol val="square"/>
            <c:size val="7"/>
            <c:spPr>
              <a:solidFill>
                <a:srgbClr val="FF0000"/>
              </a:solidFill>
              <a:ln w="9525" cap="sq">
                <a:solidFill>
                  <a:srgbClr val="FF0000"/>
                </a:solidFill>
                <a:prstDash val="dash"/>
                <a:miter lim="800000"/>
              </a:ln>
              <a:effectLst/>
            </c:spPr>
          </c:marker>
          <c:dLbls>
            <c:dLbl>
              <c:idx val="0"/>
              <c:layout>
                <c:manualLayout>
                  <c:x val="-6.5199677348872276E-2"/>
                  <c:y val="-5.0205169155841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6BF-435A-9E10-9730207B0236}"/>
                </c:ext>
              </c:extLst>
            </c:dLbl>
            <c:dLbl>
              <c:idx val="1"/>
              <c:layout>
                <c:manualLayout>
                  <c:x val="-5.7375716067007608E-2"/>
                  <c:y val="-6.56529135114851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6BF-435A-9E10-9730207B0236}"/>
                </c:ext>
              </c:extLst>
            </c:dLbl>
            <c:dLbl>
              <c:idx val="2"/>
              <c:layout>
                <c:manualLayout>
                  <c:x val="-5.99837031609625E-2"/>
                  <c:y val="-6.17909774225742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6BF-435A-9E10-9730207B0236}"/>
                </c:ext>
              </c:extLst>
            </c:dLbl>
            <c:dLbl>
              <c:idx val="3"/>
              <c:layout>
                <c:manualLayout>
                  <c:x val="-6.7807664442827167E-2"/>
                  <c:y val="-5.79290413336633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6BF-435A-9E10-9730207B0236}"/>
                </c:ext>
              </c:extLst>
            </c:dLbl>
            <c:dLbl>
              <c:idx val="4"/>
              <c:layout>
                <c:manualLayout>
                  <c:x val="-0.10171149666424086"/>
                  <c:y val="-5.02051691558415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6BF-435A-9E10-9730207B0236}"/>
                </c:ext>
              </c:extLst>
            </c:dLbl>
            <c:dLbl>
              <c:idx val="5"/>
              <c:layout>
                <c:manualLayout>
                  <c:x val="-0.10431948375819584"/>
                  <c:y val="-3.08954887112871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46BF-435A-9E10-9730207B02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[15]DATA!$D$31:$J$31</c15:sqref>
                  </c15:fullRef>
                </c:ext>
              </c:extLst>
              <c:f>[15]DATA!$E$31:$J$31</c:f>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[15]DATA!$D$47:$J$47</c15:sqref>
                  </c15:fullRef>
                </c:ext>
              </c:extLst>
              <c:f>[15]DATA!$E$47:$J$47</c:f>
              <c:numCache>
                <c:formatCode>General</c:formatCode>
                <c:ptCount val="6"/>
                <c:pt idx="0">
                  <c:v>0.71121468438920532</c:v>
                </c:pt>
                <c:pt idx="1">
                  <c:v>0.69723479464352511</c:v>
                </c:pt>
                <c:pt idx="2">
                  <c:v>0.72230806187214669</c:v>
                </c:pt>
                <c:pt idx="3">
                  <c:v>0.72309707022415037</c:v>
                </c:pt>
                <c:pt idx="4">
                  <c:v>0.76004974428903382</c:v>
                </c:pt>
                <c:pt idx="5">
                  <c:v>0.78303622149484675</c:v>
                </c:pt>
              </c:numCache>
            </c:numRef>
          </c:val>
          <c:smooth val="0"/>
          <c:extLst>
            <c:ext xmlns:c16="http://schemas.microsoft.com/office/drawing/2014/chart" uri="{C3380CC4-5D6E-409C-BE32-E72D297353CC}">
              <c16:uniqueId val="{0000000D-46BF-435A-9E10-9730207B0236}"/>
            </c:ext>
          </c:extLst>
        </c:ser>
        <c:dLbls>
          <c:showLegendKey val="0"/>
          <c:showVal val="0"/>
          <c:showCatName val="0"/>
          <c:showSerName val="0"/>
          <c:showPercent val="0"/>
          <c:showBubbleSize val="0"/>
        </c:dLbls>
        <c:marker val="1"/>
        <c:smooth val="0"/>
        <c:axId val="721352464"/>
        <c:axId val="721346560"/>
        <c:extLst>
          <c:ext xmlns:c15="http://schemas.microsoft.com/office/drawing/2012/chart" uri="{02D57815-91ED-43cb-92C2-25804820EDAC}">
            <c15:filteredLineSeries>
              <c15:ser>
                <c:idx val="0"/>
                <c:order val="0"/>
                <c:tx>
                  <c:strRef>
                    <c:extLst>
                      <c:ext uri="{02D57815-91ED-43cb-92C2-25804820EDAC}">
                        <c15:formulaRef>
                          <c15:sqref>[15]DATA!$A$32:$C$32</c15:sqref>
                        </c15:formulaRef>
                      </c:ext>
                    </c:extLst>
                    <c:strCache>
                      <c:ptCount val="1"/>
                      <c:pt idx="0">
                        <c:v>和歌山県 総数 生産年齢人口</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ullRef>
                          <c15:sqref>[15]DATA!$D$31:$J$31</c15:sqref>
                        </c15:fullRef>
                        <c15:formulaRef>
                          <c15:sqref>[15]DATA!$E$31:$J$31</c15:sqref>
                        </c15:formulaRef>
                      </c:ext>
                    </c:extLst>
                    <c:strCache>
                      <c:ptCount val="6"/>
                      <c:pt idx="0">
                        <c:v>平成9年</c:v>
                      </c:pt>
                      <c:pt idx="1">
                        <c:v>平成14年</c:v>
                      </c:pt>
                      <c:pt idx="2">
                        <c:v>平成19年</c:v>
                      </c:pt>
                      <c:pt idx="3">
                        <c:v>平成24年</c:v>
                      </c:pt>
                      <c:pt idx="4">
                        <c:v>平成29年</c:v>
                      </c:pt>
                      <c:pt idx="5">
                        <c:v>令和４年</c:v>
                      </c:pt>
                    </c:strCache>
                  </c:strRef>
                </c:cat>
                <c:val>
                  <c:numRef>
                    <c:extLst>
                      <c:ext uri="{02D57815-91ED-43cb-92C2-25804820EDAC}">
                        <c15:fullRef>
                          <c15:sqref>[15]DATA!$D$32:$J$32</c15:sqref>
                        </c15:fullRef>
                        <c15:formulaRef>
                          <c15:sqref>[15]DATA!$E$32:$J$32</c15:sqref>
                        </c15:formulaRef>
                      </c:ext>
                    </c:extLst>
                    <c:numCache>
                      <c:formatCode>General</c:formatCode>
                      <c:ptCount val="6"/>
                      <c:pt idx="0">
                        <c:v>702</c:v>
                      </c:pt>
                      <c:pt idx="1">
                        <c:v>672.7</c:v>
                      </c:pt>
                      <c:pt idx="2">
                        <c:v>623.29999999999995</c:v>
                      </c:pt>
                      <c:pt idx="3">
                        <c:v>582.20000000000005</c:v>
                      </c:pt>
                      <c:pt idx="4">
                        <c:v>528</c:v>
                      </c:pt>
                      <c:pt idx="5">
                        <c:v>494.4</c:v>
                      </c:pt>
                    </c:numCache>
                  </c:numRef>
                </c:val>
                <c:smooth val="0"/>
                <c:extLst>
                  <c:ext xmlns:c16="http://schemas.microsoft.com/office/drawing/2014/chart" uri="{C3380CC4-5D6E-409C-BE32-E72D297353CC}">
                    <c16:uniqueId val="{0000000E-46BF-435A-9E10-9730207B0236}"/>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[15]DATA!$A$33:$C$33</c15:sqref>
                        </c15:formulaRef>
                      </c:ext>
                    </c:extLst>
                    <c:strCache>
                      <c:ptCount val="1"/>
                      <c:pt idx="0">
                        <c:v>和歌山県 総数 有業者</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[15]DATA!$D$31:$J$31</c15:sqref>
                        </c15:fullRef>
                        <c15:formulaRef>
                          <c15:sqref>[15]DATA!$E$31:$J$31</c15:sqref>
                        </c15:formulaRef>
                      </c:ext>
                    </c:extLst>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[15]DATA!$D$33:$J$33</c15:sqref>
                        </c15:fullRef>
                        <c15:formulaRef>
                          <c15:sqref>[15]DATA!$E$33:$J$33</c15:sqref>
                        </c15:formulaRef>
                      </c:ext>
                    </c:extLst>
                    <c:numCache>
                      <c:formatCode>General</c:formatCode>
                      <c:ptCount val="6"/>
                      <c:pt idx="0">
                        <c:v>489</c:v>
                      </c:pt>
                      <c:pt idx="1">
                        <c:v>452.6</c:v>
                      </c:pt>
                      <c:pt idx="2">
                        <c:v>435.4</c:v>
                      </c:pt>
                      <c:pt idx="3">
                        <c:v>408.5</c:v>
                      </c:pt>
                      <c:pt idx="4">
                        <c:v>389.8</c:v>
                      </c:pt>
                      <c:pt idx="5">
                        <c:v>382.7</c:v>
                      </c:pt>
                    </c:numCache>
                  </c:numRef>
                </c:val>
                <c:smooth val="0"/>
                <c:extLst xmlns:c15="http://schemas.microsoft.com/office/drawing/2012/chart">
                  <c:ext xmlns:c16="http://schemas.microsoft.com/office/drawing/2014/chart" uri="{C3380CC4-5D6E-409C-BE32-E72D297353CC}">
                    <c16:uniqueId val="{0000000F-46BF-435A-9E10-9730207B0236}"/>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[15]DATA!$A$34:$C$34</c15:sqref>
                        </c15:formulaRef>
                      </c:ext>
                    </c:extLst>
                    <c:strCache>
                      <c:ptCount val="1"/>
                      <c:pt idx="0">
                        <c:v>和歌山県 総数 無業者</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[15]DATA!$D$31:$J$31</c15:sqref>
                        </c15:fullRef>
                        <c15:formulaRef>
                          <c15:sqref>[15]DATA!$E$31:$J$31</c15:sqref>
                        </c15:formulaRef>
                      </c:ext>
                    </c:extLst>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[15]DATA!$D$34:$J$34</c15:sqref>
                        </c15:fullRef>
                        <c15:formulaRef>
                          <c15:sqref>[15]DATA!$E$34:$J$34</c15:sqref>
                        </c15:formulaRef>
                      </c:ext>
                    </c:extLst>
                    <c:numCache>
                      <c:formatCode>General</c:formatCode>
                      <c:ptCount val="6"/>
                      <c:pt idx="0">
                        <c:v>214</c:v>
                      </c:pt>
                      <c:pt idx="1">
                        <c:v>220.1</c:v>
                      </c:pt>
                      <c:pt idx="2">
                        <c:v>187.5</c:v>
                      </c:pt>
                      <c:pt idx="3">
                        <c:v>173.8</c:v>
                      </c:pt>
                      <c:pt idx="4">
                        <c:v>138.19999999999999</c:v>
                      </c:pt>
                      <c:pt idx="5">
                        <c:v>111.7</c:v>
                      </c:pt>
                    </c:numCache>
                  </c:numRef>
                </c:val>
                <c:smooth val="0"/>
                <c:extLst xmlns:c15="http://schemas.microsoft.com/office/drawing/2012/chart">
                  <c:ext xmlns:c16="http://schemas.microsoft.com/office/drawing/2014/chart" uri="{C3380CC4-5D6E-409C-BE32-E72D297353CC}">
                    <c16:uniqueId val="{00000010-46BF-435A-9E10-9730207B0236}"/>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[15]DATA!$A$36:$C$36</c15:sqref>
                        </c15:formulaRef>
                      </c:ext>
                    </c:extLst>
                    <c:strCache>
                      <c:ptCount val="1"/>
                      <c:pt idx="0">
                        <c:v>和歌山県 男 生産年齢人口</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extLst>
                      <c:ext xmlns:c15="http://schemas.microsoft.com/office/drawing/2012/chart" uri="{02D57815-91ED-43cb-92C2-25804820EDAC}">
                        <c15:fullRef>
                          <c15:sqref>[15]DATA!$D$31:$J$31</c15:sqref>
                        </c15:fullRef>
                        <c15:formulaRef>
                          <c15:sqref>[15]DATA!$E$31:$J$31</c15:sqref>
                        </c15:formulaRef>
                      </c:ext>
                    </c:extLst>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[15]DATA!$D$36:$J$36</c15:sqref>
                        </c15:fullRef>
                        <c15:formulaRef>
                          <c15:sqref>[15]DATA!$E$36:$J$36</c15:sqref>
                        </c15:formulaRef>
                      </c:ext>
                    </c:extLst>
                    <c:numCache>
                      <c:formatCode>General</c:formatCode>
                      <c:ptCount val="6"/>
                      <c:pt idx="0">
                        <c:v>343</c:v>
                      </c:pt>
                      <c:pt idx="1">
                        <c:v>327.2</c:v>
                      </c:pt>
                      <c:pt idx="2">
                        <c:v>302.2</c:v>
                      </c:pt>
                      <c:pt idx="3">
                        <c:v>284.5</c:v>
                      </c:pt>
                      <c:pt idx="4">
                        <c:v>258.5</c:v>
                      </c:pt>
                      <c:pt idx="5">
                        <c:v>244.2</c:v>
                      </c:pt>
                    </c:numCache>
                  </c:numRef>
                </c:val>
                <c:smooth val="0"/>
                <c:extLst xmlns:c15="http://schemas.microsoft.com/office/drawing/2012/chart">
                  <c:ext xmlns:c16="http://schemas.microsoft.com/office/drawing/2014/chart" uri="{C3380CC4-5D6E-409C-BE32-E72D297353CC}">
                    <c16:uniqueId val="{00000011-46BF-435A-9E10-9730207B0236}"/>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[15]DATA!$A$37:$C$37</c15:sqref>
                        </c15:formulaRef>
                      </c:ext>
                    </c:extLst>
                    <c:strCache>
                      <c:ptCount val="1"/>
                      <c:pt idx="0">
                        <c:v>和歌山県 男 有業者</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extLst>
                      <c:ext xmlns:c15="http://schemas.microsoft.com/office/drawing/2012/chart" uri="{02D57815-91ED-43cb-92C2-25804820EDAC}">
                        <c15:fullRef>
                          <c15:sqref>[15]DATA!$D$31:$J$31</c15:sqref>
                        </c15:fullRef>
                        <c15:formulaRef>
                          <c15:sqref>[15]DATA!$E$31:$J$31</c15:sqref>
                        </c15:formulaRef>
                      </c:ext>
                    </c:extLst>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[15]DATA!$D$37:$J$37</c15:sqref>
                        </c15:fullRef>
                        <c15:formulaRef>
                          <c15:sqref>[15]DATA!$E$37:$J$37</c15:sqref>
                        </c15:formulaRef>
                      </c:ext>
                    </c:extLst>
                    <c:numCache>
                      <c:formatCode>General</c:formatCode>
                      <c:ptCount val="6"/>
                      <c:pt idx="0">
                        <c:v>282</c:v>
                      </c:pt>
                      <c:pt idx="1">
                        <c:v>259.2</c:v>
                      </c:pt>
                      <c:pt idx="2">
                        <c:v>243.8</c:v>
                      </c:pt>
                      <c:pt idx="3">
                        <c:v>226.9</c:v>
                      </c:pt>
                      <c:pt idx="4">
                        <c:v>210.3</c:v>
                      </c:pt>
                      <c:pt idx="5">
                        <c:v>203.1</c:v>
                      </c:pt>
                    </c:numCache>
                  </c:numRef>
                </c:val>
                <c:smooth val="0"/>
                <c:extLst xmlns:c15="http://schemas.microsoft.com/office/drawing/2012/chart">
                  <c:ext xmlns:c16="http://schemas.microsoft.com/office/drawing/2014/chart" uri="{C3380CC4-5D6E-409C-BE32-E72D297353CC}">
                    <c16:uniqueId val="{00000012-46BF-435A-9E10-9730207B0236}"/>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[15]DATA!$A$38:$C$38</c15:sqref>
                        </c15:formulaRef>
                      </c:ext>
                    </c:extLst>
                    <c:strCache>
                      <c:ptCount val="1"/>
                      <c:pt idx="0">
                        <c:v>和歌山県 男 無業者</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extLst>
                      <c:ext xmlns:c15="http://schemas.microsoft.com/office/drawing/2012/chart" uri="{02D57815-91ED-43cb-92C2-25804820EDAC}">
                        <c15:fullRef>
                          <c15:sqref>[15]DATA!$D$31:$J$31</c15:sqref>
                        </c15:fullRef>
                        <c15:formulaRef>
                          <c15:sqref>[15]DATA!$E$31:$J$31</c15:sqref>
                        </c15:formulaRef>
                      </c:ext>
                    </c:extLst>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[15]DATA!$D$38:$J$38</c15:sqref>
                        </c15:fullRef>
                        <c15:formulaRef>
                          <c15:sqref>[15]DATA!$E$38:$J$38</c15:sqref>
                        </c15:formulaRef>
                      </c:ext>
                    </c:extLst>
                    <c:numCache>
                      <c:formatCode>General</c:formatCode>
                      <c:ptCount val="6"/>
                      <c:pt idx="0">
                        <c:v>59</c:v>
                      </c:pt>
                      <c:pt idx="1">
                        <c:v>68</c:v>
                      </c:pt>
                      <c:pt idx="2">
                        <c:v>58.3</c:v>
                      </c:pt>
                      <c:pt idx="3">
                        <c:v>57.6</c:v>
                      </c:pt>
                      <c:pt idx="4">
                        <c:v>48.2</c:v>
                      </c:pt>
                      <c:pt idx="5">
                        <c:v>40.9</c:v>
                      </c:pt>
                    </c:numCache>
                  </c:numRef>
                </c:val>
                <c:smooth val="0"/>
                <c:extLst xmlns:c15="http://schemas.microsoft.com/office/drawing/2012/chart">
                  <c:ext xmlns:c16="http://schemas.microsoft.com/office/drawing/2014/chart" uri="{C3380CC4-5D6E-409C-BE32-E72D297353CC}">
                    <c16:uniqueId val="{00000013-46BF-435A-9E10-9730207B0236}"/>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[15]DATA!$A$39:$C$39</c15:sqref>
                        </c15:formulaRef>
                      </c:ext>
                    </c:extLst>
                    <c:strCache>
                      <c:ptCount val="1"/>
                      <c:pt idx="0">
                        <c:v>和歌山県 男 有業率</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extLst>
                      <c:ext xmlns:c15="http://schemas.microsoft.com/office/drawing/2012/chart" uri="{02D57815-91ED-43cb-92C2-25804820EDAC}">
                        <c15:fullRef>
                          <c15:sqref>[15]DATA!$D$31:$J$31</c15:sqref>
                        </c15:fullRef>
                        <c15:formulaRef>
                          <c15:sqref>[15]DATA!$E$31:$J$31</c15:sqref>
                        </c15:formulaRef>
                      </c:ext>
                    </c:extLst>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[15]DATA!$D$39:$J$39</c15:sqref>
                        </c15:fullRef>
                        <c15:formulaRef>
                          <c15:sqref>[15]DATA!$E$39:$J$39</c15:sqref>
                        </c15:formulaRef>
                      </c:ext>
                    </c:extLst>
                    <c:numCache>
                      <c:formatCode>General</c:formatCode>
                      <c:ptCount val="6"/>
                      <c:pt idx="0">
                        <c:v>0.82215743440233235</c:v>
                      </c:pt>
                      <c:pt idx="1">
                        <c:v>0.79217603911980439</c:v>
                      </c:pt>
                      <c:pt idx="2">
                        <c:v>0.80675049636002649</c:v>
                      </c:pt>
                      <c:pt idx="3">
                        <c:v>0.79753954305799646</c:v>
                      </c:pt>
                      <c:pt idx="4">
                        <c:v>0.81353965183752419</c:v>
                      </c:pt>
                      <c:pt idx="5">
                        <c:v>0.83169533169533172</c:v>
                      </c:pt>
                    </c:numCache>
                  </c:numRef>
                </c:val>
                <c:smooth val="0"/>
                <c:extLst xmlns:c15="http://schemas.microsoft.com/office/drawing/2012/chart">
                  <c:ext xmlns:c16="http://schemas.microsoft.com/office/drawing/2014/chart" uri="{C3380CC4-5D6E-409C-BE32-E72D297353CC}">
                    <c16:uniqueId val="{00000014-46BF-435A-9E10-9730207B0236}"/>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[15]DATA!$A$40:$C$40</c15:sqref>
                        </c15:formulaRef>
                      </c:ext>
                    </c:extLst>
                    <c:strCache>
                      <c:ptCount val="1"/>
                      <c:pt idx="0">
                        <c:v>和歌山県 女 生産年齢人口</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extLst>
                      <c:ext xmlns:c15="http://schemas.microsoft.com/office/drawing/2012/chart" uri="{02D57815-91ED-43cb-92C2-25804820EDAC}">
                        <c15:fullRef>
                          <c15:sqref>[15]DATA!$D$31:$J$31</c15:sqref>
                        </c15:fullRef>
                        <c15:formulaRef>
                          <c15:sqref>[15]DATA!$E$31:$J$31</c15:sqref>
                        </c15:formulaRef>
                      </c:ext>
                    </c:extLst>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[15]DATA!$D$40:$J$40</c15:sqref>
                        </c15:fullRef>
                        <c15:formulaRef>
                          <c15:sqref>[15]DATA!$E$40:$J$40</c15:sqref>
                        </c15:formulaRef>
                      </c:ext>
                    </c:extLst>
                    <c:numCache>
                      <c:formatCode>General</c:formatCode>
                      <c:ptCount val="6"/>
                      <c:pt idx="0">
                        <c:v>360</c:v>
                      </c:pt>
                      <c:pt idx="1">
                        <c:v>345.4</c:v>
                      </c:pt>
                      <c:pt idx="2">
                        <c:v>320.89999999999998</c:v>
                      </c:pt>
                      <c:pt idx="3">
                        <c:v>297.7</c:v>
                      </c:pt>
                      <c:pt idx="4">
                        <c:v>269.5</c:v>
                      </c:pt>
                      <c:pt idx="5">
                        <c:v>250.1</c:v>
                      </c:pt>
                    </c:numCache>
                  </c:numRef>
                </c:val>
                <c:smooth val="0"/>
                <c:extLst xmlns:c15="http://schemas.microsoft.com/office/drawing/2012/chart">
                  <c:ext xmlns:c16="http://schemas.microsoft.com/office/drawing/2014/chart" uri="{C3380CC4-5D6E-409C-BE32-E72D297353CC}">
                    <c16:uniqueId val="{00000015-46BF-435A-9E10-9730207B0236}"/>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[15]DATA!$A$41:$C$41</c15:sqref>
                        </c15:formulaRef>
                      </c:ext>
                    </c:extLst>
                    <c:strCache>
                      <c:ptCount val="1"/>
                      <c:pt idx="0">
                        <c:v>和歌山県 女 有業者</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strRef>
                    <c:extLst>
                      <c:ext xmlns:c15="http://schemas.microsoft.com/office/drawing/2012/chart" uri="{02D57815-91ED-43cb-92C2-25804820EDAC}">
                        <c15:fullRef>
                          <c15:sqref>[15]DATA!$D$31:$J$31</c15:sqref>
                        </c15:fullRef>
                        <c15:formulaRef>
                          <c15:sqref>[15]DATA!$E$31:$J$31</c15:sqref>
                        </c15:formulaRef>
                      </c:ext>
                    </c:extLst>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[15]DATA!$D$41:$J$41</c15:sqref>
                        </c15:fullRef>
                        <c15:formulaRef>
                          <c15:sqref>[15]DATA!$E$41:$J$41</c15:sqref>
                        </c15:formulaRef>
                      </c:ext>
                    </c:extLst>
                    <c:numCache>
                      <c:formatCode>General</c:formatCode>
                      <c:ptCount val="6"/>
                      <c:pt idx="0">
                        <c:v>208</c:v>
                      </c:pt>
                      <c:pt idx="1">
                        <c:v>193.2</c:v>
                      </c:pt>
                      <c:pt idx="2">
                        <c:v>191.6</c:v>
                      </c:pt>
                      <c:pt idx="3">
                        <c:v>181.5</c:v>
                      </c:pt>
                      <c:pt idx="4">
                        <c:v>179.7</c:v>
                      </c:pt>
                      <c:pt idx="5">
                        <c:v>179.4</c:v>
                      </c:pt>
                    </c:numCache>
                  </c:numRef>
                </c:val>
                <c:smooth val="0"/>
                <c:extLst xmlns:c15="http://schemas.microsoft.com/office/drawing/2012/chart">
                  <c:ext xmlns:c16="http://schemas.microsoft.com/office/drawing/2014/chart" uri="{C3380CC4-5D6E-409C-BE32-E72D297353CC}">
                    <c16:uniqueId val="{00000016-46BF-435A-9E10-9730207B0236}"/>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[15]DATA!$A$42:$C$42</c15:sqref>
                        </c15:formulaRef>
                      </c:ext>
                    </c:extLst>
                    <c:strCache>
                      <c:ptCount val="1"/>
                      <c:pt idx="0">
                        <c:v>和歌山県 女 無業者</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cat>
                  <c:strRef>
                    <c:extLst>
                      <c:ext xmlns:c15="http://schemas.microsoft.com/office/drawing/2012/chart" uri="{02D57815-91ED-43cb-92C2-25804820EDAC}">
                        <c15:fullRef>
                          <c15:sqref>[15]DATA!$D$31:$J$31</c15:sqref>
                        </c15:fullRef>
                        <c15:formulaRef>
                          <c15:sqref>[15]DATA!$E$31:$J$31</c15:sqref>
                        </c15:formulaRef>
                      </c:ext>
                    </c:extLst>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[15]DATA!$D$42:$J$42</c15:sqref>
                        </c15:fullRef>
                        <c15:formulaRef>
                          <c15:sqref>[15]DATA!$E$42:$J$42</c15:sqref>
                        </c15:formulaRef>
                      </c:ext>
                    </c:extLst>
                    <c:numCache>
                      <c:formatCode>General</c:formatCode>
                      <c:ptCount val="6"/>
                      <c:pt idx="0">
                        <c:v>155</c:v>
                      </c:pt>
                      <c:pt idx="1">
                        <c:v>152.19999999999999</c:v>
                      </c:pt>
                      <c:pt idx="2">
                        <c:v>129.4</c:v>
                      </c:pt>
                      <c:pt idx="3">
                        <c:v>116.2</c:v>
                      </c:pt>
                      <c:pt idx="4">
                        <c:v>89.9</c:v>
                      </c:pt>
                      <c:pt idx="5">
                        <c:v>70.900000000000006</c:v>
                      </c:pt>
                    </c:numCache>
                  </c:numRef>
                </c:val>
                <c:smooth val="0"/>
                <c:extLst xmlns:c15="http://schemas.microsoft.com/office/drawing/2012/chart">
                  <c:ext xmlns:c16="http://schemas.microsoft.com/office/drawing/2014/chart" uri="{C3380CC4-5D6E-409C-BE32-E72D297353CC}">
                    <c16:uniqueId val="{00000017-46BF-435A-9E10-9730207B0236}"/>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[15]DATA!$A$43:$C$43</c15:sqref>
                        </c15:formulaRef>
                      </c:ext>
                    </c:extLst>
                    <c:strCache>
                      <c:ptCount val="1"/>
                      <c:pt idx="0">
                        <c:v>和歌山県 女 有業率</c:v>
                      </c:pt>
                    </c:strCache>
                  </c:strRef>
                </c:tx>
                <c:spPr>
                  <a:ln w="28575"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cat>
                  <c:strRef>
                    <c:extLst>
                      <c:ext xmlns:c15="http://schemas.microsoft.com/office/drawing/2012/chart" uri="{02D57815-91ED-43cb-92C2-25804820EDAC}">
                        <c15:fullRef>
                          <c15:sqref>[15]DATA!$D$31:$J$31</c15:sqref>
                        </c15:fullRef>
                        <c15:formulaRef>
                          <c15:sqref>[15]DATA!$E$31:$J$31</c15:sqref>
                        </c15:formulaRef>
                      </c:ext>
                    </c:extLst>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[15]DATA!$D$43:$J$43</c15:sqref>
                        </c15:fullRef>
                        <c15:formulaRef>
                          <c15:sqref>[15]DATA!$E$43:$J$43</c15:sqref>
                        </c15:formulaRef>
                      </c:ext>
                    </c:extLst>
                    <c:numCache>
                      <c:formatCode>General</c:formatCode>
                      <c:ptCount val="6"/>
                      <c:pt idx="0">
                        <c:v>0.57777777777777772</c:v>
                      </c:pt>
                      <c:pt idx="1">
                        <c:v>0.55935147654892881</c:v>
                      </c:pt>
                      <c:pt idx="2">
                        <c:v>0.59707073854783421</c:v>
                      </c:pt>
                      <c:pt idx="3">
                        <c:v>0.60967416862613366</c:v>
                      </c:pt>
                      <c:pt idx="4">
                        <c:v>0.66679035250463814</c:v>
                      </c:pt>
                      <c:pt idx="5">
                        <c:v>0.71731307477009199</c:v>
                      </c:pt>
                    </c:numCache>
                  </c:numRef>
                </c:val>
                <c:smooth val="0"/>
                <c:extLst xmlns:c15="http://schemas.microsoft.com/office/drawing/2012/chart">
                  <c:ext xmlns:c16="http://schemas.microsoft.com/office/drawing/2014/chart" uri="{C3380CC4-5D6E-409C-BE32-E72D297353CC}">
                    <c16:uniqueId val="{00000018-46BF-435A-9E10-9730207B0236}"/>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[15]DATA!$A$44:$C$44</c15:sqref>
                        </c15:formulaRef>
                      </c:ext>
                    </c:extLst>
                    <c:strCache>
                      <c:ptCount val="1"/>
                      <c:pt idx="0">
                        <c:v>全国 総数 生産年齢人口</c:v>
                      </c:pt>
                    </c:strCache>
                  </c:strRef>
                </c:tx>
                <c:spPr>
                  <a:ln w="28575"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cat>
                  <c:strRef>
                    <c:extLst>
                      <c:ext xmlns:c15="http://schemas.microsoft.com/office/drawing/2012/chart" uri="{02D57815-91ED-43cb-92C2-25804820EDAC}">
                        <c15:fullRef>
                          <c15:sqref>[15]DATA!$D$31:$J$31</c15:sqref>
                        </c15:fullRef>
                        <c15:formulaRef>
                          <c15:sqref>[15]DATA!$E$31:$J$31</c15:sqref>
                        </c15:formulaRef>
                      </c:ext>
                    </c:extLst>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[15]DATA!$D$44:$J$44</c15:sqref>
                        </c15:fullRef>
                        <c15:formulaRef>
                          <c15:sqref>[15]DATA!$E$44:$J$44</c15:sqref>
                        </c15:formulaRef>
                      </c:ext>
                    </c:extLst>
                    <c:numCache>
                      <c:formatCode>General</c:formatCode>
                      <c:ptCount val="6"/>
                      <c:pt idx="0">
                        <c:v>86895</c:v>
                      </c:pt>
                      <c:pt idx="1">
                        <c:v>85548.800000000003</c:v>
                      </c:pt>
                      <c:pt idx="2">
                        <c:v>82841.8</c:v>
                      </c:pt>
                      <c:pt idx="3">
                        <c:v>80026.600000000006</c:v>
                      </c:pt>
                      <c:pt idx="4">
                        <c:v>75827.8</c:v>
                      </c:pt>
                      <c:pt idx="5">
                        <c:v>73934</c:v>
                      </c:pt>
                    </c:numCache>
                  </c:numRef>
                </c:val>
                <c:smooth val="0"/>
                <c:extLst xmlns:c15="http://schemas.microsoft.com/office/drawing/2012/chart">
                  <c:ext xmlns:c16="http://schemas.microsoft.com/office/drawing/2014/chart" uri="{C3380CC4-5D6E-409C-BE32-E72D297353CC}">
                    <c16:uniqueId val="{00000019-46BF-435A-9E10-9730207B0236}"/>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[15]DATA!$A$45:$C$45</c15:sqref>
                        </c15:formulaRef>
                      </c:ext>
                    </c:extLst>
                    <c:strCache>
                      <c:ptCount val="1"/>
                      <c:pt idx="0">
                        <c:v>全国 総数 有業者</c:v>
                      </c:pt>
                    </c:strCache>
                  </c:strRef>
                </c:tx>
                <c:spPr>
                  <a:ln w="28575"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cat>
                  <c:strRef>
                    <c:extLst>
                      <c:ext xmlns:c15="http://schemas.microsoft.com/office/drawing/2012/chart" uri="{02D57815-91ED-43cb-92C2-25804820EDAC}">
                        <c15:fullRef>
                          <c15:sqref>[15]DATA!$D$31:$J$31</c15:sqref>
                        </c15:fullRef>
                        <c15:formulaRef>
                          <c15:sqref>[15]DATA!$E$31:$J$31</c15:sqref>
                        </c15:formulaRef>
                      </c:ext>
                    </c:extLst>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[15]DATA!$D$45:$J$45</c15:sqref>
                        </c15:fullRef>
                        <c15:formulaRef>
                          <c15:sqref>[15]DATA!$E$45:$J$45</c15:sqref>
                        </c15:formulaRef>
                      </c:ext>
                    </c:extLst>
                    <c:numCache>
                      <c:formatCode>General</c:formatCode>
                      <c:ptCount val="6"/>
                      <c:pt idx="0">
                        <c:v>61801</c:v>
                      </c:pt>
                      <c:pt idx="1">
                        <c:v>59647.6</c:v>
                      </c:pt>
                      <c:pt idx="2">
                        <c:v>59837.3</c:v>
                      </c:pt>
                      <c:pt idx="3">
                        <c:v>57867</c:v>
                      </c:pt>
                      <c:pt idx="4">
                        <c:v>57632.9</c:v>
                      </c:pt>
                      <c:pt idx="5">
                        <c:v>57893</c:v>
                      </c:pt>
                    </c:numCache>
                  </c:numRef>
                </c:val>
                <c:smooth val="0"/>
                <c:extLst xmlns:c15="http://schemas.microsoft.com/office/drawing/2012/chart">
                  <c:ext xmlns:c16="http://schemas.microsoft.com/office/drawing/2014/chart" uri="{C3380CC4-5D6E-409C-BE32-E72D297353CC}">
                    <c16:uniqueId val="{0000001A-46BF-435A-9E10-9730207B0236}"/>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[15]DATA!$A$46:$C$46</c15:sqref>
                        </c15:formulaRef>
                      </c:ext>
                    </c:extLst>
                    <c:strCache>
                      <c:ptCount val="1"/>
                      <c:pt idx="0">
                        <c:v>全国 総数 無業者</c:v>
                      </c:pt>
                    </c:strCache>
                  </c:strRef>
                </c:tx>
                <c:spPr>
                  <a:ln w="28575"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cat>
                  <c:strRef>
                    <c:extLst>
                      <c:ext xmlns:c15="http://schemas.microsoft.com/office/drawing/2012/chart" uri="{02D57815-91ED-43cb-92C2-25804820EDAC}">
                        <c15:fullRef>
                          <c15:sqref>[15]DATA!$D$31:$J$31</c15:sqref>
                        </c15:fullRef>
                        <c15:formulaRef>
                          <c15:sqref>[15]DATA!$E$31:$J$31</c15:sqref>
                        </c15:formulaRef>
                      </c:ext>
                    </c:extLst>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[15]DATA!$D$46:$J$46</c15:sqref>
                        </c15:fullRef>
                        <c15:formulaRef>
                          <c15:sqref>[15]DATA!$E$46:$J$46</c15:sqref>
                        </c15:formulaRef>
                      </c:ext>
                    </c:extLst>
                    <c:numCache>
                      <c:formatCode>General</c:formatCode>
                      <c:ptCount val="6"/>
                      <c:pt idx="0">
                        <c:v>25094</c:v>
                      </c:pt>
                      <c:pt idx="1">
                        <c:v>25901.200000000001</c:v>
                      </c:pt>
                      <c:pt idx="2">
                        <c:v>23004.5</c:v>
                      </c:pt>
                      <c:pt idx="3">
                        <c:v>22159.599999999999</c:v>
                      </c:pt>
                      <c:pt idx="4">
                        <c:v>18194.900000000001</c:v>
                      </c:pt>
                      <c:pt idx="5">
                        <c:v>16041</c:v>
                      </c:pt>
                    </c:numCache>
                  </c:numRef>
                </c:val>
                <c:smooth val="0"/>
                <c:extLst xmlns:c15="http://schemas.microsoft.com/office/drawing/2012/chart">
                  <c:ext xmlns:c16="http://schemas.microsoft.com/office/drawing/2014/chart" uri="{C3380CC4-5D6E-409C-BE32-E72D297353CC}">
                    <c16:uniqueId val="{0000001B-46BF-435A-9E10-9730207B0236}"/>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[15]DATA!$A$48:$C$48</c15:sqref>
                        </c15:formulaRef>
                      </c:ext>
                    </c:extLst>
                    <c:strCache>
                      <c:ptCount val="1"/>
                      <c:pt idx="0">
                        <c:v>全国 男 生産年齢人口</c:v>
                      </c:pt>
                    </c:strCache>
                  </c:strRef>
                </c:tx>
                <c:spPr>
                  <a:ln w="28575"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cat>
                  <c:strRef>
                    <c:extLst>
                      <c:ext xmlns:c15="http://schemas.microsoft.com/office/drawing/2012/chart" uri="{02D57815-91ED-43cb-92C2-25804820EDAC}">
                        <c15:fullRef>
                          <c15:sqref>[15]DATA!$D$31:$J$31</c15:sqref>
                        </c15:fullRef>
                        <c15:formulaRef>
                          <c15:sqref>[15]DATA!$E$31:$J$31</c15:sqref>
                        </c15:formulaRef>
                      </c:ext>
                    </c:extLst>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[15]DATA!$D$48:$J$48</c15:sqref>
                        </c15:fullRef>
                        <c15:formulaRef>
                          <c15:sqref>[15]DATA!$E$48:$J$48</c15:sqref>
                        </c15:formulaRef>
                      </c:ext>
                    </c:extLst>
                    <c:numCache>
                      <c:formatCode>General</c:formatCode>
                      <c:ptCount val="6"/>
                      <c:pt idx="0">
                        <c:v>43565</c:v>
                      </c:pt>
                      <c:pt idx="1">
                        <c:v>42871.8</c:v>
                      </c:pt>
                      <c:pt idx="2">
                        <c:v>41582.699999999997</c:v>
                      </c:pt>
                      <c:pt idx="3">
                        <c:v>40240.800000000003</c:v>
                      </c:pt>
                      <c:pt idx="4">
                        <c:v>38285.4</c:v>
                      </c:pt>
                      <c:pt idx="5">
                        <c:v>36706</c:v>
                      </c:pt>
                    </c:numCache>
                  </c:numRef>
                </c:val>
                <c:smooth val="0"/>
                <c:extLst xmlns:c15="http://schemas.microsoft.com/office/drawing/2012/chart">
                  <c:ext xmlns:c16="http://schemas.microsoft.com/office/drawing/2014/chart" uri="{C3380CC4-5D6E-409C-BE32-E72D297353CC}">
                    <c16:uniqueId val="{0000001C-46BF-435A-9E10-9730207B0236}"/>
                  </c:ext>
                </c:extLst>
              </c15:ser>
            </c15:filteredLineSeries>
            <c15:filteredLineSeries>
              <c15:ser>
                <c:idx val="17"/>
                <c:order val="17"/>
                <c:tx>
                  <c:strRef>
                    <c:extLst xmlns:c15="http://schemas.microsoft.com/office/drawing/2012/chart">
                      <c:ext xmlns:c15="http://schemas.microsoft.com/office/drawing/2012/chart" uri="{02D57815-91ED-43cb-92C2-25804820EDAC}">
                        <c15:formulaRef>
                          <c15:sqref>[15]DATA!$A$49:$C$49</c15:sqref>
                        </c15:formulaRef>
                      </c:ext>
                    </c:extLst>
                    <c:strCache>
                      <c:ptCount val="1"/>
                      <c:pt idx="0">
                        <c:v>全国 男 有業者</c:v>
                      </c:pt>
                    </c:strCache>
                  </c:strRef>
                </c:tx>
                <c:spPr>
                  <a:ln w="28575"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cat>
                  <c:strRef>
                    <c:extLst>
                      <c:ext xmlns:c15="http://schemas.microsoft.com/office/drawing/2012/chart" uri="{02D57815-91ED-43cb-92C2-25804820EDAC}">
                        <c15:fullRef>
                          <c15:sqref>[15]DATA!$D$31:$J$31</c15:sqref>
                        </c15:fullRef>
                        <c15:formulaRef>
                          <c15:sqref>[15]DATA!$E$31:$J$31</c15:sqref>
                        </c15:formulaRef>
                      </c:ext>
                    </c:extLst>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[15]DATA!$D$49:$J$49</c15:sqref>
                        </c15:fullRef>
                        <c15:formulaRef>
                          <c15:sqref>[15]DATA!$E$49:$J$49</c15:sqref>
                        </c15:formulaRef>
                      </c:ext>
                    </c:extLst>
                    <c:numCache>
                      <c:formatCode>General</c:formatCode>
                      <c:ptCount val="6"/>
                      <c:pt idx="0">
                        <c:v>36264</c:v>
                      </c:pt>
                      <c:pt idx="1">
                        <c:v>34690.1</c:v>
                      </c:pt>
                      <c:pt idx="2">
                        <c:v>34380.699999999997</c:v>
                      </c:pt>
                      <c:pt idx="3">
                        <c:v>32766.9</c:v>
                      </c:pt>
                      <c:pt idx="4">
                        <c:v>31899.9</c:v>
                      </c:pt>
                      <c:pt idx="5">
                        <c:v>31281</c:v>
                      </c:pt>
                    </c:numCache>
                  </c:numRef>
                </c:val>
                <c:smooth val="0"/>
                <c:extLst xmlns:c15="http://schemas.microsoft.com/office/drawing/2012/chart">
                  <c:ext xmlns:c16="http://schemas.microsoft.com/office/drawing/2014/chart" uri="{C3380CC4-5D6E-409C-BE32-E72D297353CC}">
                    <c16:uniqueId val="{0000001D-46BF-435A-9E10-9730207B0236}"/>
                  </c:ext>
                </c:extLst>
              </c15:ser>
            </c15:filteredLineSeries>
            <c15:filteredLineSeries>
              <c15:ser>
                <c:idx val="18"/>
                <c:order val="18"/>
                <c:tx>
                  <c:strRef>
                    <c:extLst xmlns:c15="http://schemas.microsoft.com/office/drawing/2012/chart">
                      <c:ext xmlns:c15="http://schemas.microsoft.com/office/drawing/2012/chart" uri="{02D57815-91ED-43cb-92C2-25804820EDAC}">
                        <c15:formulaRef>
                          <c15:sqref>[15]DATA!$A$50:$C$50</c15:sqref>
                        </c15:formulaRef>
                      </c:ext>
                    </c:extLst>
                    <c:strCache>
                      <c:ptCount val="1"/>
                      <c:pt idx="0">
                        <c:v>全国 男 無業者</c:v>
                      </c:pt>
                    </c:strCache>
                  </c:strRef>
                </c:tx>
                <c:spPr>
                  <a:ln w="28575"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cat>
                  <c:strRef>
                    <c:extLst>
                      <c:ext xmlns:c15="http://schemas.microsoft.com/office/drawing/2012/chart" uri="{02D57815-91ED-43cb-92C2-25804820EDAC}">
                        <c15:fullRef>
                          <c15:sqref>[15]DATA!$D$31:$J$31</c15:sqref>
                        </c15:fullRef>
                        <c15:formulaRef>
                          <c15:sqref>[15]DATA!$E$31:$J$31</c15:sqref>
                        </c15:formulaRef>
                      </c:ext>
                    </c:extLst>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[15]DATA!$D$50:$J$50</c15:sqref>
                        </c15:fullRef>
                        <c15:formulaRef>
                          <c15:sqref>[15]DATA!$E$50:$J$50</c15:sqref>
                        </c15:formulaRef>
                      </c:ext>
                    </c:extLst>
                    <c:numCache>
                      <c:formatCode>General</c:formatCode>
                      <c:ptCount val="6"/>
                      <c:pt idx="0">
                        <c:v>7301</c:v>
                      </c:pt>
                      <c:pt idx="1">
                        <c:v>8181.7</c:v>
                      </c:pt>
                      <c:pt idx="2">
                        <c:v>7202</c:v>
                      </c:pt>
                      <c:pt idx="3">
                        <c:v>7473.9</c:v>
                      </c:pt>
                      <c:pt idx="4">
                        <c:v>6385.5</c:v>
                      </c:pt>
                      <c:pt idx="5">
                        <c:v>5425</c:v>
                      </c:pt>
                    </c:numCache>
                  </c:numRef>
                </c:val>
                <c:smooth val="0"/>
                <c:extLst xmlns:c15="http://schemas.microsoft.com/office/drawing/2012/chart">
                  <c:ext xmlns:c16="http://schemas.microsoft.com/office/drawing/2014/chart" uri="{C3380CC4-5D6E-409C-BE32-E72D297353CC}">
                    <c16:uniqueId val="{0000001E-46BF-435A-9E10-9730207B0236}"/>
                  </c:ext>
                </c:extLst>
              </c15:ser>
            </c15:filteredLineSeries>
            <c15:filteredLineSeries>
              <c15:ser>
                <c:idx val="19"/>
                <c:order val="19"/>
                <c:tx>
                  <c:strRef>
                    <c:extLst xmlns:c15="http://schemas.microsoft.com/office/drawing/2012/chart">
                      <c:ext xmlns:c15="http://schemas.microsoft.com/office/drawing/2012/chart" uri="{02D57815-91ED-43cb-92C2-25804820EDAC}">
                        <c15:formulaRef>
                          <c15:sqref>[15]DATA!$A$51:$C$51</c15:sqref>
                        </c15:formulaRef>
                      </c:ext>
                    </c:extLst>
                    <c:strCache>
                      <c:ptCount val="1"/>
                      <c:pt idx="0">
                        <c:v>全国 男 有業率</c:v>
                      </c:pt>
                    </c:strCache>
                  </c:strRef>
                </c:tx>
                <c:spPr>
                  <a:ln w="28575" cap="rnd">
                    <a:solidFill>
                      <a:schemeClr val="accent2">
                        <a:lumMod val="80000"/>
                      </a:schemeClr>
                    </a:solidFill>
                    <a:round/>
                  </a:ln>
                  <a:effectLst/>
                </c:spPr>
                <c:marker>
                  <c:symbol val="circle"/>
                  <c:size val="5"/>
                  <c:spPr>
                    <a:solidFill>
                      <a:schemeClr val="accent2">
                        <a:lumMod val="80000"/>
                      </a:schemeClr>
                    </a:solidFill>
                    <a:ln w="9525">
                      <a:solidFill>
                        <a:schemeClr val="accent2">
                          <a:lumMod val="80000"/>
                        </a:schemeClr>
                      </a:solidFill>
                    </a:ln>
                    <a:effectLst/>
                  </c:spPr>
                </c:marker>
                <c:cat>
                  <c:strRef>
                    <c:extLst>
                      <c:ext xmlns:c15="http://schemas.microsoft.com/office/drawing/2012/chart" uri="{02D57815-91ED-43cb-92C2-25804820EDAC}">
                        <c15:fullRef>
                          <c15:sqref>[15]DATA!$D$31:$J$31</c15:sqref>
                        </c15:fullRef>
                        <c15:formulaRef>
                          <c15:sqref>[15]DATA!$E$31:$J$31</c15:sqref>
                        </c15:formulaRef>
                      </c:ext>
                    </c:extLst>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[15]DATA!$D$51:$J$51</c15:sqref>
                        </c15:fullRef>
                        <c15:formulaRef>
                          <c15:sqref>[15]DATA!$E$51:$J$51</c15:sqref>
                        </c15:formulaRef>
                      </c:ext>
                    </c:extLst>
                    <c:numCache>
                      <c:formatCode>General</c:formatCode>
                      <c:ptCount val="6"/>
                      <c:pt idx="0">
                        <c:v>0.83241133937794098</c:v>
                      </c:pt>
                      <c:pt idx="1">
                        <c:v>0.80915893431113217</c:v>
                      </c:pt>
                      <c:pt idx="2">
                        <c:v>0.82680297335189878</c:v>
                      </c:pt>
                      <c:pt idx="3">
                        <c:v>0.81427059104192756</c:v>
                      </c:pt>
                      <c:pt idx="4">
                        <c:v>0.83321318309329406</c:v>
                      </c:pt>
                      <c:pt idx="5">
                        <c:v>0.85220399934615598</c:v>
                      </c:pt>
                    </c:numCache>
                  </c:numRef>
                </c:val>
                <c:smooth val="0"/>
                <c:extLst xmlns:c15="http://schemas.microsoft.com/office/drawing/2012/chart">
                  <c:ext xmlns:c16="http://schemas.microsoft.com/office/drawing/2014/chart" uri="{C3380CC4-5D6E-409C-BE32-E72D297353CC}">
                    <c16:uniqueId val="{0000001F-46BF-435A-9E10-9730207B0236}"/>
                  </c:ext>
                </c:extLst>
              </c15:ser>
            </c15:filteredLineSeries>
            <c15:filteredLineSeries>
              <c15:ser>
                <c:idx val="20"/>
                <c:order val="20"/>
                <c:tx>
                  <c:strRef>
                    <c:extLst xmlns:c15="http://schemas.microsoft.com/office/drawing/2012/chart">
                      <c:ext xmlns:c15="http://schemas.microsoft.com/office/drawing/2012/chart" uri="{02D57815-91ED-43cb-92C2-25804820EDAC}">
                        <c15:formulaRef>
                          <c15:sqref>[15]DATA!$A$52:$C$52</c15:sqref>
                        </c15:formulaRef>
                      </c:ext>
                    </c:extLst>
                    <c:strCache>
                      <c:ptCount val="1"/>
                      <c:pt idx="0">
                        <c:v>全国 女 生産年齢人口</c:v>
                      </c:pt>
                    </c:strCache>
                  </c:strRef>
                </c:tx>
                <c:spPr>
                  <a:ln w="28575" cap="rnd">
                    <a:solidFill>
                      <a:schemeClr val="accent3">
                        <a:lumMod val="80000"/>
                      </a:schemeClr>
                    </a:solidFill>
                    <a:round/>
                  </a:ln>
                  <a:effectLst/>
                </c:spPr>
                <c:marker>
                  <c:symbol val="circle"/>
                  <c:size val="5"/>
                  <c:spPr>
                    <a:solidFill>
                      <a:schemeClr val="accent3">
                        <a:lumMod val="80000"/>
                      </a:schemeClr>
                    </a:solidFill>
                    <a:ln w="9525">
                      <a:solidFill>
                        <a:schemeClr val="accent3">
                          <a:lumMod val="80000"/>
                        </a:schemeClr>
                      </a:solidFill>
                    </a:ln>
                    <a:effectLst/>
                  </c:spPr>
                </c:marker>
                <c:cat>
                  <c:strRef>
                    <c:extLst>
                      <c:ext xmlns:c15="http://schemas.microsoft.com/office/drawing/2012/chart" uri="{02D57815-91ED-43cb-92C2-25804820EDAC}">
                        <c15:fullRef>
                          <c15:sqref>[15]DATA!$D$31:$J$31</c15:sqref>
                        </c15:fullRef>
                        <c15:formulaRef>
                          <c15:sqref>[15]DATA!$E$31:$J$31</c15:sqref>
                        </c15:formulaRef>
                      </c:ext>
                    </c:extLst>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[15]DATA!$D$52:$J$52</c15:sqref>
                        </c15:fullRef>
                        <c15:formulaRef>
                          <c15:sqref>[15]DATA!$E$52:$J$52</c15:sqref>
                        </c15:formulaRef>
                      </c:ext>
                    </c:extLst>
                    <c:numCache>
                      <c:formatCode>General</c:formatCode>
                      <c:ptCount val="6"/>
                      <c:pt idx="0">
                        <c:v>43329</c:v>
                      </c:pt>
                      <c:pt idx="1">
                        <c:v>42677.5</c:v>
                      </c:pt>
                      <c:pt idx="2">
                        <c:v>41258.800000000003</c:v>
                      </c:pt>
                      <c:pt idx="3">
                        <c:v>39786.1</c:v>
                      </c:pt>
                      <c:pt idx="4">
                        <c:v>37542.5</c:v>
                      </c:pt>
                      <c:pt idx="5">
                        <c:v>36533</c:v>
                      </c:pt>
                    </c:numCache>
                  </c:numRef>
                </c:val>
                <c:smooth val="0"/>
                <c:extLst xmlns:c15="http://schemas.microsoft.com/office/drawing/2012/chart">
                  <c:ext xmlns:c16="http://schemas.microsoft.com/office/drawing/2014/chart" uri="{C3380CC4-5D6E-409C-BE32-E72D297353CC}">
                    <c16:uniqueId val="{00000020-46BF-435A-9E10-9730207B0236}"/>
                  </c:ext>
                </c:extLst>
              </c15:ser>
            </c15:filteredLineSeries>
            <c15:filteredLineSeries>
              <c15:ser>
                <c:idx val="21"/>
                <c:order val="21"/>
                <c:tx>
                  <c:strRef>
                    <c:extLst xmlns:c15="http://schemas.microsoft.com/office/drawing/2012/chart">
                      <c:ext xmlns:c15="http://schemas.microsoft.com/office/drawing/2012/chart" uri="{02D57815-91ED-43cb-92C2-25804820EDAC}">
                        <c15:formulaRef>
                          <c15:sqref>[15]DATA!$A$53:$C$53</c15:sqref>
                        </c15:formulaRef>
                      </c:ext>
                    </c:extLst>
                    <c:strCache>
                      <c:ptCount val="1"/>
                      <c:pt idx="0">
                        <c:v>全国 女 有業者</c:v>
                      </c:pt>
                    </c:strCache>
                  </c:strRef>
                </c:tx>
                <c:spPr>
                  <a:ln w="28575" cap="rnd">
                    <a:solidFill>
                      <a:schemeClr val="accent4">
                        <a:lumMod val="80000"/>
                      </a:schemeClr>
                    </a:solidFill>
                    <a:round/>
                  </a:ln>
                  <a:effectLst/>
                </c:spPr>
                <c:marker>
                  <c:symbol val="circle"/>
                  <c:size val="5"/>
                  <c:spPr>
                    <a:solidFill>
                      <a:schemeClr val="accent4">
                        <a:lumMod val="80000"/>
                      </a:schemeClr>
                    </a:solidFill>
                    <a:ln w="9525">
                      <a:solidFill>
                        <a:schemeClr val="accent4">
                          <a:lumMod val="80000"/>
                        </a:schemeClr>
                      </a:solidFill>
                    </a:ln>
                    <a:effectLst/>
                  </c:spPr>
                </c:marker>
                <c:cat>
                  <c:strRef>
                    <c:extLst>
                      <c:ext xmlns:c15="http://schemas.microsoft.com/office/drawing/2012/chart" uri="{02D57815-91ED-43cb-92C2-25804820EDAC}">
                        <c15:fullRef>
                          <c15:sqref>[15]DATA!$D$31:$J$31</c15:sqref>
                        </c15:fullRef>
                        <c15:formulaRef>
                          <c15:sqref>[15]DATA!$E$31:$J$31</c15:sqref>
                        </c15:formulaRef>
                      </c:ext>
                    </c:extLst>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[15]DATA!$D$53:$J$53</c15:sqref>
                        </c15:fullRef>
                        <c15:formulaRef>
                          <c15:sqref>[15]DATA!$E$53:$J$53</c15:sqref>
                        </c15:formulaRef>
                      </c:ext>
                    </c:extLst>
                    <c:numCache>
                      <c:formatCode>General</c:formatCode>
                      <c:ptCount val="6"/>
                      <c:pt idx="0">
                        <c:v>25535</c:v>
                      </c:pt>
                      <c:pt idx="1">
                        <c:v>24958</c:v>
                      </c:pt>
                      <c:pt idx="2">
                        <c:v>25456.400000000001</c:v>
                      </c:pt>
                      <c:pt idx="3">
                        <c:v>25100.3</c:v>
                      </c:pt>
                      <c:pt idx="4">
                        <c:v>25732.9</c:v>
                      </c:pt>
                      <c:pt idx="5">
                        <c:v>26612</c:v>
                      </c:pt>
                    </c:numCache>
                  </c:numRef>
                </c:val>
                <c:smooth val="0"/>
                <c:extLst xmlns:c15="http://schemas.microsoft.com/office/drawing/2012/chart">
                  <c:ext xmlns:c16="http://schemas.microsoft.com/office/drawing/2014/chart" uri="{C3380CC4-5D6E-409C-BE32-E72D297353CC}">
                    <c16:uniqueId val="{00000021-46BF-435A-9E10-9730207B0236}"/>
                  </c:ext>
                </c:extLst>
              </c15:ser>
            </c15:filteredLineSeries>
            <c15:filteredLineSeries>
              <c15:ser>
                <c:idx val="22"/>
                <c:order val="22"/>
                <c:tx>
                  <c:strRef>
                    <c:extLst xmlns:c15="http://schemas.microsoft.com/office/drawing/2012/chart">
                      <c:ext xmlns:c15="http://schemas.microsoft.com/office/drawing/2012/chart" uri="{02D57815-91ED-43cb-92C2-25804820EDAC}">
                        <c15:formulaRef>
                          <c15:sqref>[15]DATA!$A$54:$C$54</c15:sqref>
                        </c15:formulaRef>
                      </c:ext>
                    </c:extLst>
                    <c:strCache>
                      <c:ptCount val="1"/>
                      <c:pt idx="0">
                        <c:v>全国 女 無業者</c:v>
                      </c:pt>
                    </c:strCache>
                  </c:strRef>
                </c:tx>
                <c:spPr>
                  <a:ln w="28575" cap="rnd">
                    <a:solidFill>
                      <a:schemeClr val="accent5">
                        <a:lumMod val="80000"/>
                      </a:schemeClr>
                    </a:solidFill>
                    <a:round/>
                  </a:ln>
                  <a:effectLst/>
                </c:spPr>
                <c:marker>
                  <c:symbol val="circle"/>
                  <c:size val="5"/>
                  <c:spPr>
                    <a:solidFill>
                      <a:schemeClr val="accent5">
                        <a:lumMod val="80000"/>
                      </a:schemeClr>
                    </a:solidFill>
                    <a:ln w="9525">
                      <a:solidFill>
                        <a:schemeClr val="accent5">
                          <a:lumMod val="80000"/>
                        </a:schemeClr>
                      </a:solidFill>
                    </a:ln>
                    <a:effectLst/>
                  </c:spPr>
                </c:marker>
                <c:cat>
                  <c:strRef>
                    <c:extLst>
                      <c:ext xmlns:c15="http://schemas.microsoft.com/office/drawing/2012/chart" uri="{02D57815-91ED-43cb-92C2-25804820EDAC}">
                        <c15:fullRef>
                          <c15:sqref>[15]DATA!$D$31:$J$31</c15:sqref>
                        </c15:fullRef>
                        <c15:formulaRef>
                          <c15:sqref>[15]DATA!$E$31:$J$31</c15:sqref>
                        </c15:formulaRef>
                      </c:ext>
                    </c:extLst>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[15]DATA!$D$54:$J$54</c15:sqref>
                        </c15:fullRef>
                        <c15:formulaRef>
                          <c15:sqref>[15]DATA!$E$54:$J$54</c15:sqref>
                        </c15:formulaRef>
                      </c:ext>
                    </c:extLst>
                    <c:numCache>
                      <c:formatCode>General</c:formatCode>
                      <c:ptCount val="6"/>
                      <c:pt idx="0">
                        <c:v>17794</c:v>
                      </c:pt>
                      <c:pt idx="1">
                        <c:v>17719.5</c:v>
                      </c:pt>
                      <c:pt idx="2">
                        <c:v>15802.4</c:v>
                      </c:pt>
                      <c:pt idx="3">
                        <c:v>14685.8</c:v>
                      </c:pt>
                      <c:pt idx="4">
                        <c:v>11809.6</c:v>
                      </c:pt>
                      <c:pt idx="5">
                        <c:v>9922</c:v>
                      </c:pt>
                    </c:numCache>
                  </c:numRef>
                </c:val>
                <c:smooth val="0"/>
                <c:extLst xmlns:c15="http://schemas.microsoft.com/office/drawing/2012/chart">
                  <c:ext xmlns:c16="http://schemas.microsoft.com/office/drawing/2014/chart" uri="{C3380CC4-5D6E-409C-BE32-E72D297353CC}">
                    <c16:uniqueId val="{00000022-46BF-435A-9E10-9730207B0236}"/>
                  </c:ext>
                </c:extLst>
              </c15:ser>
            </c15:filteredLineSeries>
            <c15:filteredLineSeries>
              <c15:ser>
                <c:idx val="23"/>
                <c:order val="23"/>
                <c:tx>
                  <c:strRef>
                    <c:extLst xmlns:c15="http://schemas.microsoft.com/office/drawing/2012/chart">
                      <c:ext xmlns:c15="http://schemas.microsoft.com/office/drawing/2012/chart" uri="{02D57815-91ED-43cb-92C2-25804820EDAC}">
                        <c15:formulaRef>
                          <c15:sqref>[15]DATA!$A$55:$C$55</c15:sqref>
                        </c15:formulaRef>
                      </c:ext>
                    </c:extLst>
                    <c:strCache>
                      <c:ptCount val="1"/>
                      <c:pt idx="0">
                        <c:v>全国 女 有業率</c:v>
                      </c:pt>
                    </c:strCache>
                  </c:strRef>
                </c:tx>
                <c:spPr>
                  <a:ln w="28575" cap="rnd">
                    <a:solidFill>
                      <a:schemeClr val="accent6">
                        <a:lumMod val="80000"/>
                      </a:schemeClr>
                    </a:solidFill>
                    <a:round/>
                  </a:ln>
                  <a:effectLst/>
                </c:spPr>
                <c:marker>
                  <c:symbol val="circle"/>
                  <c:size val="5"/>
                  <c:spPr>
                    <a:solidFill>
                      <a:schemeClr val="accent6">
                        <a:lumMod val="80000"/>
                      </a:schemeClr>
                    </a:solidFill>
                    <a:ln w="9525">
                      <a:solidFill>
                        <a:schemeClr val="accent6">
                          <a:lumMod val="80000"/>
                        </a:schemeClr>
                      </a:solidFill>
                    </a:ln>
                    <a:effectLst/>
                  </c:spPr>
                </c:marker>
                <c:cat>
                  <c:strRef>
                    <c:extLst>
                      <c:ext xmlns:c15="http://schemas.microsoft.com/office/drawing/2012/chart" uri="{02D57815-91ED-43cb-92C2-25804820EDAC}">
                        <c15:fullRef>
                          <c15:sqref>[15]DATA!$D$31:$J$31</c15:sqref>
                        </c15:fullRef>
                        <c15:formulaRef>
                          <c15:sqref>[15]DATA!$E$31:$J$31</c15:sqref>
                        </c15:formulaRef>
                      </c:ext>
                    </c:extLst>
                    <c:strCache>
                      <c:ptCount val="6"/>
                      <c:pt idx="0">
                        <c:v>平成9年</c:v>
                      </c:pt>
                      <c:pt idx="1">
                        <c:v>平成14年</c:v>
                      </c:pt>
                      <c:pt idx="2">
                        <c:v>平成19年</c:v>
                      </c:pt>
                      <c:pt idx="3">
                        <c:v>平成24年</c:v>
                      </c:pt>
                      <c:pt idx="4">
                        <c:v>平成29年</c:v>
                      </c:pt>
                      <c:pt idx="5">
                        <c:v>令和４年</c:v>
                      </c:pt>
                    </c:strCache>
                  </c:strRef>
                </c:cat>
                <c:val>
                  <c:numRef>
                    <c:extLst>
                      <c:ext xmlns:c15="http://schemas.microsoft.com/office/drawing/2012/chart" uri="{02D57815-91ED-43cb-92C2-25804820EDAC}">
                        <c15:fullRef>
                          <c15:sqref>[15]DATA!$D$55:$J$55</c15:sqref>
                        </c15:fullRef>
                        <c15:formulaRef>
                          <c15:sqref>[15]DATA!$E$55:$J$55</c15:sqref>
                        </c15:formulaRef>
                      </c:ext>
                    </c:extLst>
                    <c:numCache>
                      <c:formatCode>General</c:formatCode>
                      <c:ptCount val="6"/>
                      <c:pt idx="0">
                        <c:v>0.58932816358558937</c:v>
                      </c:pt>
                      <c:pt idx="1">
                        <c:v>0.58480463944701544</c:v>
                      </c:pt>
                      <c:pt idx="2">
                        <c:v>0.6169932232638855</c:v>
                      </c:pt>
                      <c:pt idx="3">
                        <c:v>0.6308811368794629</c:v>
                      </c:pt>
                      <c:pt idx="4">
                        <c:v>0.68543384164613441</c:v>
                      </c:pt>
                      <c:pt idx="5">
                        <c:v>0.72843730326006628</c:v>
                      </c:pt>
                    </c:numCache>
                  </c:numRef>
                </c:val>
                <c:smooth val="0"/>
                <c:extLst xmlns:c15="http://schemas.microsoft.com/office/drawing/2012/chart">
                  <c:ext xmlns:c16="http://schemas.microsoft.com/office/drawing/2014/chart" uri="{C3380CC4-5D6E-409C-BE32-E72D297353CC}">
                    <c16:uniqueId val="{00000023-46BF-435A-9E10-9730207B0236}"/>
                  </c:ext>
                </c:extLst>
              </c15:ser>
            </c15:filteredLineSeries>
          </c:ext>
        </c:extLst>
      </c:lineChart>
      <c:catAx>
        <c:axId val="721352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21346560"/>
        <c:crosses val="autoZero"/>
        <c:auto val="1"/>
        <c:lblAlgn val="ctr"/>
        <c:lblOffset val="100"/>
        <c:noMultiLvlLbl val="0"/>
      </c:catAx>
      <c:valAx>
        <c:axId val="7213465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213524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latin typeface="+mn-ea"/>
                <a:ea typeface="+mn-ea"/>
              </a:rPr>
              <a:t>有業者及び無業者数の推移</a:t>
            </a:r>
          </a:p>
        </c:rich>
      </c:tx>
      <c:layout>
        <c:manualLayout>
          <c:xMode val="edge"/>
          <c:yMode val="edge"/>
          <c:x val="0.31019067154135249"/>
          <c:y val="2.176871059242031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[15]DATA!$N$5</c:f>
              <c:strCache>
                <c:ptCount val="1"/>
                <c:pt idx="0">
                  <c:v>男性</c:v>
                </c:pt>
              </c:strCache>
            </c:strRef>
          </c:tx>
          <c:spPr>
            <a:solidFill>
              <a:schemeClr val="tx2">
                <a:lumMod val="40000"/>
                <a:lumOff val="60000"/>
              </a:schemeClr>
            </a:solidFill>
            <a:ln>
              <a:solidFill>
                <a:schemeClr val="tx1">
                  <a:alpha val="97000"/>
                </a:schemeClr>
              </a:solidFill>
            </a:ln>
            <a:effectLst/>
          </c:spPr>
          <c:invertIfNegative val="0"/>
          <c:dLbls>
            <c:dLbl>
              <c:idx val="0"/>
              <c:layout>
                <c:manualLayout>
                  <c:x val="-1.0296009461303057E-2"/>
                  <c:y val="-3.532010303458088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9F6-4C08-BFCE-01EEEEAFB495}"/>
                </c:ext>
              </c:extLst>
            </c:dLbl>
            <c:dLbl>
              <c:idx val="1"/>
              <c:layout>
                <c:manualLayout>
                  <c:x val="8.2368075690424265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9F6-4C08-BFCE-01EEEEAFB495}"/>
                </c:ext>
              </c:extLst>
            </c:dLbl>
            <c:dLbl>
              <c:idx val="3"/>
              <c:layout>
                <c:manualLayout>
                  <c:x val="-8.2368075690424456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9F6-4C08-BFCE-01EEEEAFB495}"/>
                </c:ext>
              </c:extLst>
            </c:dLbl>
            <c:dLbl>
              <c:idx val="4"/>
              <c:layout>
                <c:manualLayout>
                  <c:x val="1.2355211353563629E-2"/>
                  <c:y val="-3.532010303458088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9F6-4C08-BFCE-01EEEEAFB495}"/>
                </c:ext>
              </c:extLst>
            </c:dLbl>
            <c:dLbl>
              <c:idx val="6"/>
              <c:layout>
                <c:manualLayout>
                  <c:x val="-1.029600946130305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9F6-4C08-BFCE-01EEEEAFB495}"/>
                </c:ext>
              </c:extLst>
            </c:dLbl>
            <c:dLbl>
              <c:idx val="7"/>
              <c:layout>
                <c:manualLayout>
                  <c:x val="1.029600946130305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9F6-4C08-BFCE-01EEEEAFB495}"/>
                </c:ext>
              </c:extLst>
            </c:dLbl>
            <c:dLbl>
              <c:idx val="9"/>
              <c:layout>
                <c:manualLayout>
                  <c:x val="-1.0296009461303131E-2"/>
                  <c:y val="-3.532010303458088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9F6-4C08-BFCE-01EEEEAFB495}"/>
                </c:ext>
              </c:extLst>
            </c:dLbl>
            <c:dLbl>
              <c:idx val="10"/>
              <c:layout>
                <c:manualLayout>
                  <c:x val="1.029600946130298E-2"/>
                  <c:y val="-1.2950554840098365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9F6-4C08-BFCE-01EEEEAFB495}"/>
                </c:ext>
              </c:extLst>
            </c:dLbl>
            <c:dLbl>
              <c:idx val="12"/>
              <c:layout>
                <c:manualLayout>
                  <c:x val="-8.2368075690424456E-3"/>
                  <c:y val="-3.532010303458088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9F6-4C08-BFCE-01EEEEAFB495}"/>
                </c:ext>
              </c:extLst>
            </c:dLbl>
            <c:dLbl>
              <c:idx val="13"/>
              <c:layout>
                <c:manualLayout>
                  <c:x val="1.029600946130305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9F6-4C08-BFCE-01EEEEAFB495}"/>
                </c:ext>
              </c:extLst>
            </c:dLbl>
            <c:dLbl>
              <c:idx val="15"/>
              <c:layout>
                <c:manualLayout>
                  <c:x val="-1.2355211353563818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9F6-4C08-BFCE-01EEEEAFB495}"/>
                </c:ext>
              </c:extLst>
            </c:dLbl>
            <c:dLbl>
              <c:idx val="16"/>
              <c:layout>
                <c:manualLayout>
                  <c:x val="1.0296009461303057E-2"/>
                  <c:y val="-3.532010303458088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9F6-4C08-BFCE-01EEEEAFB495}"/>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[15]DATA!$O$3:$AE$4</c:f>
              <c:multiLvlStrCache>
                <c:ptCount val="17"/>
                <c:lvl>
                  <c:pt idx="0">
                    <c:v>有業</c:v>
                  </c:pt>
                  <c:pt idx="1">
                    <c:v>無業</c:v>
                  </c:pt>
                  <c:pt idx="3">
                    <c:v>有業</c:v>
                  </c:pt>
                  <c:pt idx="4">
                    <c:v>無業</c:v>
                  </c:pt>
                  <c:pt idx="6">
                    <c:v>有業</c:v>
                  </c:pt>
                  <c:pt idx="7">
                    <c:v>無業</c:v>
                  </c:pt>
                  <c:pt idx="9">
                    <c:v>有業</c:v>
                  </c:pt>
                  <c:pt idx="10">
                    <c:v>無業</c:v>
                  </c:pt>
                  <c:pt idx="12">
                    <c:v>有業</c:v>
                  </c:pt>
                  <c:pt idx="13">
                    <c:v>無業</c:v>
                  </c:pt>
                  <c:pt idx="15">
                    <c:v>有業</c:v>
                  </c:pt>
                  <c:pt idx="16">
                    <c:v>無業</c:v>
                  </c:pt>
                </c:lvl>
                <c:lvl>
                  <c:pt idx="0">
                    <c:v>平成9年</c:v>
                  </c:pt>
                  <c:pt idx="2">
                    <c:v>　</c:v>
                  </c:pt>
                  <c:pt idx="3">
                    <c:v>平成14年</c:v>
                  </c:pt>
                  <c:pt idx="5">
                    <c:v>　</c:v>
                  </c:pt>
                  <c:pt idx="6">
                    <c:v>平成19年</c:v>
                  </c:pt>
                  <c:pt idx="8">
                    <c:v>　</c:v>
                  </c:pt>
                  <c:pt idx="9">
                    <c:v>平成24年</c:v>
                  </c:pt>
                  <c:pt idx="11">
                    <c:v>　</c:v>
                  </c:pt>
                  <c:pt idx="12">
                    <c:v>平成29年</c:v>
                  </c:pt>
                  <c:pt idx="14">
                    <c:v>　</c:v>
                  </c:pt>
                  <c:pt idx="15">
                    <c:v>令和4年</c:v>
                  </c:pt>
                </c:lvl>
              </c:multiLvlStrCache>
            </c:multiLvlStrRef>
          </c:cat>
          <c:val>
            <c:numRef>
              <c:f>[15]DATA!$O$5:$AE$5</c:f>
              <c:numCache>
                <c:formatCode>General</c:formatCode>
                <c:ptCount val="17"/>
                <c:pt idx="0">
                  <c:v>316</c:v>
                </c:pt>
                <c:pt idx="1">
                  <c:v>109</c:v>
                </c:pt>
                <c:pt idx="3">
                  <c:v>293.8</c:v>
                </c:pt>
                <c:pt idx="4">
                  <c:v>130.5</c:v>
                </c:pt>
                <c:pt idx="6">
                  <c:v>278.60000000000002</c:v>
                </c:pt>
                <c:pt idx="7">
                  <c:v>131.19999999999999</c:v>
                </c:pt>
                <c:pt idx="9">
                  <c:v>263.3</c:v>
                </c:pt>
                <c:pt idx="10">
                  <c:v>137.69999999999999</c:v>
                </c:pt>
                <c:pt idx="12">
                  <c:v>254.3</c:v>
                </c:pt>
                <c:pt idx="13">
                  <c:v>132.5</c:v>
                </c:pt>
                <c:pt idx="15">
                  <c:v>248.8</c:v>
                </c:pt>
                <c:pt idx="16">
                  <c:v>125</c:v>
                </c:pt>
              </c:numCache>
            </c:numRef>
          </c:val>
          <c:extLst>
            <c:ext xmlns:c16="http://schemas.microsoft.com/office/drawing/2014/chart" uri="{C3380CC4-5D6E-409C-BE32-E72D297353CC}">
              <c16:uniqueId val="{0000000C-29F6-4C08-BFCE-01EEEEAFB495}"/>
            </c:ext>
          </c:extLst>
        </c:ser>
        <c:ser>
          <c:idx val="1"/>
          <c:order val="1"/>
          <c:tx>
            <c:strRef>
              <c:f>[15]DATA!$N$6</c:f>
              <c:strCache>
                <c:ptCount val="1"/>
                <c:pt idx="0">
                  <c:v>女性</c:v>
                </c:pt>
              </c:strCache>
            </c:strRef>
          </c:tx>
          <c:spPr>
            <a:solidFill>
              <a:schemeClr val="accent1">
                <a:lumMod val="20000"/>
                <a:lumOff val="80000"/>
              </a:schemeClr>
            </a:solidFill>
            <a:ln>
              <a:solidFill>
                <a:schemeClr val="tx1"/>
              </a:solidFill>
            </a:ln>
            <a:effectLst/>
          </c:spPr>
          <c:invertIfNegative val="0"/>
          <c:dLbls>
            <c:dLbl>
              <c:idx val="0"/>
              <c:layout>
                <c:manualLayout>
                  <c:x val="-1.0296009461303057E-2"/>
                  <c:y val="-3.532010303458088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29F6-4C08-BFCE-01EEEEAFB495}"/>
                </c:ext>
              </c:extLst>
            </c:dLbl>
            <c:dLbl>
              <c:idx val="1"/>
              <c:layout>
                <c:manualLayout>
                  <c:x val="8.2368075690424265E-3"/>
                  <c:y val="-3.532010303458088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29F6-4C08-BFCE-01EEEEAFB495}"/>
                </c:ext>
              </c:extLst>
            </c:dLbl>
            <c:dLbl>
              <c:idx val="3"/>
              <c:layout>
                <c:manualLayout>
                  <c:x val="-1.0296009461303057E-2"/>
                  <c:y val="-6.4752774200491825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29F6-4C08-BFCE-01EEEEAFB495}"/>
                </c:ext>
              </c:extLst>
            </c:dLbl>
            <c:dLbl>
              <c:idx val="4"/>
              <c:layout>
                <c:manualLayout>
                  <c:x val="1.2355211353563629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29F6-4C08-BFCE-01EEEEAFB495}"/>
                </c:ext>
              </c:extLst>
            </c:dLbl>
            <c:dLbl>
              <c:idx val="6"/>
              <c:layout>
                <c:manualLayout>
                  <c:x val="-1.0296009461303057E-2"/>
                  <c:y val="-6.4752774200491825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29F6-4C08-BFCE-01EEEEAFB495}"/>
                </c:ext>
              </c:extLst>
            </c:dLbl>
            <c:dLbl>
              <c:idx val="7"/>
              <c:layout>
                <c:manualLayout>
                  <c:x val="1.2355211353563668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29F6-4C08-BFCE-01EEEEAFB495}"/>
                </c:ext>
              </c:extLst>
            </c:dLbl>
            <c:dLbl>
              <c:idx val="9"/>
              <c:layout>
                <c:manualLayout>
                  <c:x val="-1.0296009461303131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29F6-4C08-BFCE-01EEEEAFB495}"/>
                </c:ext>
              </c:extLst>
            </c:dLbl>
            <c:dLbl>
              <c:idx val="10"/>
              <c:layout>
                <c:manualLayout>
                  <c:x val="1.029600946130298E-2"/>
                  <c:y val="-3.532010303458153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29F6-4C08-BFCE-01EEEEAFB495}"/>
                </c:ext>
              </c:extLst>
            </c:dLbl>
            <c:dLbl>
              <c:idx val="12"/>
              <c:layout>
                <c:manualLayout>
                  <c:x val="-8.2368075690424456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29F6-4C08-BFCE-01EEEEAFB495}"/>
                </c:ext>
              </c:extLst>
            </c:dLbl>
            <c:dLbl>
              <c:idx val="13"/>
              <c:layout>
                <c:manualLayout>
                  <c:x val="1.2355211353563668E-2"/>
                  <c:y val="-6.4752774200491825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29F6-4C08-BFCE-01EEEEAFB495}"/>
                </c:ext>
              </c:extLst>
            </c:dLbl>
            <c:dLbl>
              <c:idx val="15"/>
              <c:layout>
                <c:manualLayout>
                  <c:x val="-1.029600946130305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29F6-4C08-BFCE-01EEEEAFB495}"/>
                </c:ext>
              </c:extLst>
            </c:dLbl>
            <c:dLbl>
              <c:idx val="16"/>
              <c:layout>
                <c:manualLayout>
                  <c:x val="1.2355211353563668E-2"/>
                  <c:y val="-3.532010303458217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29F6-4C08-BFCE-01EEEEAFB495}"/>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[15]DATA!$O$3:$AE$4</c:f>
              <c:multiLvlStrCache>
                <c:ptCount val="17"/>
                <c:lvl>
                  <c:pt idx="0">
                    <c:v>有業</c:v>
                  </c:pt>
                  <c:pt idx="1">
                    <c:v>無業</c:v>
                  </c:pt>
                  <c:pt idx="3">
                    <c:v>有業</c:v>
                  </c:pt>
                  <c:pt idx="4">
                    <c:v>無業</c:v>
                  </c:pt>
                  <c:pt idx="6">
                    <c:v>有業</c:v>
                  </c:pt>
                  <c:pt idx="7">
                    <c:v>無業</c:v>
                  </c:pt>
                  <c:pt idx="9">
                    <c:v>有業</c:v>
                  </c:pt>
                  <c:pt idx="10">
                    <c:v>無業</c:v>
                  </c:pt>
                  <c:pt idx="12">
                    <c:v>有業</c:v>
                  </c:pt>
                  <c:pt idx="13">
                    <c:v>無業</c:v>
                  </c:pt>
                  <c:pt idx="15">
                    <c:v>有業</c:v>
                  </c:pt>
                  <c:pt idx="16">
                    <c:v>無業</c:v>
                  </c:pt>
                </c:lvl>
                <c:lvl>
                  <c:pt idx="0">
                    <c:v>平成9年</c:v>
                  </c:pt>
                  <c:pt idx="2">
                    <c:v>　</c:v>
                  </c:pt>
                  <c:pt idx="3">
                    <c:v>平成14年</c:v>
                  </c:pt>
                  <c:pt idx="5">
                    <c:v>　</c:v>
                  </c:pt>
                  <c:pt idx="6">
                    <c:v>平成19年</c:v>
                  </c:pt>
                  <c:pt idx="8">
                    <c:v>　</c:v>
                  </c:pt>
                  <c:pt idx="9">
                    <c:v>平成24年</c:v>
                  </c:pt>
                  <c:pt idx="11">
                    <c:v>　</c:v>
                  </c:pt>
                  <c:pt idx="12">
                    <c:v>平成29年</c:v>
                  </c:pt>
                  <c:pt idx="14">
                    <c:v>　</c:v>
                  </c:pt>
                  <c:pt idx="15">
                    <c:v>令和4年</c:v>
                  </c:pt>
                </c:lvl>
              </c:multiLvlStrCache>
            </c:multiLvlStrRef>
          </c:cat>
          <c:val>
            <c:numRef>
              <c:f>[15]DATA!$O$6:$AE$6</c:f>
              <c:numCache>
                <c:formatCode>General</c:formatCode>
                <c:ptCount val="17"/>
                <c:pt idx="0">
                  <c:v>230</c:v>
                </c:pt>
                <c:pt idx="1">
                  <c:v>254</c:v>
                </c:pt>
                <c:pt idx="3">
                  <c:v>217.7</c:v>
                </c:pt>
                <c:pt idx="4">
                  <c:v>267.89999999999998</c:v>
                </c:pt>
                <c:pt idx="6">
                  <c:v>213.9</c:v>
                </c:pt>
                <c:pt idx="7">
                  <c:v>259.8</c:v>
                </c:pt>
                <c:pt idx="9">
                  <c:v>207</c:v>
                </c:pt>
                <c:pt idx="10">
                  <c:v>255</c:v>
                </c:pt>
                <c:pt idx="12">
                  <c:v>210.8</c:v>
                </c:pt>
                <c:pt idx="13">
                  <c:v>234.4</c:v>
                </c:pt>
                <c:pt idx="15">
                  <c:v>211.5</c:v>
                </c:pt>
                <c:pt idx="16">
                  <c:v>216.1</c:v>
                </c:pt>
              </c:numCache>
            </c:numRef>
          </c:val>
          <c:extLst>
            <c:ext xmlns:c16="http://schemas.microsoft.com/office/drawing/2014/chart" uri="{C3380CC4-5D6E-409C-BE32-E72D297353CC}">
              <c16:uniqueId val="{00000019-29F6-4C08-BFCE-01EEEEAFB495}"/>
            </c:ext>
          </c:extLst>
        </c:ser>
        <c:dLbls>
          <c:showLegendKey val="0"/>
          <c:showVal val="0"/>
          <c:showCatName val="0"/>
          <c:showSerName val="0"/>
          <c:showPercent val="0"/>
          <c:showBubbleSize val="0"/>
        </c:dLbls>
        <c:gapWidth val="0"/>
        <c:overlap val="100"/>
        <c:axId val="898027624"/>
        <c:axId val="898027952"/>
      </c:barChart>
      <c:catAx>
        <c:axId val="898027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98027952"/>
        <c:crossesAt val="0"/>
        <c:auto val="1"/>
        <c:lblAlgn val="ctr"/>
        <c:lblOffset val="100"/>
        <c:tickLblSkip val="1"/>
        <c:noMultiLvlLbl val="0"/>
      </c:catAx>
      <c:valAx>
        <c:axId val="898027952"/>
        <c:scaling>
          <c:orientation val="minMax"/>
          <c:max val="6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千　　人</a:t>
                </a:r>
              </a:p>
            </c:rich>
          </c:tx>
          <c:layout/>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9802762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pPr>
            <a:r>
              <a:rPr lang="ja-JP" altLang="en-US" sz="1200" b="0"/>
              <a:t>年齢階層別育児をしている女性の有業率（和歌山県）</a:t>
            </a:r>
          </a:p>
        </c:rich>
      </c:tx>
      <c:layout>
        <c:manualLayout>
          <c:xMode val="edge"/>
          <c:yMode val="edge"/>
          <c:x val="0.2083060784203378"/>
          <c:y val="0"/>
        </c:manualLayout>
      </c:layout>
      <c:overlay val="0"/>
    </c:title>
    <c:autoTitleDeleted val="0"/>
    <c:plotArea>
      <c:layout>
        <c:manualLayout>
          <c:layoutTarget val="inner"/>
          <c:xMode val="edge"/>
          <c:yMode val="edge"/>
          <c:x val="6.6098593837161129E-2"/>
          <c:y val="0.15066480613973887"/>
          <c:w val="0.8279543963523126"/>
          <c:h val="0.63866208179673745"/>
        </c:manualLayout>
      </c:layout>
      <c:lineChart>
        <c:grouping val="standard"/>
        <c:varyColors val="0"/>
        <c:ser>
          <c:idx val="0"/>
          <c:order val="0"/>
          <c:tx>
            <c:v>令和4年</c:v>
          </c:tx>
          <c:spPr>
            <a:ln>
              <a:solidFill>
                <a:schemeClr val="tx1"/>
              </a:solidFill>
            </a:ln>
          </c:spPr>
          <c:marker>
            <c:symbol val="circle"/>
            <c:size val="7"/>
            <c:spPr>
              <a:solidFill>
                <a:schemeClr val="tx1"/>
              </a:solidFill>
            </c:spPr>
          </c:marker>
          <c:dLbls>
            <c:dLbl>
              <c:idx val="5"/>
              <c:layout>
                <c:manualLayout>
                  <c:x val="-9.1858224196816982E-2"/>
                  <c:y val="6.34760416005396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197-426B-A6C2-81375CF26B4A}"/>
                </c:ext>
              </c:extLst>
            </c:dLbl>
            <c:numFmt formatCode="0.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[14]公表!$F$308:$L$308</c:f>
              <c:strCache>
                <c:ptCount val="7"/>
                <c:pt idx="0">
                  <c:v>15～24歳</c:v>
                </c:pt>
                <c:pt idx="1">
                  <c:v>25～29歳</c:v>
                </c:pt>
                <c:pt idx="2">
                  <c:v>30～34歳</c:v>
                </c:pt>
                <c:pt idx="3">
                  <c:v>35～39歳</c:v>
                </c:pt>
                <c:pt idx="4">
                  <c:v>40～44歳</c:v>
                </c:pt>
                <c:pt idx="5">
                  <c:v>45～49歳</c:v>
                </c:pt>
                <c:pt idx="6">
                  <c:v>50歳
以上</c:v>
                </c:pt>
              </c:strCache>
            </c:strRef>
          </c:cat>
          <c:val>
            <c:numRef>
              <c:f>[14]公表!$F$311:$L$311</c:f>
              <c:numCache>
                <c:formatCode>General</c:formatCode>
                <c:ptCount val="7"/>
                <c:pt idx="0">
                  <c:v>0.75</c:v>
                </c:pt>
                <c:pt idx="1">
                  <c:v>0.61</c:v>
                </c:pt>
                <c:pt idx="2">
                  <c:v>0.7</c:v>
                </c:pt>
                <c:pt idx="3">
                  <c:v>0.69298245614035092</c:v>
                </c:pt>
                <c:pt idx="4">
                  <c:v>0.79746835443037978</c:v>
                </c:pt>
                <c:pt idx="5">
                  <c:v>0.5714285714285714</c:v>
                </c:pt>
                <c:pt idx="6">
                  <c:v>0.77800000000000002</c:v>
                </c:pt>
              </c:numCache>
            </c:numRef>
          </c:val>
          <c:smooth val="0"/>
          <c:extLst>
            <c:ext xmlns:c16="http://schemas.microsoft.com/office/drawing/2014/chart" uri="{C3380CC4-5D6E-409C-BE32-E72D297353CC}">
              <c16:uniqueId val="{00000001-B197-426B-A6C2-81375CF26B4A}"/>
            </c:ext>
          </c:extLst>
        </c:ser>
        <c:ser>
          <c:idx val="1"/>
          <c:order val="1"/>
          <c:tx>
            <c:v>平成29年</c:v>
          </c:tx>
          <c:spPr>
            <a:ln>
              <a:solidFill>
                <a:srgbClr val="FF0000"/>
              </a:solidFill>
              <a:prstDash val="dash"/>
            </a:ln>
          </c:spPr>
          <c:marker>
            <c:spPr>
              <a:solidFill>
                <a:srgbClr val="FF0000"/>
              </a:solidFill>
            </c:spPr>
          </c:marker>
          <c:dLbls>
            <c:dLbl>
              <c:idx val="5"/>
              <c:layout>
                <c:manualLayout>
                  <c:x val="-5.1473605754613884E-2"/>
                  <c:y val="-4.64909718250982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197-426B-A6C2-81375CF26B4A}"/>
                </c:ext>
              </c:extLst>
            </c:dLbl>
            <c:numFmt formatCode="0.0%" sourceLinked="0"/>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[14]公表!$F$308:$L$308</c:f>
              <c:strCache>
                <c:ptCount val="7"/>
                <c:pt idx="0">
                  <c:v>15～24歳</c:v>
                </c:pt>
                <c:pt idx="1">
                  <c:v>25～29歳</c:v>
                </c:pt>
                <c:pt idx="2">
                  <c:v>30～34歳</c:v>
                </c:pt>
                <c:pt idx="3">
                  <c:v>35～39歳</c:v>
                </c:pt>
                <c:pt idx="4">
                  <c:v>40～44歳</c:v>
                </c:pt>
                <c:pt idx="5">
                  <c:v>45～49歳</c:v>
                </c:pt>
                <c:pt idx="6">
                  <c:v>50歳
以上</c:v>
                </c:pt>
              </c:strCache>
            </c:strRef>
          </c:cat>
          <c:val>
            <c:numRef>
              <c:f>[14]公表!$F$315:$L$315</c:f>
              <c:numCache>
                <c:formatCode>General</c:formatCode>
                <c:ptCount val="7"/>
                <c:pt idx="0">
                  <c:v>0.36399999999999999</c:v>
                </c:pt>
                <c:pt idx="1">
                  <c:v>0.57399999999999995</c:v>
                </c:pt>
                <c:pt idx="2">
                  <c:v>0.58199999999999996</c:v>
                </c:pt>
                <c:pt idx="3">
                  <c:v>0.65200000000000002</c:v>
                </c:pt>
                <c:pt idx="4">
                  <c:v>0.75</c:v>
                </c:pt>
                <c:pt idx="5">
                  <c:v>0.77800000000000002</c:v>
                </c:pt>
                <c:pt idx="6">
                  <c:v>0.5</c:v>
                </c:pt>
              </c:numCache>
            </c:numRef>
          </c:val>
          <c:smooth val="0"/>
          <c:extLst>
            <c:ext xmlns:c16="http://schemas.microsoft.com/office/drawing/2014/chart" uri="{C3380CC4-5D6E-409C-BE32-E72D297353CC}">
              <c16:uniqueId val="{00000003-B197-426B-A6C2-81375CF26B4A}"/>
            </c:ext>
          </c:extLst>
        </c:ser>
        <c:dLbls>
          <c:showLegendKey val="0"/>
          <c:showVal val="0"/>
          <c:showCatName val="0"/>
          <c:showSerName val="0"/>
          <c:showPercent val="0"/>
          <c:showBubbleSize val="0"/>
        </c:dLbls>
        <c:marker val="1"/>
        <c:smooth val="0"/>
        <c:axId val="184779904"/>
        <c:axId val="184781440"/>
      </c:lineChart>
      <c:catAx>
        <c:axId val="184779904"/>
        <c:scaling>
          <c:orientation val="minMax"/>
        </c:scaling>
        <c:delete val="0"/>
        <c:axPos val="b"/>
        <c:numFmt formatCode="General" sourceLinked="0"/>
        <c:majorTickMark val="out"/>
        <c:minorTickMark val="none"/>
        <c:tickLblPos val="nextTo"/>
        <c:crossAx val="184781440"/>
        <c:crosses val="autoZero"/>
        <c:auto val="1"/>
        <c:lblAlgn val="ctr"/>
        <c:lblOffset val="100"/>
        <c:noMultiLvlLbl val="0"/>
      </c:catAx>
      <c:valAx>
        <c:axId val="184781440"/>
        <c:scaling>
          <c:orientation val="minMax"/>
        </c:scaling>
        <c:delete val="0"/>
        <c:axPos val="l"/>
        <c:majorGridlines/>
        <c:numFmt formatCode="0%" sourceLinked="0"/>
        <c:majorTickMark val="out"/>
        <c:minorTickMark val="none"/>
        <c:tickLblPos val="nextTo"/>
        <c:crossAx val="184779904"/>
        <c:crosses val="autoZero"/>
        <c:crossBetween val="between"/>
      </c:valAx>
    </c:plotArea>
    <c:legend>
      <c:legendPos val="b"/>
      <c:layout/>
      <c:overlay val="0"/>
    </c:legend>
    <c:plotVisOnly val="1"/>
    <c:dispBlanksAs val="gap"/>
    <c:showDLblsOverMax val="0"/>
  </c:chart>
  <c:spPr>
    <a:ln>
      <a:noFill/>
    </a:ln>
  </c:sp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pPr>
            <a:r>
              <a:rPr lang="ja-JP" altLang="en-US" sz="1200" b="0"/>
              <a:t>年齢階層別育児をしている女性の有業率全国との比較</a:t>
            </a:r>
          </a:p>
        </c:rich>
      </c:tx>
      <c:layout/>
      <c:overlay val="0"/>
    </c:title>
    <c:autoTitleDeleted val="0"/>
    <c:plotArea>
      <c:layout/>
      <c:lineChart>
        <c:grouping val="standard"/>
        <c:varyColors val="0"/>
        <c:ser>
          <c:idx val="0"/>
          <c:order val="0"/>
          <c:tx>
            <c:v>和歌山県</c:v>
          </c:tx>
          <c:spPr>
            <a:ln>
              <a:solidFill>
                <a:schemeClr val="tx1"/>
              </a:solidFill>
            </a:ln>
          </c:spPr>
          <c:marker>
            <c:symbol val="circle"/>
            <c:size val="7"/>
            <c:spPr>
              <a:solidFill>
                <a:schemeClr val="tx1"/>
              </a:solidFill>
            </c:spPr>
          </c:marker>
          <c:dLbls>
            <c:dLbl>
              <c:idx val="0"/>
              <c:layout>
                <c:manualLayout>
                  <c:x val="-5.3281773459717748E-2"/>
                  <c:y val="-5.90735422486389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118-47D2-B164-B1338C7EE087}"/>
                </c:ext>
              </c:extLst>
            </c:dLbl>
            <c:dLbl>
              <c:idx val="1"/>
              <c:layout>
                <c:manualLayout>
                  <c:x val="-2.912771868428727E-2"/>
                  <c:y val="4.83811325150935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118-47D2-B164-B1338C7EE087}"/>
                </c:ext>
              </c:extLst>
            </c:dLbl>
            <c:dLbl>
              <c:idx val="2"/>
              <c:layout>
                <c:manualLayout>
                  <c:x val="-4.341099110909527E-2"/>
                  <c:y val="4.136960730596587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118-47D2-B164-B1338C7EE087}"/>
                </c:ext>
              </c:extLst>
            </c:dLbl>
            <c:dLbl>
              <c:idx val="3"/>
              <c:layout>
                <c:manualLayout>
                  <c:x val="-5.171638184643091E-2"/>
                  <c:y val="4.45838773694320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118-47D2-B164-B1338C7EE087}"/>
                </c:ext>
              </c:extLst>
            </c:dLbl>
            <c:dLbl>
              <c:idx val="5"/>
              <c:layout>
                <c:manualLayout>
                  <c:x val="-8.942682355596103E-2"/>
                  <c:y val="2.3843139048141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118-47D2-B164-B1338C7EE087}"/>
                </c:ext>
              </c:extLst>
            </c:dLbl>
            <c:dLbl>
              <c:idx val="6"/>
              <c:layout>
                <c:manualLayout>
                  <c:x val="-2.7379853380396415E-3"/>
                  <c:y val="1.273453494099515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118-47D2-B164-B1338C7EE087}"/>
                </c:ext>
              </c:extLst>
            </c:dLbl>
            <c:numFmt formatCode="0.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[14]公表!$F$320:$L$320</c:f>
              <c:strCache>
                <c:ptCount val="7"/>
                <c:pt idx="0">
                  <c:v>15～24歳</c:v>
                </c:pt>
                <c:pt idx="1">
                  <c:v>25～29歳</c:v>
                </c:pt>
                <c:pt idx="2">
                  <c:v>30～34歳</c:v>
                </c:pt>
                <c:pt idx="3">
                  <c:v>35～39歳</c:v>
                </c:pt>
                <c:pt idx="4">
                  <c:v>40～44歳</c:v>
                </c:pt>
                <c:pt idx="5">
                  <c:v>45～49歳</c:v>
                </c:pt>
                <c:pt idx="6">
                  <c:v>50歳
以上</c:v>
                </c:pt>
              </c:strCache>
            </c:strRef>
          </c:cat>
          <c:val>
            <c:numRef>
              <c:f>[14]公表!$F$311:$L$311</c:f>
              <c:numCache>
                <c:formatCode>General</c:formatCode>
                <c:ptCount val="7"/>
                <c:pt idx="0">
                  <c:v>0.75</c:v>
                </c:pt>
                <c:pt idx="1">
                  <c:v>0.61</c:v>
                </c:pt>
                <c:pt idx="2">
                  <c:v>0.7</c:v>
                </c:pt>
                <c:pt idx="3">
                  <c:v>0.69298245614035092</c:v>
                </c:pt>
                <c:pt idx="4">
                  <c:v>0.79746835443037978</c:v>
                </c:pt>
                <c:pt idx="5">
                  <c:v>0.5714285714285714</c:v>
                </c:pt>
                <c:pt idx="6">
                  <c:v>0.77800000000000002</c:v>
                </c:pt>
              </c:numCache>
            </c:numRef>
          </c:val>
          <c:smooth val="0"/>
          <c:extLst>
            <c:ext xmlns:c16="http://schemas.microsoft.com/office/drawing/2014/chart" uri="{C3380CC4-5D6E-409C-BE32-E72D297353CC}">
              <c16:uniqueId val="{00000006-4118-47D2-B164-B1338C7EE087}"/>
            </c:ext>
          </c:extLst>
        </c:ser>
        <c:ser>
          <c:idx val="1"/>
          <c:order val="1"/>
          <c:tx>
            <c:v>全国</c:v>
          </c:tx>
          <c:spPr>
            <a:ln>
              <a:solidFill>
                <a:srgbClr val="FF0000"/>
              </a:solidFill>
              <a:prstDash val="dash"/>
            </a:ln>
          </c:spPr>
          <c:marker>
            <c:spPr>
              <a:solidFill>
                <a:srgbClr val="FF0000"/>
              </a:solidFill>
            </c:spPr>
          </c:marker>
          <c:dLbls>
            <c:dLbl>
              <c:idx val="0"/>
              <c:layout>
                <c:manualLayout>
                  <c:x val="-4.6504286593418341E-2"/>
                  <c:y val="6.12711895085615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118-47D2-B164-B1338C7EE087}"/>
                </c:ext>
              </c:extLst>
            </c:dLbl>
            <c:dLbl>
              <c:idx val="1"/>
              <c:layout>
                <c:manualLayout>
                  <c:x val="-4.8620896072201499E-2"/>
                  <c:y val="-4.4899844438505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118-47D2-B164-B1338C7EE087}"/>
                </c:ext>
              </c:extLst>
            </c:dLbl>
            <c:dLbl>
              <c:idx val="2"/>
              <c:layout>
                <c:manualLayout>
                  <c:x val="-3.8874307378244384E-2"/>
                  <c:y val="-3.44559802087402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118-47D2-B164-B1338C7EE087}"/>
                </c:ext>
              </c:extLst>
            </c:dLbl>
            <c:dLbl>
              <c:idx val="3"/>
              <c:layout>
                <c:manualLayout>
                  <c:x val="-4.9359479239585363E-2"/>
                  <c:y val="-6.53246156907224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118-47D2-B164-B1338C7EE087}"/>
                </c:ext>
              </c:extLst>
            </c:dLbl>
            <c:dLbl>
              <c:idx val="5"/>
              <c:layout>
                <c:manualLayout>
                  <c:x val="-4.935947923958519E-2"/>
                  <c:y val="-5.841103625029225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118-47D2-B164-B1338C7EE087}"/>
                </c:ext>
              </c:extLst>
            </c:dLbl>
            <c:dLbl>
              <c:idx val="6"/>
              <c:layout>
                <c:manualLayout>
                  <c:x val="-3.6649470540320389E-2"/>
                  <c:y val="3.63374153543041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4118-47D2-B164-B1338C7EE087}"/>
                </c:ext>
              </c:extLst>
            </c:dLbl>
            <c:numFmt formatCode="0.0%" sourceLinked="0"/>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[14]公表!$F$320:$L$320</c:f>
              <c:strCache>
                <c:ptCount val="7"/>
                <c:pt idx="0">
                  <c:v>15～24歳</c:v>
                </c:pt>
                <c:pt idx="1">
                  <c:v>25～29歳</c:v>
                </c:pt>
                <c:pt idx="2">
                  <c:v>30～34歳</c:v>
                </c:pt>
                <c:pt idx="3">
                  <c:v>35～39歳</c:v>
                </c:pt>
                <c:pt idx="4">
                  <c:v>40～44歳</c:v>
                </c:pt>
                <c:pt idx="5">
                  <c:v>45～49歳</c:v>
                </c:pt>
                <c:pt idx="6">
                  <c:v>50歳
以上</c:v>
                </c:pt>
              </c:strCache>
            </c:strRef>
          </c:cat>
          <c:val>
            <c:numRef>
              <c:f>[14]公表!$F$323:$L$323</c:f>
              <c:numCache>
                <c:formatCode>General</c:formatCode>
                <c:ptCount val="7"/>
                <c:pt idx="0">
                  <c:v>0.56100000000000005</c:v>
                </c:pt>
                <c:pt idx="1">
                  <c:v>0.70699999999999996</c:v>
                </c:pt>
                <c:pt idx="2">
                  <c:v>0.73799999999999999</c:v>
                </c:pt>
                <c:pt idx="3">
                  <c:v>0.73699999999999999</c:v>
                </c:pt>
                <c:pt idx="4">
                  <c:v>0.75600000000000001</c:v>
                </c:pt>
                <c:pt idx="5">
                  <c:v>0.68</c:v>
                </c:pt>
                <c:pt idx="6">
                  <c:v>0.60699999999999998</c:v>
                </c:pt>
              </c:numCache>
            </c:numRef>
          </c:val>
          <c:smooth val="0"/>
          <c:extLst>
            <c:ext xmlns:c16="http://schemas.microsoft.com/office/drawing/2014/chart" uri="{C3380CC4-5D6E-409C-BE32-E72D297353CC}">
              <c16:uniqueId val="{0000000D-4118-47D2-B164-B1338C7EE087}"/>
            </c:ext>
          </c:extLst>
        </c:ser>
        <c:dLbls>
          <c:showLegendKey val="0"/>
          <c:showVal val="0"/>
          <c:showCatName val="0"/>
          <c:showSerName val="0"/>
          <c:showPercent val="0"/>
          <c:showBubbleSize val="0"/>
        </c:dLbls>
        <c:marker val="1"/>
        <c:smooth val="0"/>
        <c:axId val="184877824"/>
        <c:axId val="184879360"/>
      </c:lineChart>
      <c:catAx>
        <c:axId val="184877824"/>
        <c:scaling>
          <c:orientation val="minMax"/>
        </c:scaling>
        <c:delete val="0"/>
        <c:axPos val="b"/>
        <c:numFmt formatCode="General" sourceLinked="0"/>
        <c:majorTickMark val="out"/>
        <c:minorTickMark val="none"/>
        <c:tickLblPos val="nextTo"/>
        <c:crossAx val="184879360"/>
        <c:crosses val="autoZero"/>
        <c:auto val="1"/>
        <c:lblAlgn val="ctr"/>
        <c:lblOffset val="100"/>
        <c:noMultiLvlLbl val="0"/>
      </c:catAx>
      <c:valAx>
        <c:axId val="184879360"/>
        <c:scaling>
          <c:orientation val="minMax"/>
          <c:min val="0"/>
        </c:scaling>
        <c:delete val="0"/>
        <c:axPos val="l"/>
        <c:majorGridlines/>
        <c:numFmt formatCode="0%" sourceLinked="0"/>
        <c:majorTickMark val="out"/>
        <c:minorTickMark val="none"/>
        <c:tickLblPos val="nextTo"/>
        <c:crossAx val="184877824"/>
        <c:crosses val="autoZero"/>
        <c:crossBetween val="between"/>
      </c:valAx>
    </c:plotArea>
    <c:legend>
      <c:legendPos val="b"/>
      <c:layout/>
      <c:overlay val="0"/>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pPr>
            <a:r>
              <a:rPr lang="ja-JP" altLang="en-US" sz="1200" b="0"/>
              <a:t>年齢階層別介護をしている者の有業率（男）</a:t>
            </a:r>
          </a:p>
        </c:rich>
      </c:tx>
      <c:layout/>
      <c:overlay val="0"/>
    </c:title>
    <c:autoTitleDeleted val="0"/>
    <c:plotArea>
      <c:layout/>
      <c:lineChart>
        <c:grouping val="standard"/>
        <c:varyColors val="0"/>
        <c:ser>
          <c:idx val="0"/>
          <c:order val="0"/>
          <c:tx>
            <c:v>令和4年</c:v>
          </c:tx>
          <c:spPr>
            <a:ln>
              <a:solidFill>
                <a:schemeClr val="tx1"/>
              </a:solidFill>
            </a:ln>
          </c:spPr>
          <c:marker>
            <c:symbol val="circle"/>
            <c:size val="7"/>
            <c:spPr>
              <a:solidFill>
                <a:schemeClr val="tx2"/>
              </a:solidFill>
              <a:ln>
                <a:solidFill>
                  <a:schemeClr val="tx1"/>
                </a:solidFill>
              </a:ln>
            </c:spPr>
          </c:marker>
          <c:cat>
            <c:strRef>
              <c:f>[14]公表!$F$494:$N$494</c:f>
              <c:strCache>
                <c:ptCount val="9"/>
                <c:pt idx="0">
                  <c:v>30歳未満</c:v>
                </c:pt>
                <c:pt idx="1">
                  <c:v>30～39歳</c:v>
                </c:pt>
                <c:pt idx="2">
                  <c:v>40～44歳</c:v>
                </c:pt>
                <c:pt idx="3">
                  <c:v>45～49歳</c:v>
                </c:pt>
                <c:pt idx="4">
                  <c:v>50～54歳</c:v>
                </c:pt>
                <c:pt idx="5">
                  <c:v>55～59歳</c:v>
                </c:pt>
                <c:pt idx="6">
                  <c:v>60～64歳</c:v>
                </c:pt>
                <c:pt idx="7">
                  <c:v>65～69歳</c:v>
                </c:pt>
                <c:pt idx="8">
                  <c:v>70歳以上</c:v>
                </c:pt>
              </c:strCache>
            </c:strRef>
          </c:cat>
          <c:val>
            <c:numRef>
              <c:f>[14]公表!$F$500:$N$500</c:f>
              <c:numCache>
                <c:formatCode>General</c:formatCode>
                <c:ptCount val="9"/>
                <c:pt idx="0">
                  <c:v>0.66666666666666674</c:v>
                </c:pt>
                <c:pt idx="1">
                  <c:v>0.8</c:v>
                </c:pt>
                <c:pt idx="2">
                  <c:v>0.83333333333333337</c:v>
                </c:pt>
                <c:pt idx="3">
                  <c:v>0.82352941176470584</c:v>
                </c:pt>
                <c:pt idx="4">
                  <c:v>0.80952380952380942</c:v>
                </c:pt>
                <c:pt idx="5">
                  <c:v>0.84000000000000008</c:v>
                </c:pt>
                <c:pt idx="6">
                  <c:v>0.73076923076923073</c:v>
                </c:pt>
                <c:pt idx="7">
                  <c:v>0.5</c:v>
                </c:pt>
                <c:pt idx="8">
                  <c:v>0.14705882352941177</c:v>
                </c:pt>
              </c:numCache>
            </c:numRef>
          </c:val>
          <c:smooth val="0"/>
          <c:extLst>
            <c:ext xmlns:c16="http://schemas.microsoft.com/office/drawing/2014/chart" uri="{C3380CC4-5D6E-409C-BE32-E72D297353CC}">
              <c16:uniqueId val="{00000000-C840-4AD9-A4B1-6576F24B3343}"/>
            </c:ext>
          </c:extLst>
        </c:ser>
        <c:ser>
          <c:idx val="1"/>
          <c:order val="1"/>
          <c:tx>
            <c:v>平成29年</c:v>
          </c:tx>
          <c:spPr>
            <a:ln>
              <a:solidFill>
                <a:srgbClr val="FF0000"/>
              </a:solidFill>
              <a:prstDash val="dash"/>
            </a:ln>
          </c:spPr>
          <c:marker>
            <c:spPr>
              <a:ln>
                <a:solidFill>
                  <a:srgbClr val="FF0000"/>
                </a:solidFill>
              </a:ln>
            </c:spPr>
          </c:marker>
          <c:cat>
            <c:strRef>
              <c:f>[14]公表!$F$494:$N$494</c:f>
              <c:strCache>
                <c:ptCount val="9"/>
                <c:pt idx="0">
                  <c:v>30歳未満</c:v>
                </c:pt>
                <c:pt idx="1">
                  <c:v>30～39歳</c:v>
                </c:pt>
                <c:pt idx="2">
                  <c:v>40～44歳</c:v>
                </c:pt>
                <c:pt idx="3">
                  <c:v>45～49歳</c:v>
                </c:pt>
                <c:pt idx="4">
                  <c:v>50～54歳</c:v>
                </c:pt>
                <c:pt idx="5">
                  <c:v>55～59歳</c:v>
                </c:pt>
                <c:pt idx="6">
                  <c:v>60～64歳</c:v>
                </c:pt>
                <c:pt idx="7">
                  <c:v>65～69歳</c:v>
                </c:pt>
                <c:pt idx="8">
                  <c:v>70歳以上</c:v>
                </c:pt>
              </c:strCache>
            </c:strRef>
          </c:cat>
          <c:val>
            <c:numRef>
              <c:f>[14]公表!$F$509:$N$509</c:f>
              <c:numCache>
                <c:formatCode>General</c:formatCode>
                <c:ptCount val="9"/>
                <c:pt idx="0">
                  <c:v>0.6</c:v>
                </c:pt>
                <c:pt idx="1">
                  <c:v>0.83333333333333337</c:v>
                </c:pt>
                <c:pt idx="2">
                  <c:v>1</c:v>
                </c:pt>
                <c:pt idx="3">
                  <c:v>0.87499999999999989</c:v>
                </c:pt>
                <c:pt idx="4">
                  <c:v>0.8214285714285714</c:v>
                </c:pt>
                <c:pt idx="5">
                  <c:v>0.91666666666666674</c:v>
                </c:pt>
                <c:pt idx="6">
                  <c:v>0.72727272727272729</c:v>
                </c:pt>
                <c:pt idx="7">
                  <c:v>0.5</c:v>
                </c:pt>
                <c:pt idx="8">
                  <c:v>0.19999999999999998</c:v>
                </c:pt>
              </c:numCache>
            </c:numRef>
          </c:val>
          <c:smooth val="0"/>
          <c:extLst>
            <c:ext xmlns:c16="http://schemas.microsoft.com/office/drawing/2014/chart" uri="{C3380CC4-5D6E-409C-BE32-E72D297353CC}">
              <c16:uniqueId val="{00000001-C840-4AD9-A4B1-6576F24B3343}"/>
            </c:ext>
          </c:extLst>
        </c:ser>
        <c:dLbls>
          <c:showLegendKey val="0"/>
          <c:showVal val="0"/>
          <c:showCatName val="0"/>
          <c:showSerName val="0"/>
          <c:showPercent val="0"/>
          <c:showBubbleSize val="0"/>
        </c:dLbls>
        <c:marker val="1"/>
        <c:smooth val="0"/>
        <c:axId val="194054400"/>
        <c:axId val="194068480"/>
      </c:lineChart>
      <c:catAx>
        <c:axId val="194054400"/>
        <c:scaling>
          <c:orientation val="minMax"/>
        </c:scaling>
        <c:delete val="0"/>
        <c:axPos val="b"/>
        <c:numFmt formatCode="General" sourceLinked="0"/>
        <c:majorTickMark val="out"/>
        <c:minorTickMark val="none"/>
        <c:tickLblPos val="nextTo"/>
        <c:crossAx val="194068480"/>
        <c:crosses val="autoZero"/>
        <c:auto val="1"/>
        <c:lblAlgn val="ctr"/>
        <c:lblOffset val="100"/>
        <c:noMultiLvlLbl val="0"/>
      </c:catAx>
      <c:valAx>
        <c:axId val="194068480"/>
        <c:scaling>
          <c:orientation val="minMax"/>
          <c:max val="1"/>
          <c:min val="0"/>
        </c:scaling>
        <c:delete val="0"/>
        <c:axPos val="l"/>
        <c:majorGridlines/>
        <c:numFmt formatCode="0%" sourceLinked="0"/>
        <c:majorTickMark val="out"/>
        <c:minorTickMark val="none"/>
        <c:tickLblPos val="nextTo"/>
        <c:crossAx val="194054400"/>
        <c:crosses val="autoZero"/>
        <c:crossBetween val="between"/>
      </c:valAx>
    </c:plotArea>
    <c:legend>
      <c:legendPos val="b"/>
      <c:layout/>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pPr>
            <a:r>
              <a:rPr lang="ja-JP" altLang="en-US" sz="1200" b="0"/>
              <a:t>年齢階層別介護をしている者の有業率（女）</a:t>
            </a:r>
          </a:p>
        </c:rich>
      </c:tx>
      <c:layout/>
      <c:overlay val="0"/>
    </c:title>
    <c:autoTitleDeleted val="0"/>
    <c:plotArea>
      <c:layout/>
      <c:lineChart>
        <c:grouping val="standard"/>
        <c:varyColors val="0"/>
        <c:ser>
          <c:idx val="0"/>
          <c:order val="0"/>
          <c:tx>
            <c:v>令和4年</c:v>
          </c:tx>
          <c:spPr>
            <a:ln>
              <a:solidFill>
                <a:schemeClr val="tx1"/>
              </a:solidFill>
            </a:ln>
          </c:spPr>
          <c:marker>
            <c:symbol val="circle"/>
            <c:size val="7"/>
            <c:spPr>
              <a:solidFill>
                <a:schemeClr val="tx2"/>
              </a:solidFill>
              <a:ln>
                <a:solidFill>
                  <a:schemeClr val="tx1"/>
                </a:solidFill>
              </a:ln>
            </c:spPr>
          </c:marker>
          <c:cat>
            <c:strRef>
              <c:f>[14]公表!$F$494:$N$494</c:f>
              <c:strCache>
                <c:ptCount val="9"/>
                <c:pt idx="0">
                  <c:v>30歳未満</c:v>
                </c:pt>
                <c:pt idx="1">
                  <c:v>30～39歳</c:v>
                </c:pt>
                <c:pt idx="2">
                  <c:v>40～44歳</c:v>
                </c:pt>
                <c:pt idx="3">
                  <c:v>45～49歳</c:v>
                </c:pt>
                <c:pt idx="4">
                  <c:v>50～54歳</c:v>
                </c:pt>
                <c:pt idx="5">
                  <c:v>55～59歳</c:v>
                </c:pt>
                <c:pt idx="6">
                  <c:v>60～64歳</c:v>
                </c:pt>
                <c:pt idx="7">
                  <c:v>65～69歳</c:v>
                </c:pt>
                <c:pt idx="8">
                  <c:v>70歳以上</c:v>
                </c:pt>
              </c:strCache>
            </c:strRef>
          </c:cat>
          <c:val>
            <c:numRef>
              <c:f>[14]公表!$F$503:$N$503</c:f>
              <c:numCache>
                <c:formatCode>General</c:formatCode>
                <c:ptCount val="9"/>
                <c:pt idx="0">
                  <c:v>0.7142857142857143</c:v>
                </c:pt>
                <c:pt idx="1">
                  <c:v>0.6428571428571429</c:v>
                </c:pt>
                <c:pt idx="2">
                  <c:v>0.61538461538461542</c:v>
                </c:pt>
                <c:pt idx="3">
                  <c:v>0.76923076923076916</c:v>
                </c:pt>
                <c:pt idx="4">
                  <c:v>0.73809523809523814</c:v>
                </c:pt>
                <c:pt idx="5">
                  <c:v>0.6428571428571429</c:v>
                </c:pt>
                <c:pt idx="6">
                  <c:v>0.5</c:v>
                </c:pt>
                <c:pt idx="7">
                  <c:v>0.36363636363636365</c:v>
                </c:pt>
                <c:pt idx="8">
                  <c:v>0.13333333333333333</c:v>
                </c:pt>
              </c:numCache>
            </c:numRef>
          </c:val>
          <c:smooth val="0"/>
          <c:extLst>
            <c:ext xmlns:c16="http://schemas.microsoft.com/office/drawing/2014/chart" uri="{C3380CC4-5D6E-409C-BE32-E72D297353CC}">
              <c16:uniqueId val="{00000000-A8AD-4F3A-98BA-77D3783851E1}"/>
            </c:ext>
          </c:extLst>
        </c:ser>
        <c:ser>
          <c:idx val="1"/>
          <c:order val="1"/>
          <c:tx>
            <c:v>平成29年</c:v>
          </c:tx>
          <c:spPr>
            <a:ln>
              <a:solidFill>
                <a:srgbClr val="FF0000"/>
              </a:solidFill>
              <a:prstDash val="dash"/>
            </a:ln>
          </c:spPr>
          <c:marker>
            <c:spPr>
              <a:ln>
                <a:solidFill>
                  <a:srgbClr val="FF0000"/>
                </a:solidFill>
              </a:ln>
            </c:spPr>
          </c:marker>
          <c:cat>
            <c:strRef>
              <c:f>[14]公表!$F$494:$N$494</c:f>
              <c:strCache>
                <c:ptCount val="9"/>
                <c:pt idx="0">
                  <c:v>30歳未満</c:v>
                </c:pt>
                <c:pt idx="1">
                  <c:v>30～39歳</c:v>
                </c:pt>
                <c:pt idx="2">
                  <c:v>40～44歳</c:v>
                </c:pt>
                <c:pt idx="3">
                  <c:v>45～49歳</c:v>
                </c:pt>
                <c:pt idx="4">
                  <c:v>50～54歳</c:v>
                </c:pt>
                <c:pt idx="5">
                  <c:v>55～59歳</c:v>
                </c:pt>
                <c:pt idx="6">
                  <c:v>60～64歳</c:v>
                </c:pt>
                <c:pt idx="7">
                  <c:v>65～69歳</c:v>
                </c:pt>
                <c:pt idx="8">
                  <c:v>70歳以上</c:v>
                </c:pt>
              </c:strCache>
            </c:strRef>
          </c:cat>
          <c:val>
            <c:numRef>
              <c:f>[14]公表!$F$512:$N$512</c:f>
              <c:numCache>
                <c:formatCode>General</c:formatCode>
                <c:ptCount val="9"/>
                <c:pt idx="0">
                  <c:v>0.8</c:v>
                </c:pt>
                <c:pt idx="1">
                  <c:v>0.69230769230769229</c:v>
                </c:pt>
                <c:pt idx="2">
                  <c:v>0.6428571428571429</c:v>
                </c:pt>
                <c:pt idx="3">
                  <c:v>0.58064516129032262</c:v>
                </c:pt>
                <c:pt idx="4">
                  <c:v>0.69047619047619047</c:v>
                </c:pt>
                <c:pt idx="5">
                  <c:v>0.60655737704918045</c:v>
                </c:pt>
                <c:pt idx="6">
                  <c:v>0.4285714285714286</c:v>
                </c:pt>
                <c:pt idx="7">
                  <c:v>0.33333333333333337</c:v>
                </c:pt>
                <c:pt idx="8">
                  <c:v>0.10294117647058823</c:v>
                </c:pt>
              </c:numCache>
            </c:numRef>
          </c:val>
          <c:smooth val="0"/>
          <c:extLst>
            <c:ext xmlns:c16="http://schemas.microsoft.com/office/drawing/2014/chart" uri="{C3380CC4-5D6E-409C-BE32-E72D297353CC}">
              <c16:uniqueId val="{00000001-A8AD-4F3A-98BA-77D3783851E1}"/>
            </c:ext>
          </c:extLst>
        </c:ser>
        <c:dLbls>
          <c:showLegendKey val="0"/>
          <c:showVal val="0"/>
          <c:showCatName val="0"/>
          <c:showSerName val="0"/>
          <c:showPercent val="0"/>
          <c:showBubbleSize val="0"/>
        </c:dLbls>
        <c:marker val="1"/>
        <c:smooth val="0"/>
        <c:axId val="194086784"/>
        <c:axId val="194088320"/>
      </c:lineChart>
      <c:catAx>
        <c:axId val="194086784"/>
        <c:scaling>
          <c:orientation val="minMax"/>
        </c:scaling>
        <c:delete val="0"/>
        <c:axPos val="b"/>
        <c:numFmt formatCode="General" sourceLinked="0"/>
        <c:majorTickMark val="out"/>
        <c:minorTickMark val="none"/>
        <c:tickLblPos val="nextTo"/>
        <c:crossAx val="194088320"/>
        <c:crosses val="autoZero"/>
        <c:auto val="1"/>
        <c:lblAlgn val="ctr"/>
        <c:lblOffset val="100"/>
        <c:noMultiLvlLbl val="0"/>
      </c:catAx>
      <c:valAx>
        <c:axId val="194088320"/>
        <c:scaling>
          <c:orientation val="minMax"/>
          <c:max val="1"/>
        </c:scaling>
        <c:delete val="0"/>
        <c:axPos val="l"/>
        <c:majorGridlines/>
        <c:numFmt formatCode="0%" sourceLinked="0"/>
        <c:majorTickMark val="out"/>
        <c:minorTickMark val="none"/>
        <c:tickLblPos val="nextTo"/>
        <c:crossAx val="194086784"/>
        <c:crosses val="autoZero"/>
        <c:crossBetween val="between"/>
      </c:valAx>
    </c:plotArea>
    <c:legend>
      <c:legendPos val="b"/>
      <c:layout/>
      <c:overlay val="0"/>
    </c:legend>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4780213495385612"/>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'グラフ(IIP)'!$J$6:$J$131</c:f>
              <c:strCache>
                <c:ptCount val="126"/>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'グラフ(IIP)'!$E$6:$E$136</c:f>
              <c:numCache>
                <c:formatCode>General</c:formatCode>
                <c:ptCount val="131"/>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93.1</c:v>
                </c:pt>
                <c:pt idx="97">
                  <c:v>94.1</c:v>
                </c:pt>
                <c:pt idx="98">
                  <c:v>93.1</c:v>
                </c:pt>
                <c:pt idx="99">
                  <c:v>84.3</c:v>
                </c:pt>
                <c:pt idx="100">
                  <c:v>84.9</c:v>
                </c:pt>
                <c:pt idx="101">
                  <c:v>96.1</c:v>
                </c:pt>
                <c:pt idx="102">
                  <c:v>96</c:v>
                </c:pt>
                <c:pt idx="103">
                  <c:v>90.3</c:v>
                </c:pt>
                <c:pt idx="104">
                  <c:v>86.8</c:v>
                </c:pt>
                <c:pt idx="105">
                  <c:v>74.2</c:v>
                </c:pt>
                <c:pt idx="106">
                  <c:v>82.3</c:v>
                </c:pt>
                <c:pt idx="107">
                  <c:v>90.4</c:v>
                </c:pt>
                <c:pt idx="108">
                  <c:v>91.9</c:v>
                </c:pt>
                <c:pt idx="109">
                  <c:v>90.6</c:v>
                </c:pt>
                <c:pt idx="110">
                  <c:v>89.4</c:v>
                </c:pt>
                <c:pt idx="111">
                  <c:v>94</c:v>
                </c:pt>
                <c:pt idx="112">
                  <c:v>96.2</c:v>
                </c:pt>
                <c:pt idx="113">
                  <c:v>100</c:v>
                </c:pt>
                <c:pt idx="114">
                  <c:v>97.2</c:v>
                </c:pt>
                <c:pt idx="115">
                  <c:v>101.3</c:v>
                </c:pt>
                <c:pt idx="116">
                  <c:v>102.3</c:v>
                </c:pt>
                <c:pt idx="117">
                  <c:v>101.5</c:v>
                </c:pt>
                <c:pt idx="118">
                  <c:v>104</c:v>
                </c:pt>
                <c:pt idx="119">
                  <c:v>101</c:v>
                </c:pt>
                <c:pt idx="120">
                  <c:v>94.7</c:v>
                </c:pt>
                <c:pt idx="121">
                  <c:v>88.2</c:v>
                </c:pt>
                <c:pt idx="122">
                  <c:v>89.2</c:v>
                </c:pt>
                <c:pt idx="123">
                  <c:v>95.1</c:v>
                </c:pt>
                <c:pt idx="124">
                  <c:v>96.5</c:v>
                </c:pt>
                <c:pt idx="125">
                  <c:v>89.1</c:v>
                </c:pt>
                <c:pt idx="126">
                  <c:v>90.4</c:v>
                </c:pt>
                <c:pt idx="127">
                  <c:v>90.8</c:v>
                </c:pt>
                <c:pt idx="128">
                  <c:v>90.2</c:v>
                </c:pt>
                <c:pt idx="129">
                  <c:v>91.3</c:v>
                </c:pt>
                <c:pt idx="130">
                  <c:v>87.7</c:v>
                </c:pt>
              </c:numCache>
            </c:numRef>
          </c:val>
          <c:smooth val="0"/>
          <c:extLst>
            <c:ext xmlns:c16="http://schemas.microsoft.com/office/drawing/2014/chart" uri="{C3380CC4-5D6E-409C-BE32-E72D297353CC}">
              <c16:uniqueId val="{00000000-A921-4486-87D1-2F4390FA2F44}"/>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'グラフ(IIP)'!$J$6:$J$131</c:f>
              <c:strCache>
                <c:ptCount val="126"/>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'グラフ(IIP)'!$G$6:$G$136</c:f>
              <c:numCache>
                <c:formatCode>General</c:formatCode>
                <c:ptCount val="131"/>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96.9</c:v>
                </c:pt>
                <c:pt idx="97">
                  <c:v>97.2</c:v>
                </c:pt>
                <c:pt idx="98">
                  <c:v>96.5</c:v>
                </c:pt>
                <c:pt idx="99">
                  <c:v>97.3</c:v>
                </c:pt>
                <c:pt idx="100">
                  <c:v>95.7</c:v>
                </c:pt>
                <c:pt idx="101">
                  <c:v>97.5</c:v>
                </c:pt>
                <c:pt idx="102">
                  <c:v>97.4</c:v>
                </c:pt>
                <c:pt idx="103">
                  <c:v>95.7</c:v>
                </c:pt>
                <c:pt idx="104">
                  <c:v>94</c:v>
                </c:pt>
                <c:pt idx="105">
                  <c:v>92.4</c:v>
                </c:pt>
                <c:pt idx="106">
                  <c:v>95.2</c:v>
                </c:pt>
                <c:pt idx="107">
                  <c:v>94.8</c:v>
                </c:pt>
                <c:pt idx="108">
                  <c:v>95.1</c:v>
                </c:pt>
                <c:pt idx="109">
                  <c:v>97</c:v>
                </c:pt>
                <c:pt idx="110">
                  <c:v>95.6</c:v>
                </c:pt>
                <c:pt idx="111">
                  <c:v>97.1</c:v>
                </c:pt>
                <c:pt idx="112">
                  <c:v>90.5</c:v>
                </c:pt>
                <c:pt idx="113">
                  <c:v>93.7</c:v>
                </c:pt>
                <c:pt idx="114">
                  <c:v>92.8</c:v>
                </c:pt>
                <c:pt idx="115">
                  <c:v>95.8</c:v>
                </c:pt>
                <c:pt idx="116">
                  <c:v>97</c:v>
                </c:pt>
                <c:pt idx="117">
                  <c:v>95.6</c:v>
                </c:pt>
                <c:pt idx="118">
                  <c:v>94.2</c:v>
                </c:pt>
                <c:pt idx="119">
                  <c:v>94.5</c:v>
                </c:pt>
                <c:pt idx="120">
                  <c:v>88.6</c:v>
                </c:pt>
                <c:pt idx="121">
                  <c:v>90.5</c:v>
                </c:pt>
                <c:pt idx="122">
                  <c:v>92.1</c:v>
                </c:pt>
                <c:pt idx="123">
                  <c:v>91.6</c:v>
                </c:pt>
                <c:pt idx="124">
                  <c:v>89.6</c:v>
                </c:pt>
                <c:pt idx="125">
                  <c:v>91.6</c:v>
                </c:pt>
                <c:pt idx="126">
                  <c:v>89.6</c:v>
                </c:pt>
                <c:pt idx="127">
                  <c:v>93</c:v>
                </c:pt>
                <c:pt idx="128">
                  <c:v>94.1</c:v>
                </c:pt>
                <c:pt idx="129">
                  <c:v>91.1</c:v>
                </c:pt>
                <c:pt idx="130">
                  <c:v>89.6</c:v>
                </c:pt>
              </c:numCache>
            </c:numRef>
          </c:val>
          <c:smooth val="0"/>
          <c:extLst>
            <c:ext xmlns:c16="http://schemas.microsoft.com/office/drawing/2014/chart" uri="{C3380CC4-5D6E-409C-BE32-E72D297353CC}">
              <c16:uniqueId val="{00000001-A921-4486-87D1-2F4390FA2F44}"/>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'グラフ(IIP)'!$J$6:$J$131</c:f>
              <c:strCache>
                <c:ptCount val="126"/>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'グラフ(IIP)'!$I$6:$I$136</c:f>
              <c:numCache>
                <c:formatCode>General</c:formatCode>
                <c:ptCount val="131"/>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112.4</c:v>
                </c:pt>
                <c:pt idx="61">
                  <c:v>114.6</c:v>
                </c:pt>
                <c:pt idx="62">
                  <c:v>116.3</c:v>
                </c:pt>
                <c:pt idx="63">
                  <c:v>114.9</c:v>
                </c:pt>
                <c:pt idx="64">
                  <c:v>114.8</c:v>
                </c:pt>
                <c:pt idx="65">
                  <c:v>114.6</c:v>
                </c:pt>
                <c:pt idx="66">
                  <c:v>113.7</c:v>
                </c:pt>
                <c:pt idx="67">
                  <c:v>114.5</c:v>
                </c:pt>
                <c:pt idx="68">
                  <c:v>112.5</c:v>
                </c:pt>
                <c:pt idx="69">
                  <c:v>116.4</c:v>
                </c:pt>
                <c:pt idx="70">
                  <c:v>115.2</c:v>
                </c:pt>
                <c:pt idx="71">
                  <c:v>115.5</c:v>
                </c:pt>
                <c:pt idx="72">
                  <c:v>112.6</c:v>
                </c:pt>
                <c:pt idx="73">
                  <c:v>114.3</c:v>
                </c:pt>
                <c:pt idx="74">
                  <c:v>113.5</c:v>
                </c:pt>
                <c:pt idx="75">
                  <c:v>113.2</c:v>
                </c:pt>
                <c:pt idx="76">
                  <c:v>113.9</c:v>
                </c:pt>
                <c:pt idx="77">
                  <c:v>113.3</c:v>
                </c:pt>
                <c:pt idx="78">
                  <c:v>112.9</c:v>
                </c:pt>
                <c:pt idx="79">
                  <c:v>111.5</c:v>
                </c:pt>
                <c:pt idx="80">
                  <c:v>112.5</c:v>
                </c:pt>
                <c:pt idx="81">
                  <c:v>108.1</c:v>
                </c:pt>
                <c:pt idx="82">
                  <c:v>107.9</c:v>
                </c:pt>
                <c:pt idx="83">
                  <c:v>108.7</c:v>
                </c:pt>
                <c:pt idx="84">
                  <c:v>108.9</c:v>
                </c:pt>
                <c:pt idx="85">
                  <c:v>105.9</c:v>
                </c:pt>
                <c:pt idx="86">
                  <c:v>105.8</c:v>
                </c:pt>
                <c:pt idx="87">
                  <c:v>95.7</c:v>
                </c:pt>
                <c:pt idx="88">
                  <c:v>86.7</c:v>
                </c:pt>
                <c:pt idx="89">
                  <c:v>89.7</c:v>
                </c:pt>
                <c:pt idx="90">
                  <c:v>95</c:v>
                </c:pt>
                <c:pt idx="91">
                  <c:v>97.2</c:v>
                </c:pt>
                <c:pt idx="92">
                  <c:v>99.4</c:v>
                </c:pt>
                <c:pt idx="93">
                  <c:v>104.3</c:v>
                </c:pt>
                <c:pt idx="94">
                  <c:v>103.7</c:v>
                </c:pt>
                <c:pt idx="95">
                  <c:v>103.6</c:v>
                </c:pt>
                <c:pt idx="96">
                  <c:v>106.7</c:v>
                </c:pt>
                <c:pt idx="97">
                  <c:v>106.1</c:v>
                </c:pt>
                <c:pt idx="98">
                  <c:v>106.7</c:v>
                </c:pt>
                <c:pt idx="99">
                  <c:v>109.4</c:v>
                </c:pt>
                <c:pt idx="100">
                  <c:v>103.3</c:v>
                </c:pt>
                <c:pt idx="101">
                  <c:v>109.5</c:v>
                </c:pt>
                <c:pt idx="102">
                  <c:v>107</c:v>
                </c:pt>
                <c:pt idx="103">
                  <c:v>103.7</c:v>
                </c:pt>
                <c:pt idx="104">
                  <c:v>97.9</c:v>
                </c:pt>
                <c:pt idx="105">
                  <c:v>102.2</c:v>
                </c:pt>
                <c:pt idx="106">
                  <c:v>107</c:v>
                </c:pt>
                <c:pt idx="107">
                  <c:v>105.8</c:v>
                </c:pt>
                <c:pt idx="108">
                  <c:v>105.1</c:v>
                </c:pt>
                <c:pt idx="109">
                  <c:v>106.1</c:v>
                </c:pt>
                <c:pt idx="110">
                  <c:v>105.7</c:v>
                </c:pt>
                <c:pt idx="111">
                  <c:v>106</c:v>
                </c:pt>
                <c:pt idx="112">
                  <c:v>98.9</c:v>
                </c:pt>
                <c:pt idx="113">
                  <c:v>106.1</c:v>
                </c:pt>
                <c:pt idx="114">
                  <c:v>106.1</c:v>
                </c:pt>
                <c:pt idx="115">
                  <c:v>107.6</c:v>
                </c:pt>
                <c:pt idx="116">
                  <c:v>106.5</c:v>
                </c:pt>
                <c:pt idx="117">
                  <c:v>106.1</c:v>
                </c:pt>
                <c:pt idx="118">
                  <c:v>105.6</c:v>
                </c:pt>
                <c:pt idx="119">
                  <c:v>105.5</c:v>
                </c:pt>
                <c:pt idx="120">
                  <c:v>101</c:v>
                </c:pt>
                <c:pt idx="121">
                  <c:v>104.9</c:v>
                </c:pt>
                <c:pt idx="122">
                  <c:v>104.8</c:v>
                </c:pt>
                <c:pt idx="123">
                  <c:v>106.5</c:v>
                </c:pt>
                <c:pt idx="124">
                  <c:v>101.4</c:v>
                </c:pt>
                <c:pt idx="125">
                  <c:v>106.2</c:v>
                </c:pt>
                <c:pt idx="126">
                  <c:v>103.7</c:v>
                </c:pt>
                <c:pt idx="127">
                  <c:v>102.9</c:v>
                </c:pt>
                <c:pt idx="128">
                  <c:v>103</c:v>
                </c:pt>
                <c:pt idx="129">
                  <c:v>105.6</c:v>
                </c:pt>
                <c:pt idx="130">
                  <c:v>104.2</c:v>
                </c:pt>
              </c:numCache>
            </c:numRef>
          </c:val>
          <c:smooth val="0"/>
          <c:extLst>
            <c:ext xmlns:c16="http://schemas.microsoft.com/office/drawing/2014/chart" uri="{C3380CC4-5D6E-409C-BE32-E72D297353CC}">
              <c16:uniqueId val="{00000002-A921-4486-87D1-2F4390FA2F44}"/>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spPr>
          <a:ln w="12700">
            <a:solidFill>
              <a:schemeClr val="tx1"/>
            </a:solidFill>
          </a:ln>
        </c:spPr>
        <c:txPr>
          <a:bodyPr anchor="t" anchorCtr="0"/>
          <a:lstStyle/>
          <a:p>
            <a:pPr>
              <a:defRPr sz="1100" baseline="0">
                <a:solidFill>
                  <a:sysClr val="windowText" lastClr="000000"/>
                </a:solidFill>
              </a:defRPr>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solidFill>
                <a:srgbClr val="B7B7B7"/>
              </a:solidFill>
              <a:prstDash val="dash"/>
            </a:ln>
          </c:spPr>
        </c:minorGridlines>
        <c:numFmt formatCode="General" sourceLinked="1"/>
        <c:majorTickMark val="in"/>
        <c:minorTickMark val="none"/>
        <c:tickLblPos val="nextTo"/>
        <c:spPr>
          <a:ln w="12700">
            <a:solidFill>
              <a:schemeClr val="tx1"/>
            </a:solidFill>
          </a:ln>
        </c:spPr>
        <c:txPr>
          <a:bodyPr/>
          <a:lstStyle/>
          <a:p>
            <a:pPr>
              <a:defRPr sz="1300" baseline="0"/>
            </a:pPr>
            <a:endParaRPr lang="ja-JP"/>
          </a:p>
        </c:txPr>
        <c:crossAx val="156011904"/>
        <c:crosses val="autoZero"/>
        <c:crossBetween val="between"/>
        <c:majorUnit val="10"/>
        <c:minorUnit val="5"/>
      </c:valAx>
      <c:spPr>
        <a:ln w="12700">
          <a:solidFill>
            <a:schemeClr val="tx1"/>
          </a:solidFill>
        </a:ln>
      </c:spPr>
    </c:plotArea>
    <c:legend>
      <c:legendPos val="t"/>
      <c:layout>
        <c:manualLayout>
          <c:xMode val="edge"/>
          <c:yMode val="edge"/>
          <c:x val="7.0853733910653083E-2"/>
          <c:y val="0.62913394337792528"/>
          <c:w val="0.49570693755977757"/>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noFill/>
    <a:ln>
      <a:noFill/>
    </a:ln>
  </c:sp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chart" Target="../charts/chart4.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image" Target="../media/image5.emf"/></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602096</xdr:colOff>
      <xdr:row>5</xdr:row>
      <xdr:rowOff>474807</xdr:rowOff>
    </xdr:from>
    <xdr:to>
      <xdr:col>7</xdr:col>
      <xdr:colOff>805296</xdr:colOff>
      <xdr:row>5</xdr:row>
      <xdr:rowOff>916421</xdr:rowOff>
    </xdr:to>
    <xdr:sp macro="" textlink="">
      <xdr:nvSpPr>
        <xdr:cNvPr id="2" name="テキスト ボックス 1"/>
        <xdr:cNvSpPr txBox="1"/>
      </xdr:nvSpPr>
      <xdr:spPr>
        <a:xfrm>
          <a:off x="6469496" y="1522557"/>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No.447</a:t>
          </a:r>
        </a:p>
      </xdr:txBody>
    </xdr:sp>
    <xdr:clientData/>
  </xdr:twoCellAnchor>
  <xdr:twoCellAnchor>
    <xdr:from>
      <xdr:col>1</xdr:col>
      <xdr:colOff>803275</xdr:colOff>
      <xdr:row>6</xdr:row>
      <xdr:rowOff>98425</xdr:rowOff>
    </xdr:from>
    <xdr:to>
      <xdr:col>2</xdr:col>
      <xdr:colOff>803775</xdr:colOff>
      <xdr:row>10</xdr:row>
      <xdr:rowOff>35425</xdr:rowOff>
    </xdr:to>
    <xdr:sp macro="" textlink="">
      <xdr:nvSpPr>
        <xdr:cNvPr id="3" name="テキスト ボックス 2"/>
        <xdr:cNvSpPr txBox="1"/>
      </xdr:nvSpPr>
      <xdr:spPr>
        <a:xfrm>
          <a:off x="1241425" y="2070100"/>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6</xdr:row>
      <xdr:rowOff>203200</xdr:rowOff>
    </xdr:from>
    <xdr:to>
      <xdr:col>2</xdr:col>
      <xdr:colOff>924425</xdr:colOff>
      <xdr:row>10</xdr:row>
      <xdr:rowOff>140200</xdr:rowOff>
    </xdr:to>
    <xdr:sp macro="" textlink="">
      <xdr:nvSpPr>
        <xdr:cNvPr id="4" name="テキスト ボックス 3"/>
        <xdr:cNvSpPr txBox="1"/>
      </xdr:nvSpPr>
      <xdr:spPr>
        <a:xfrm>
          <a:off x="1362075" y="2174875"/>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令和６年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2024</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2</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8</xdr:col>
      <xdr:colOff>62708</xdr:colOff>
      <xdr:row>9</xdr:row>
      <xdr:rowOff>15876</xdr:rowOff>
    </xdr:from>
    <xdr:to>
      <xdr:col>11</xdr:col>
      <xdr:colOff>261937</xdr:colOff>
      <xdr:row>10</xdr:row>
      <xdr:rowOff>309564</xdr:rowOff>
    </xdr:to>
    <xdr:sp macro="" textlink="">
      <xdr:nvSpPr>
        <xdr:cNvPr id="5" name="テキスト ボックス 4"/>
        <xdr:cNvSpPr txBox="1"/>
      </xdr:nvSpPr>
      <xdr:spPr>
        <a:xfrm>
          <a:off x="8101808" y="3025776"/>
          <a:ext cx="3456779" cy="674688"/>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令和</a:t>
          </a:r>
          <a:r>
            <a:rPr kumimoji="1" lang="en-US" altLang="ja-JP"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5</a:t>
          </a: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統計は　未来を支える　おくりもの</a:t>
          </a:r>
        </a:p>
      </xdr:txBody>
    </xdr:sp>
    <xdr:clientData/>
  </xdr:twoCellAnchor>
  <xdr:twoCellAnchor editAs="oneCell">
    <xdr:from>
      <xdr:col>8</xdr:col>
      <xdr:colOff>280986</xdr:colOff>
      <xdr:row>2</xdr:row>
      <xdr:rowOff>11906</xdr:rowOff>
    </xdr:from>
    <xdr:to>
      <xdr:col>11</xdr:col>
      <xdr:colOff>100011</xdr:colOff>
      <xdr:row>9</xdr:row>
      <xdr:rowOff>18087</xdr:rowOff>
    </xdr:to>
    <xdr:pic>
      <xdr:nvPicPr>
        <xdr:cNvPr id="6" name="図 5"/>
        <xdr:cNvPicPr>
          <a:picLocks noChangeAspect="1"/>
        </xdr:cNvPicPr>
      </xdr:nvPicPr>
      <xdr:blipFill>
        <a:blip xmlns:r="http://schemas.openxmlformats.org/officeDocument/2006/relationships" r:embed="rId1"/>
        <a:stretch>
          <a:fillRect/>
        </a:stretch>
      </xdr:blipFill>
      <xdr:spPr>
        <a:xfrm>
          <a:off x="8320086" y="450056"/>
          <a:ext cx="3076575" cy="2577931"/>
        </a:xfrm>
        <a:prstGeom prst="rect">
          <a:avLst/>
        </a:prstGeom>
      </xdr:spPr>
    </xdr:pic>
    <xdr:clientData/>
  </xdr:twoCellAnchor>
  <xdr:oneCellAnchor>
    <xdr:from>
      <xdr:col>7</xdr:col>
      <xdr:colOff>1028700</xdr:colOff>
      <xdr:row>41</xdr:row>
      <xdr:rowOff>0</xdr:rowOff>
    </xdr:from>
    <xdr:ext cx="3638550" cy="333374"/>
    <xdr:sp macro="" textlink="">
      <xdr:nvSpPr>
        <xdr:cNvPr id="7" name="テキスト ボックス 6"/>
        <xdr:cNvSpPr txBox="1"/>
      </xdr:nvSpPr>
      <xdr:spPr>
        <a:xfrm>
          <a:off x="7981950" y="1839277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xdr:from>
      <xdr:col>6</xdr:col>
      <xdr:colOff>673100</xdr:colOff>
      <xdr:row>43</xdr:row>
      <xdr:rowOff>152400</xdr:rowOff>
    </xdr:from>
    <xdr:to>
      <xdr:col>6</xdr:col>
      <xdr:colOff>825500</xdr:colOff>
      <xdr:row>43</xdr:row>
      <xdr:rowOff>292100</xdr:rowOff>
    </xdr:to>
    <xdr:sp macro="" textlink="">
      <xdr:nvSpPr>
        <xdr:cNvPr id="8" name="正方形/長方形 7"/>
        <xdr:cNvSpPr/>
      </xdr:nvSpPr>
      <xdr:spPr>
        <a:xfrm>
          <a:off x="6540500" y="19916775"/>
          <a:ext cx="152400" cy="1397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6</xdr:col>
      <xdr:colOff>584200</xdr:colOff>
      <xdr:row>43</xdr:row>
      <xdr:rowOff>330200</xdr:rowOff>
    </xdr:from>
    <xdr:to>
      <xdr:col>6</xdr:col>
      <xdr:colOff>860495</xdr:colOff>
      <xdr:row>44</xdr:row>
      <xdr:rowOff>63229</xdr:rowOff>
    </xdr:to>
    <xdr:sp macro="" textlink="">
      <xdr:nvSpPr>
        <xdr:cNvPr id="9" name="正方形/長方形 8"/>
        <xdr:cNvSpPr/>
      </xdr:nvSpPr>
      <xdr:spPr>
        <a:xfrm>
          <a:off x="6451600" y="20094575"/>
          <a:ext cx="276295" cy="2092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editAs="oneCell">
    <xdr:from>
      <xdr:col>24</xdr:col>
      <xdr:colOff>184152</xdr:colOff>
      <xdr:row>22</xdr:row>
      <xdr:rowOff>44451</xdr:rowOff>
    </xdr:from>
    <xdr:to>
      <xdr:col>24</xdr:col>
      <xdr:colOff>358818</xdr:colOff>
      <xdr:row>22</xdr:row>
      <xdr:rowOff>171450</xdr:rowOff>
    </xdr:to>
    <xdr:pic>
      <xdr:nvPicPr>
        <xdr:cNvPr id="10" name="図 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967827" y="10179051"/>
          <a:ext cx="174666" cy="126999"/>
        </a:xfrm>
        <a:prstGeom prst="rect">
          <a:avLst/>
        </a:prstGeom>
      </xdr:spPr>
    </xdr:pic>
    <xdr:clientData/>
  </xdr:twoCellAnchor>
  <xdr:twoCellAnchor editAs="oneCell">
    <xdr:from>
      <xdr:col>22</xdr:col>
      <xdr:colOff>306485</xdr:colOff>
      <xdr:row>20</xdr:row>
      <xdr:rowOff>425451</xdr:rowOff>
    </xdr:from>
    <xdr:to>
      <xdr:col>22</xdr:col>
      <xdr:colOff>476917</xdr:colOff>
      <xdr:row>20</xdr:row>
      <xdr:rowOff>552450</xdr:rowOff>
    </xdr:to>
    <xdr:pic>
      <xdr:nvPicPr>
        <xdr:cNvPr id="12" name="図 1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432810" y="8693151"/>
          <a:ext cx="170432" cy="126999"/>
        </a:xfrm>
        <a:prstGeom prst="rect">
          <a:avLst/>
        </a:prstGeom>
      </xdr:spPr>
    </xdr:pic>
    <xdr:clientData/>
  </xdr:twoCellAnchor>
  <xdr:twoCellAnchor editAs="oneCell">
    <xdr:from>
      <xdr:col>6</xdr:col>
      <xdr:colOff>494280</xdr:colOff>
      <xdr:row>44</xdr:row>
      <xdr:rowOff>37534</xdr:rowOff>
    </xdr:from>
    <xdr:to>
      <xdr:col>6</xdr:col>
      <xdr:colOff>745178</xdr:colOff>
      <xdr:row>44</xdr:row>
      <xdr:rowOff>215333</xdr:rowOff>
    </xdr:to>
    <xdr:pic>
      <xdr:nvPicPr>
        <xdr:cNvPr id="16" name="図 1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61680" y="20278159"/>
          <a:ext cx="250898" cy="177799"/>
        </a:xfrm>
        <a:prstGeom prst="rect">
          <a:avLst/>
        </a:prstGeom>
      </xdr:spPr>
    </xdr:pic>
    <xdr:clientData/>
  </xdr:twoCellAnchor>
  <xdr:twoCellAnchor>
    <xdr:from>
      <xdr:col>1</xdr:col>
      <xdr:colOff>247650</xdr:colOff>
      <xdr:row>1</xdr:row>
      <xdr:rowOff>209550</xdr:rowOff>
    </xdr:from>
    <xdr:to>
      <xdr:col>12</xdr:col>
      <xdr:colOff>323850</xdr:colOff>
      <xdr:row>14</xdr:row>
      <xdr:rowOff>361950</xdr:rowOff>
    </xdr:to>
    <xdr:cxnSp macro="">
      <xdr:nvCxnSpPr>
        <xdr:cNvPr id="17" name="直線コネクタ 16"/>
        <xdr:cNvCxnSpPr/>
      </xdr:nvCxnSpPr>
      <xdr:spPr bwMode="auto">
        <a:xfrm flipH="1">
          <a:off x="685800" y="428625"/>
          <a:ext cx="11553825" cy="4391025"/>
        </a:xfrm>
        <a:prstGeom prst="lin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133350</xdr:colOff>
      <xdr:row>5</xdr:row>
      <xdr:rowOff>457200</xdr:rowOff>
    </xdr:from>
    <xdr:to>
      <xdr:col>15</xdr:col>
      <xdr:colOff>704850</xdr:colOff>
      <xdr:row>15</xdr:row>
      <xdr:rowOff>228600</xdr:rowOff>
    </xdr:to>
    <xdr:cxnSp macro="">
      <xdr:nvCxnSpPr>
        <xdr:cNvPr id="18" name="直線コネクタ 17"/>
        <xdr:cNvCxnSpPr/>
      </xdr:nvCxnSpPr>
      <xdr:spPr bwMode="auto">
        <a:xfrm flipV="1">
          <a:off x="133350" y="1504950"/>
          <a:ext cx="14678025" cy="3714750"/>
        </a:xfrm>
        <a:prstGeom prst="lin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210911</xdr:colOff>
      <xdr:row>38</xdr:row>
      <xdr:rowOff>25512</xdr:rowOff>
    </xdr:from>
    <xdr:to>
      <xdr:col>11</xdr:col>
      <xdr:colOff>1</xdr:colOff>
      <xdr:row>45</xdr:row>
      <xdr:rowOff>83343</xdr:rowOff>
    </xdr:to>
    <xdr:graphicFrame macro="">
      <xdr:nvGraphicFramePr>
        <xdr:cNvPr id="1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107156</xdr:colOff>
      <xdr:row>38</xdr:row>
      <xdr:rowOff>69056</xdr:rowOff>
    </xdr:from>
    <xdr:to>
      <xdr:col>5</xdr:col>
      <xdr:colOff>839390</xdr:colOff>
      <xdr:row>45</xdr:row>
      <xdr:rowOff>23812</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750093</xdr:colOff>
      <xdr:row>20</xdr:row>
      <xdr:rowOff>1521619</xdr:rowOff>
    </xdr:from>
    <xdr:to>
      <xdr:col>12</xdr:col>
      <xdr:colOff>119061</xdr:colOff>
      <xdr:row>30</xdr:row>
      <xdr:rowOff>59531</xdr:rowOff>
    </xdr:to>
    <xdr:graphicFrame macro="">
      <xdr:nvGraphicFramePr>
        <xdr:cNvPr id="21"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261938</xdr:colOff>
      <xdr:row>20</xdr:row>
      <xdr:rowOff>1464470</xdr:rowOff>
    </xdr:from>
    <xdr:to>
      <xdr:col>6</xdr:col>
      <xdr:colOff>571501</xdr:colOff>
      <xdr:row>30</xdr:row>
      <xdr:rowOff>35718</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0.05358</cdr:x>
      <cdr:y>0.79911</cdr:y>
    </cdr:from>
    <cdr:to>
      <cdr:x>0.10356</cdr:x>
      <cdr:y>0.87764</cdr:y>
    </cdr:to>
    <cdr:sp macro="" textlink="">
      <cdr:nvSpPr>
        <cdr:cNvPr id="2" name="正方形/長方形 1"/>
        <cdr:cNvSpPr/>
      </cdr:nvSpPr>
      <cdr:spPr>
        <a:xfrm xmlns:a="http://schemas.openxmlformats.org/drawingml/2006/main">
          <a:off x="278953" y="2643644"/>
          <a:ext cx="260230" cy="259781"/>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0.10145</cdr:x>
      <cdr:y>0.70321</cdr:y>
    </cdr:from>
    <cdr:to>
      <cdr:x>0.14593</cdr:x>
      <cdr:y>0.75133</cdr:y>
    </cdr:to>
    <cdr:sp macro="" textlink="">
      <cdr:nvSpPr>
        <cdr:cNvPr id="3" name="小波 2"/>
        <cdr:cNvSpPr/>
      </cdr:nvSpPr>
      <cdr:spPr>
        <a:xfrm xmlns:a="http://schemas.openxmlformats.org/drawingml/2006/main">
          <a:off x="528176" y="2326379"/>
          <a:ext cx="231582" cy="159193"/>
        </a:xfrm>
        <a:prstGeom xmlns:a="http://schemas.openxmlformats.org/drawingml/2006/main" prst="doubleWave">
          <a:avLst/>
        </a:prstGeom>
        <a:solidFill xmlns:a="http://schemas.openxmlformats.org/drawingml/2006/main">
          <a:schemeClr val="bg1"/>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0.04868</cdr:x>
      <cdr:y>0.79486</cdr:y>
    </cdr:from>
    <cdr:to>
      <cdr:x>0.11957</cdr:x>
      <cdr:y>0.85244</cdr:y>
    </cdr:to>
    <cdr:sp macro="" textlink="">
      <cdr:nvSpPr>
        <cdr:cNvPr id="4" name="テキスト ボックス 3"/>
        <cdr:cNvSpPr txBox="1"/>
      </cdr:nvSpPr>
      <cdr:spPr>
        <a:xfrm xmlns:a="http://schemas.openxmlformats.org/drawingml/2006/main">
          <a:off x="253433" y="2629581"/>
          <a:ext cx="369093"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t>0%</a:t>
          </a:r>
          <a:endParaRPr lang="ja-JP" altLang="en-US" sz="1000"/>
        </a:p>
      </cdr:txBody>
    </cdr:sp>
  </cdr:relSizeAnchor>
</c:userShapes>
</file>

<file path=xl/drawings/drawing3.xml><?xml version="1.0" encoding="utf-8"?>
<xdr:wsDr xmlns:xdr="http://schemas.openxmlformats.org/drawingml/2006/spreadsheetDrawing" xmlns:a="http://schemas.openxmlformats.org/drawingml/2006/main">
  <xdr:oneCellAnchor>
    <xdr:from>
      <xdr:col>7</xdr:col>
      <xdr:colOff>1028700</xdr:colOff>
      <xdr:row>43</xdr:row>
      <xdr:rowOff>0</xdr:rowOff>
    </xdr:from>
    <xdr:ext cx="3638550" cy="333374"/>
    <xdr:sp macro="" textlink="">
      <xdr:nvSpPr>
        <xdr:cNvPr id="2" name="テキスト ボックス 1"/>
        <xdr:cNvSpPr txBox="1"/>
      </xdr:nvSpPr>
      <xdr:spPr>
        <a:xfrm>
          <a:off x="7981950" y="2116455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xdr:from>
      <xdr:col>1</xdr:col>
      <xdr:colOff>-1</xdr:colOff>
      <xdr:row>6</xdr:row>
      <xdr:rowOff>380999</xdr:rowOff>
    </xdr:from>
    <xdr:to>
      <xdr:col>6</xdr:col>
      <xdr:colOff>217713</xdr:colOff>
      <xdr:row>17</xdr:row>
      <xdr:rowOff>244927</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353786</xdr:colOff>
      <xdr:row>7</xdr:row>
      <xdr:rowOff>81643</xdr:rowOff>
    </xdr:from>
    <xdr:to>
      <xdr:col>11</xdr:col>
      <xdr:colOff>299357</xdr:colOff>
      <xdr:row>17</xdr:row>
      <xdr:rowOff>204107</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54429</xdr:colOff>
      <xdr:row>3</xdr:row>
      <xdr:rowOff>394608</xdr:rowOff>
    </xdr:from>
    <xdr:to>
      <xdr:col>8</xdr:col>
      <xdr:colOff>734786</xdr:colOff>
      <xdr:row>5</xdr:row>
      <xdr:rowOff>153363</xdr:rowOff>
    </xdr:to>
    <xdr:pic>
      <xdr:nvPicPr>
        <xdr:cNvPr id="11" name="図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0129" y="2680608"/>
          <a:ext cx="5023757" cy="958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680357</xdr:colOff>
      <xdr:row>23</xdr:row>
      <xdr:rowOff>108858</xdr:rowOff>
    </xdr:from>
    <xdr:to>
      <xdr:col>9</xdr:col>
      <xdr:colOff>244929</xdr:colOff>
      <xdr:row>26</xdr:row>
      <xdr:rowOff>106001</xdr:rowOff>
    </xdr:to>
    <xdr:pic>
      <xdr:nvPicPr>
        <xdr:cNvPr id="12" name="図 1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90207" y="12358008"/>
          <a:ext cx="6079672" cy="1168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xdr:colOff>
      <xdr:row>26</xdr:row>
      <xdr:rowOff>966104</xdr:rowOff>
    </xdr:from>
    <xdr:to>
      <xdr:col>6</xdr:col>
      <xdr:colOff>244929</xdr:colOff>
      <xdr:row>38</xdr:row>
      <xdr:rowOff>176892</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435429</xdr:colOff>
      <xdr:row>26</xdr:row>
      <xdr:rowOff>925286</xdr:rowOff>
    </xdr:from>
    <xdr:to>
      <xdr:col>12</xdr:col>
      <xdr:colOff>244930</xdr:colOff>
      <xdr:row>38</xdr:row>
      <xdr:rowOff>258536</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63089</xdr:colOff>
      <xdr:row>16</xdr:row>
      <xdr:rowOff>216476</xdr:rowOff>
    </xdr:from>
    <xdr:to>
      <xdr:col>13</xdr:col>
      <xdr:colOff>259774</xdr:colOff>
      <xdr:row>18</xdr:row>
      <xdr:rowOff>28451</xdr:rowOff>
    </xdr:to>
    <xdr:sp macro="" textlink="">
      <xdr:nvSpPr>
        <xdr:cNvPr id="5" name="テキスト ボックス 4"/>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5</xdr:col>
      <xdr:colOff>0</xdr:colOff>
      <xdr:row>48</xdr:row>
      <xdr:rowOff>34638</xdr:rowOff>
    </xdr:from>
    <xdr:to>
      <xdr:col>13</xdr:col>
      <xdr:colOff>100853</xdr:colOff>
      <xdr:row>58</xdr:row>
      <xdr:rowOff>44825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11207</xdr:colOff>
      <xdr:row>58</xdr:row>
      <xdr:rowOff>167709</xdr:rowOff>
    </xdr:from>
    <xdr:to>
      <xdr:col>13</xdr:col>
      <xdr:colOff>112060</xdr:colOff>
      <xdr:row>67</xdr:row>
      <xdr:rowOff>208077</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108857</xdr:colOff>
      <xdr:row>2</xdr:row>
      <xdr:rowOff>217715</xdr:rowOff>
    </xdr:from>
    <xdr:to>
      <xdr:col>12</xdr:col>
      <xdr:colOff>1243612</xdr:colOff>
      <xdr:row>4</xdr:row>
      <xdr:rowOff>166768</xdr:rowOff>
    </xdr:to>
    <xdr:sp macro="" textlink="">
      <xdr:nvSpPr>
        <xdr:cNvPr id="10" name="Text Box 1"/>
        <xdr:cNvSpPr txBox="1">
          <a:spLocks noChangeArrowheads="1"/>
        </xdr:cNvSpPr>
      </xdr:nvSpPr>
      <xdr:spPr bwMode="auto">
        <a:xfrm>
          <a:off x="10831286" y="898072"/>
          <a:ext cx="3815362" cy="493339"/>
        </a:xfrm>
        <a:prstGeom prst="rect">
          <a:avLst/>
        </a:prstGeom>
        <a:noFill/>
        <a:ln>
          <a:noFill/>
        </a:ln>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US" altLang="ja-JP" sz="1400" b="0" i="0" baseline="0">
              <a:effectLst/>
              <a:latin typeface="+mn-ea"/>
              <a:ea typeface="+mn-ea"/>
              <a:cs typeface="+mn-cs"/>
            </a:rPr>
            <a:t>（</a:t>
          </a:r>
          <a:r>
            <a:rPr lang="ja-JP" altLang="en-US" sz="1400" b="0" i="0" baseline="0">
              <a:effectLst/>
              <a:latin typeface="+mn-ea"/>
              <a:ea typeface="+mn-ea"/>
              <a:cs typeface="+mn-cs"/>
            </a:rPr>
            <a:t>全国：</a:t>
          </a:r>
          <a:r>
            <a:rPr lang="en-US" altLang="ja-JP" sz="1400" b="0" i="0" baseline="0">
              <a:effectLst/>
              <a:latin typeface="+mn-ea"/>
              <a:ea typeface="+mn-ea"/>
              <a:cs typeface="+mn-cs"/>
            </a:rPr>
            <a:t>R2</a:t>
          </a:r>
          <a:r>
            <a:rPr lang="ja-JP" altLang="en-US" sz="1400" b="0" i="0" baseline="0">
              <a:effectLst/>
              <a:latin typeface="+mn-ea"/>
              <a:ea typeface="+mn-ea"/>
              <a:cs typeface="+mn-cs"/>
            </a:rPr>
            <a:t>年</a:t>
          </a:r>
          <a:r>
            <a:rPr lang="en-US" altLang="ja-JP" sz="1400" b="0" i="0" baseline="0">
              <a:effectLst/>
              <a:latin typeface="+mn-ea"/>
              <a:ea typeface="+mn-ea"/>
              <a:cs typeface="+mn-cs"/>
            </a:rPr>
            <a:t>=100</a:t>
          </a:r>
          <a:r>
            <a:rPr lang="ja-JP" altLang="en-US" sz="1400" b="0" i="0" baseline="0">
              <a:effectLst/>
              <a:latin typeface="+mn-ea"/>
              <a:ea typeface="+mn-ea"/>
              <a:cs typeface="+mn-cs"/>
            </a:rPr>
            <a:t>、</a:t>
          </a:r>
          <a:r>
            <a:rPr lang="ja-JP" altLang="ja-JP" sz="1400" b="0" i="0" baseline="0">
              <a:effectLst/>
              <a:latin typeface="+mn-ea"/>
              <a:ea typeface="+mn-ea"/>
              <a:cs typeface="+mn-cs"/>
            </a:rPr>
            <a:t>和歌山</a:t>
          </a:r>
          <a:r>
            <a:rPr lang="ja-JP" altLang="en-US" sz="1400" b="0" i="0" baseline="0">
              <a:effectLst/>
              <a:latin typeface="+mn-ea"/>
              <a:ea typeface="+mn-ea"/>
              <a:cs typeface="+mn-cs"/>
            </a:rPr>
            <a:t>・</a:t>
          </a:r>
          <a:r>
            <a:rPr lang="ja-JP" altLang="ja-JP" sz="1400" b="0" i="0" baseline="0">
              <a:effectLst/>
              <a:latin typeface="+mn-ea"/>
              <a:ea typeface="+mn-ea"/>
              <a:cs typeface="+mn-cs"/>
            </a:rPr>
            <a:t>近畿：</a:t>
          </a:r>
          <a:r>
            <a:rPr lang="en-US" altLang="ja-JP" sz="1400" b="0" i="0" baseline="0">
              <a:effectLst/>
              <a:latin typeface="+mn-ea"/>
              <a:ea typeface="+mn-ea"/>
              <a:cs typeface="+mn-cs"/>
            </a:rPr>
            <a:t>H27</a:t>
          </a:r>
          <a:r>
            <a:rPr lang="ja-JP" altLang="ja-JP" sz="1400" b="0" i="0" baseline="0">
              <a:effectLst/>
              <a:latin typeface="+mn-ea"/>
              <a:ea typeface="+mn-ea"/>
              <a:cs typeface="+mn-cs"/>
            </a:rPr>
            <a:t>年＝</a:t>
          </a:r>
          <a:r>
            <a:rPr lang="en-US" altLang="ja-JP" sz="1400" b="0" i="0" baseline="0">
              <a:effectLst/>
              <a:latin typeface="+mn-ea"/>
              <a:ea typeface="+mn-ea"/>
              <a:cs typeface="+mn-cs"/>
            </a:rPr>
            <a:t>100</a:t>
          </a:r>
          <a:r>
            <a:rPr lang="ja-JP" altLang="ja-JP" sz="1400" b="0" i="0" baseline="0">
              <a:effectLst/>
              <a:latin typeface="+mn-ea"/>
              <a:ea typeface="+mn-ea"/>
              <a:cs typeface="+mn-cs"/>
            </a:rPr>
            <a:t>）</a:t>
          </a:r>
          <a:br>
            <a:rPr lang="ja-JP" altLang="ja-JP" sz="1400" b="0" i="0" baseline="0">
              <a:effectLst/>
              <a:latin typeface="+mn-ea"/>
              <a:ea typeface="+mn-ea"/>
              <a:cs typeface="+mn-cs"/>
            </a:rPr>
          </a:br>
          <a:endParaRPr lang="ja-JP" altLang="ja-JP" sz="1400">
            <a:effectLst/>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9983;&#27963;&#35519;&#26619;&#29677;/&#23601;&#26989;&#27083;&#36896;&#22522;&#26412;&#35519;&#26619;/R05&#24180;&#24230;/01%20&#20844;&#34920;&#36039;&#26009;/&#20844;&#34920;&#36039;&#26009;&#21442;&#32771;/R5&#20316;&#25104;&#20013;/R5&#20844;&#34920;&#36039;&#26009;2023&#65288;&#25913;&#65298;&#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9305;&#38598;&#35352;&#20107;/&#32113;&#35336;&#12491;&#12517;&#12540;&#12473;(&#35506;&#38263;&#20877;&#20462;&#27491;&#25351;&#3103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069736/AppData/Local/Temp/37/&#32113;24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
      <sheetName val="DATA"/>
    </sheetNames>
    <sheetDataSet>
      <sheetData sheetId="0">
        <row r="133">
          <cell r="D133">
            <v>9.9206349206349201E-2</v>
          </cell>
        </row>
        <row r="308">
          <cell r="F308" t="str">
            <v>15～24歳</v>
          </cell>
          <cell r="G308" t="str">
            <v>25～29歳</v>
          </cell>
          <cell r="H308" t="str">
            <v>30～34歳</v>
          </cell>
          <cell r="I308" t="str">
            <v>35～39歳</v>
          </cell>
          <cell r="J308" t="str">
            <v>40～44歳</v>
          </cell>
          <cell r="K308" t="str">
            <v>45～49歳</v>
          </cell>
          <cell r="L308" t="str">
            <v>50歳
以上</v>
          </cell>
        </row>
        <row r="311">
          <cell r="F311">
            <v>0.75</v>
          </cell>
          <cell r="G311">
            <v>0.61</v>
          </cell>
          <cell r="H311">
            <v>0.7</v>
          </cell>
          <cell r="I311">
            <v>0.69298245614035092</v>
          </cell>
          <cell r="J311">
            <v>0.79746835443037978</v>
          </cell>
          <cell r="K311">
            <v>0.5714285714285714</v>
          </cell>
          <cell r="L311">
            <v>0.77800000000000002</v>
          </cell>
        </row>
        <row r="315">
          <cell r="F315">
            <v>0.36399999999999999</v>
          </cell>
          <cell r="G315">
            <v>0.57399999999999995</v>
          </cell>
          <cell r="H315">
            <v>0.58199999999999996</v>
          </cell>
          <cell r="I315">
            <v>0.65200000000000002</v>
          </cell>
          <cell r="J315">
            <v>0.75</v>
          </cell>
          <cell r="K315">
            <v>0.77800000000000002</v>
          </cell>
          <cell r="L315">
            <v>0.5</v>
          </cell>
        </row>
        <row r="320">
          <cell r="F320" t="str">
            <v>15～24歳</v>
          </cell>
          <cell r="G320" t="str">
            <v>25～29歳</v>
          </cell>
          <cell r="H320" t="str">
            <v>30～34歳</v>
          </cell>
          <cell r="I320" t="str">
            <v>35～39歳</v>
          </cell>
          <cell r="J320" t="str">
            <v>40～44歳</v>
          </cell>
          <cell r="K320" t="str">
            <v>45～49歳</v>
          </cell>
          <cell r="L320" t="str">
            <v>50歳
以上</v>
          </cell>
        </row>
        <row r="323">
          <cell r="F323">
            <v>0.56100000000000005</v>
          </cell>
          <cell r="G323">
            <v>0.70699999999999996</v>
          </cell>
          <cell r="H323">
            <v>0.73799999999999999</v>
          </cell>
          <cell r="I323">
            <v>0.73699999999999999</v>
          </cell>
          <cell r="J323">
            <v>0.75600000000000001</v>
          </cell>
          <cell r="K323">
            <v>0.68</v>
          </cell>
          <cell r="L323">
            <v>0.60699999999999998</v>
          </cell>
        </row>
        <row r="494">
          <cell r="F494" t="str">
            <v>30歳未満</v>
          </cell>
          <cell r="G494" t="str">
            <v>30～39歳</v>
          </cell>
          <cell r="H494" t="str">
            <v>40～44歳</v>
          </cell>
          <cell r="I494" t="str">
            <v>45～49歳</v>
          </cell>
          <cell r="J494" t="str">
            <v>50～54歳</v>
          </cell>
          <cell r="K494" t="str">
            <v>55～59歳</v>
          </cell>
          <cell r="L494" t="str">
            <v>60～64歳</v>
          </cell>
          <cell r="M494" t="str">
            <v>65～69歳</v>
          </cell>
          <cell r="N494" t="str">
            <v>70歳以上</v>
          </cell>
        </row>
        <row r="500">
          <cell r="F500">
            <v>0.66666666666666674</v>
          </cell>
          <cell r="G500">
            <v>0.8</v>
          </cell>
          <cell r="H500">
            <v>0.83333333333333337</v>
          </cell>
          <cell r="I500">
            <v>0.82352941176470584</v>
          </cell>
          <cell r="J500">
            <v>0.80952380952380942</v>
          </cell>
          <cell r="K500">
            <v>0.84000000000000008</v>
          </cell>
          <cell r="L500">
            <v>0.73076923076923073</v>
          </cell>
          <cell r="M500">
            <v>0.5</v>
          </cell>
          <cell r="N500">
            <v>0.14705882352941177</v>
          </cell>
        </row>
        <row r="503">
          <cell r="F503">
            <v>0.7142857142857143</v>
          </cell>
          <cell r="G503">
            <v>0.6428571428571429</v>
          </cell>
          <cell r="H503">
            <v>0.61538461538461542</v>
          </cell>
          <cell r="I503">
            <v>0.76923076923076916</v>
          </cell>
          <cell r="J503">
            <v>0.73809523809523814</v>
          </cell>
          <cell r="K503">
            <v>0.6428571428571429</v>
          </cell>
          <cell r="L503">
            <v>0.5</v>
          </cell>
          <cell r="M503">
            <v>0.36363636363636365</v>
          </cell>
          <cell r="N503">
            <v>0.13333333333333333</v>
          </cell>
        </row>
        <row r="509">
          <cell r="F509">
            <v>0.6</v>
          </cell>
          <cell r="G509">
            <v>0.83333333333333337</v>
          </cell>
          <cell r="H509">
            <v>1</v>
          </cell>
          <cell r="I509">
            <v>0.87499999999999989</v>
          </cell>
          <cell r="J509">
            <v>0.8214285714285714</v>
          </cell>
          <cell r="K509">
            <v>0.91666666666666674</v>
          </cell>
          <cell r="L509">
            <v>0.72727272727272729</v>
          </cell>
          <cell r="M509">
            <v>0.5</v>
          </cell>
          <cell r="N509">
            <v>0.19999999999999998</v>
          </cell>
        </row>
        <row r="512">
          <cell r="F512">
            <v>0.8</v>
          </cell>
          <cell r="G512">
            <v>0.69230769230769229</v>
          </cell>
          <cell r="H512">
            <v>0.6428571428571429</v>
          </cell>
          <cell r="I512">
            <v>0.58064516129032262</v>
          </cell>
          <cell r="J512">
            <v>0.69047619047619047</v>
          </cell>
          <cell r="K512">
            <v>0.60655737704918045</v>
          </cell>
          <cell r="L512">
            <v>0.4285714285714286</v>
          </cell>
          <cell r="M512">
            <v>0.33333333333333337</v>
          </cell>
          <cell r="N512">
            <v>0.10294117647058823</v>
          </cell>
        </row>
      </sheetData>
      <sheetData sheetId="1">
        <row r="3">
          <cell r="E3" t="str">
            <v>平成9年</v>
          </cell>
        </row>
        <row r="60">
          <cell r="F60" t="str">
            <v>平成14年</v>
          </cell>
          <cell r="G60" t="str">
            <v>平成19年</v>
          </cell>
          <cell r="H60" t="str">
            <v>平成24年</v>
          </cell>
          <cell r="I60" t="str">
            <v>平成29年</v>
          </cell>
          <cell r="J60" t="str">
            <v>令和４年</v>
          </cell>
        </row>
        <row r="64">
          <cell r="F64">
            <v>0.30252339098383896</v>
          </cell>
          <cell r="G64">
            <v>0.3534577387486279</v>
          </cell>
          <cell r="H64">
            <v>0.38474387527839643</v>
          </cell>
          <cell r="I64">
            <v>0.39288691303139761</v>
          </cell>
          <cell r="J64">
            <v>0.38041996182165255</v>
          </cell>
        </row>
        <row r="68">
          <cell r="F68">
            <v>0.31878436193754611</v>
          </cell>
          <cell r="G68">
            <v>0.35481999530626612</v>
          </cell>
          <cell r="H68">
            <v>0.38154751342516929</v>
          </cell>
          <cell r="I68">
            <v>0.38191133858888171</v>
          </cell>
          <cell r="J68">
            <v>0.36890060096216859</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
      <sheetName val="２ "/>
      <sheetName val="公表資料"/>
      <sheetName val="DATA"/>
      <sheetName val="グラフ(CI) "/>
    </sheetNames>
    <sheetDataSet>
      <sheetData sheetId="0"/>
      <sheetData sheetId="1"/>
      <sheetData sheetId="2"/>
      <sheetData sheetId="3">
        <row r="3">
          <cell r="O3" t="str">
            <v>平成9年</v>
          </cell>
          <cell r="Q3" t="str">
            <v>　</v>
          </cell>
          <cell r="R3" t="str">
            <v>平成14年</v>
          </cell>
          <cell r="T3" t="str">
            <v>　</v>
          </cell>
          <cell r="U3" t="str">
            <v>平成19年</v>
          </cell>
          <cell r="W3" t="str">
            <v>　</v>
          </cell>
          <cell r="X3" t="str">
            <v>平成24年</v>
          </cell>
          <cell r="Z3" t="str">
            <v>　</v>
          </cell>
          <cell r="AA3" t="str">
            <v>平成29年</v>
          </cell>
          <cell r="AC3" t="str">
            <v>　</v>
          </cell>
          <cell r="AD3" t="str">
            <v>令和4年</v>
          </cell>
        </row>
        <row r="4">
          <cell r="O4" t="str">
            <v>有業</v>
          </cell>
          <cell r="P4" t="str">
            <v>無業</v>
          </cell>
          <cell r="R4" t="str">
            <v>有業</v>
          </cell>
          <cell r="S4" t="str">
            <v>無業</v>
          </cell>
          <cell r="U4" t="str">
            <v>有業</v>
          </cell>
          <cell r="V4" t="str">
            <v>無業</v>
          </cell>
          <cell r="X4" t="str">
            <v>有業</v>
          </cell>
          <cell r="Y4" t="str">
            <v>無業</v>
          </cell>
          <cell r="AA4" t="str">
            <v>有業</v>
          </cell>
          <cell r="AB4" t="str">
            <v>無業</v>
          </cell>
          <cell r="AD4" t="str">
            <v>有業</v>
          </cell>
          <cell r="AE4" t="str">
            <v>無業</v>
          </cell>
        </row>
        <row r="5">
          <cell r="N5" t="str">
            <v>男性</v>
          </cell>
          <cell r="O5">
            <v>316</v>
          </cell>
          <cell r="P5">
            <v>109</v>
          </cell>
          <cell r="R5">
            <v>293.8</v>
          </cell>
          <cell r="S5">
            <v>130.5</v>
          </cell>
          <cell r="U5">
            <v>278.60000000000002</v>
          </cell>
          <cell r="V5">
            <v>131.19999999999999</v>
          </cell>
          <cell r="X5">
            <v>263.3</v>
          </cell>
          <cell r="Y5">
            <v>137.69999999999999</v>
          </cell>
          <cell r="AA5">
            <v>254.3</v>
          </cell>
          <cell r="AB5">
            <v>132.5</v>
          </cell>
          <cell r="AD5">
            <v>248.8</v>
          </cell>
          <cell r="AE5">
            <v>125</v>
          </cell>
        </row>
        <row r="6">
          <cell r="N6" t="str">
            <v>女性</v>
          </cell>
          <cell r="O6">
            <v>230</v>
          </cell>
          <cell r="P6">
            <v>254</v>
          </cell>
          <cell r="R6">
            <v>217.7</v>
          </cell>
          <cell r="S6">
            <v>267.89999999999998</v>
          </cell>
          <cell r="U6">
            <v>213.9</v>
          </cell>
          <cell r="V6">
            <v>259.8</v>
          </cell>
          <cell r="X6">
            <v>207</v>
          </cell>
          <cell r="Y6">
            <v>255</v>
          </cell>
          <cell r="AA6">
            <v>210.8</v>
          </cell>
          <cell r="AB6">
            <v>234.4</v>
          </cell>
          <cell r="AD6">
            <v>211.5</v>
          </cell>
          <cell r="AE6">
            <v>216.1</v>
          </cell>
        </row>
        <row r="31">
          <cell r="E31" t="str">
            <v>平成9年</v>
          </cell>
          <cell r="F31" t="str">
            <v>平成14年</v>
          </cell>
          <cell r="G31" t="str">
            <v>平成19年</v>
          </cell>
          <cell r="H31" t="str">
            <v>平成24年</v>
          </cell>
          <cell r="I31" t="str">
            <v>平成29年</v>
          </cell>
          <cell r="J31" t="str">
            <v>令和４年</v>
          </cell>
        </row>
        <row r="32">
          <cell r="A32" t="str">
            <v>和歌山県</v>
          </cell>
          <cell r="B32" t="str">
            <v>総数</v>
          </cell>
          <cell r="C32" t="str">
            <v>生産年齢人口</v>
          </cell>
          <cell r="E32">
            <v>702</v>
          </cell>
          <cell r="F32">
            <v>672.7</v>
          </cell>
          <cell r="G32">
            <v>623.29999999999995</v>
          </cell>
          <cell r="H32">
            <v>582.20000000000005</v>
          </cell>
          <cell r="I32">
            <v>528</v>
          </cell>
          <cell r="J32">
            <v>494.4</v>
          </cell>
        </row>
        <row r="33">
          <cell r="C33" t="str">
            <v>有業者</v>
          </cell>
          <cell r="E33">
            <v>489</v>
          </cell>
          <cell r="F33">
            <v>452.6</v>
          </cell>
          <cell r="G33">
            <v>435.4</v>
          </cell>
          <cell r="H33">
            <v>408.5</v>
          </cell>
          <cell r="I33">
            <v>389.8</v>
          </cell>
          <cell r="J33">
            <v>382.7</v>
          </cell>
        </row>
        <row r="34">
          <cell r="C34" t="str">
            <v>無業者</v>
          </cell>
          <cell r="E34">
            <v>214</v>
          </cell>
          <cell r="F34">
            <v>220.1</v>
          </cell>
          <cell r="G34">
            <v>187.5</v>
          </cell>
          <cell r="H34">
            <v>173.8</v>
          </cell>
          <cell r="I34">
            <v>138.19999999999999</v>
          </cell>
          <cell r="J34">
            <v>111.7</v>
          </cell>
        </row>
        <row r="35">
          <cell r="E35">
            <v>0.69658119658119655</v>
          </cell>
          <cell r="F35">
            <v>0.67281105990783407</v>
          </cell>
          <cell r="G35">
            <v>0.69854002887854971</v>
          </cell>
          <cell r="H35">
            <v>0.70164891789762962</v>
          </cell>
          <cell r="I35">
            <v>0.73825757575757578</v>
          </cell>
          <cell r="J35">
            <v>0.77406957928802589</v>
          </cell>
        </row>
        <row r="36">
          <cell r="B36" t="str">
            <v>男</v>
          </cell>
          <cell r="C36" t="str">
            <v>生産年齢人口</v>
          </cell>
          <cell r="E36">
            <v>343</v>
          </cell>
          <cell r="F36">
            <v>327.2</v>
          </cell>
          <cell r="G36">
            <v>302.2</v>
          </cell>
          <cell r="H36">
            <v>284.5</v>
          </cell>
          <cell r="I36">
            <v>258.5</v>
          </cell>
          <cell r="J36">
            <v>244.2</v>
          </cell>
        </row>
        <row r="37">
          <cell r="C37" t="str">
            <v>有業者</v>
          </cell>
          <cell r="E37">
            <v>282</v>
          </cell>
          <cell r="F37">
            <v>259.2</v>
          </cell>
          <cell r="G37">
            <v>243.8</v>
          </cell>
          <cell r="H37">
            <v>226.9</v>
          </cell>
          <cell r="I37">
            <v>210.3</v>
          </cell>
          <cell r="J37">
            <v>203.1</v>
          </cell>
        </row>
        <row r="38">
          <cell r="C38" t="str">
            <v>無業者</v>
          </cell>
          <cell r="E38">
            <v>59</v>
          </cell>
          <cell r="F38">
            <v>68</v>
          </cell>
          <cell r="G38">
            <v>58.3</v>
          </cell>
          <cell r="H38">
            <v>57.6</v>
          </cell>
          <cell r="I38">
            <v>48.2</v>
          </cell>
          <cell r="J38">
            <v>40.9</v>
          </cell>
        </row>
        <row r="39">
          <cell r="C39" t="str">
            <v>有業率</v>
          </cell>
          <cell r="E39">
            <v>0.82215743440233235</v>
          </cell>
          <cell r="F39">
            <v>0.79217603911980439</v>
          </cell>
          <cell r="G39">
            <v>0.80675049636002649</v>
          </cell>
          <cell r="H39">
            <v>0.79753954305799646</v>
          </cell>
          <cell r="I39">
            <v>0.81353965183752419</v>
          </cell>
          <cell r="J39">
            <v>0.83169533169533172</v>
          </cell>
        </row>
        <row r="40">
          <cell r="B40" t="str">
            <v>女</v>
          </cell>
          <cell r="C40" t="str">
            <v>生産年齢人口</v>
          </cell>
          <cell r="E40">
            <v>360</v>
          </cell>
          <cell r="F40">
            <v>345.4</v>
          </cell>
          <cell r="G40">
            <v>320.89999999999998</v>
          </cell>
          <cell r="H40">
            <v>297.7</v>
          </cell>
          <cell r="I40">
            <v>269.5</v>
          </cell>
          <cell r="J40">
            <v>250.1</v>
          </cell>
        </row>
        <row r="41">
          <cell r="C41" t="str">
            <v>有業者</v>
          </cell>
          <cell r="E41">
            <v>208</v>
          </cell>
          <cell r="F41">
            <v>193.2</v>
          </cell>
          <cell r="G41">
            <v>191.6</v>
          </cell>
          <cell r="H41">
            <v>181.5</v>
          </cell>
          <cell r="I41">
            <v>179.7</v>
          </cell>
          <cell r="J41">
            <v>179.4</v>
          </cell>
        </row>
        <row r="42">
          <cell r="C42" t="str">
            <v>無業者</v>
          </cell>
          <cell r="E42">
            <v>155</v>
          </cell>
          <cell r="F42">
            <v>152.19999999999999</v>
          </cell>
          <cell r="G42">
            <v>129.4</v>
          </cell>
          <cell r="H42">
            <v>116.2</v>
          </cell>
          <cell r="I42">
            <v>89.9</v>
          </cell>
          <cell r="J42">
            <v>70.900000000000006</v>
          </cell>
        </row>
        <row r="43">
          <cell r="C43" t="str">
            <v>有業率</v>
          </cell>
          <cell r="E43">
            <v>0.57777777777777772</v>
          </cell>
          <cell r="F43">
            <v>0.55935147654892881</v>
          </cell>
          <cell r="G43">
            <v>0.59707073854783421</v>
          </cell>
          <cell r="H43">
            <v>0.60967416862613366</v>
          </cell>
          <cell r="I43">
            <v>0.66679035250463814</v>
          </cell>
          <cell r="J43">
            <v>0.71731307477009199</v>
          </cell>
        </row>
        <row r="44">
          <cell r="A44" t="str">
            <v>全国</v>
          </cell>
          <cell r="B44" t="str">
            <v>総数</v>
          </cell>
          <cell r="C44" t="str">
            <v>生産年齢人口</v>
          </cell>
          <cell r="E44">
            <v>86895</v>
          </cell>
          <cell r="F44">
            <v>85548.800000000003</v>
          </cell>
          <cell r="G44">
            <v>82841.8</v>
          </cell>
          <cell r="H44">
            <v>80026.600000000006</v>
          </cell>
          <cell r="I44">
            <v>75827.8</v>
          </cell>
          <cell r="J44">
            <v>73934</v>
          </cell>
        </row>
        <row r="45">
          <cell r="C45" t="str">
            <v>有業者</v>
          </cell>
          <cell r="E45">
            <v>61801</v>
          </cell>
          <cell r="F45">
            <v>59647.6</v>
          </cell>
          <cell r="G45">
            <v>59837.3</v>
          </cell>
          <cell r="H45">
            <v>57867</v>
          </cell>
          <cell r="I45">
            <v>57632.9</v>
          </cell>
          <cell r="J45">
            <v>57893</v>
          </cell>
        </row>
        <row r="46">
          <cell r="C46" t="str">
            <v>無業者</v>
          </cell>
          <cell r="E46">
            <v>25094</v>
          </cell>
          <cell r="F46">
            <v>25901.200000000001</v>
          </cell>
          <cell r="G46">
            <v>23004.5</v>
          </cell>
          <cell r="H46">
            <v>22159.599999999999</v>
          </cell>
          <cell r="I46">
            <v>18194.900000000001</v>
          </cell>
          <cell r="J46">
            <v>16041</v>
          </cell>
        </row>
        <row r="47">
          <cell r="E47">
            <v>0.71121468438920532</v>
          </cell>
          <cell r="F47">
            <v>0.69723479464352511</v>
          </cell>
          <cell r="G47">
            <v>0.72230806187214669</v>
          </cell>
          <cell r="H47">
            <v>0.72309707022415037</v>
          </cell>
          <cell r="I47">
            <v>0.76004974428903382</v>
          </cell>
          <cell r="J47">
            <v>0.78303622149484675</v>
          </cell>
        </row>
        <row r="48">
          <cell r="B48" t="str">
            <v>男</v>
          </cell>
          <cell r="C48" t="str">
            <v>生産年齢人口</v>
          </cell>
          <cell r="E48">
            <v>43565</v>
          </cell>
          <cell r="F48">
            <v>42871.8</v>
          </cell>
          <cell r="G48">
            <v>41582.699999999997</v>
          </cell>
          <cell r="H48">
            <v>40240.800000000003</v>
          </cell>
          <cell r="I48">
            <v>38285.4</v>
          </cell>
          <cell r="J48">
            <v>36706</v>
          </cell>
        </row>
        <row r="49">
          <cell r="C49" t="str">
            <v>有業者</v>
          </cell>
          <cell r="E49">
            <v>36264</v>
          </cell>
          <cell r="F49">
            <v>34690.1</v>
          </cell>
          <cell r="G49">
            <v>34380.699999999997</v>
          </cell>
          <cell r="H49">
            <v>32766.9</v>
          </cell>
          <cell r="I49">
            <v>31899.9</v>
          </cell>
          <cell r="J49">
            <v>31281</v>
          </cell>
        </row>
        <row r="50">
          <cell r="C50" t="str">
            <v>無業者</v>
          </cell>
          <cell r="E50">
            <v>7301</v>
          </cell>
          <cell r="F50">
            <v>8181.7</v>
          </cell>
          <cell r="G50">
            <v>7202</v>
          </cell>
          <cell r="H50">
            <v>7473.9</v>
          </cell>
          <cell r="I50">
            <v>6385.5</v>
          </cell>
          <cell r="J50">
            <v>5425</v>
          </cell>
        </row>
        <row r="51">
          <cell r="C51" t="str">
            <v>有業率</v>
          </cell>
          <cell r="E51">
            <v>0.83241133937794098</v>
          </cell>
          <cell r="F51">
            <v>0.80915893431113217</v>
          </cell>
          <cell r="G51">
            <v>0.82680297335189878</v>
          </cell>
          <cell r="H51">
            <v>0.81427059104192756</v>
          </cell>
          <cell r="I51">
            <v>0.83321318309329406</v>
          </cell>
          <cell r="J51">
            <v>0.85220399934615598</v>
          </cell>
        </row>
        <row r="52">
          <cell r="B52" t="str">
            <v>女</v>
          </cell>
          <cell r="C52" t="str">
            <v>生産年齢人口</v>
          </cell>
          <cell r="E52">
            <v>43329</v>
          </cell>
          <cell r="F52">
            <v>42677.5</v>
          </cell>
          <cell r="G52">
            <v>41258.800000000003</v>
          </cell>
          <cell r="H52">
            <v>39786.1</v>
          </cell>
          <cell r="I52">
            <v>37542.5</v>
          </cell>
          <cell r="J52">
            <v>36533</v>
          </cell>
        </row>
        <row r="53">
          <cell r="C53" t="str">
            <v>有業者</v>
          </cell>
          <cell r="E53">
            <v>25535</v>
          </cell>
          <cell r="F53">
            <v>24958</v>
          </cell>
          <cell r="G53">
            <v>25456.400000000001</v>
          </cell>
          <cell r="H53">
            <v>25100.3</v>
          </cell>
          <cell r="I53">
            <v>25732.9</v>
          </cell>
          <cell r="J53">
            <v>26612</v>
          </cell>
        </row>
        <row r="54">
          <cell r="C54" t="str">
            <v>無業者</v>
          </cell>
          <cell r="E54">
            <v>17794</v>
          </cell>
          <cell r="F54">
            <v>17719.5</v>
          </cell>
          <cell r="G54">
            <v>15802.4</v>
          </cell>
          <cell r="H54">
            <v>14685.8</v>
          </cell>
          <cell r="I54">
            <v>11809.6</v>
          </cell>
          <cell r="J54">
            <v>9922</v>
          </cell>
        </row>
        <row r="55">
          <cell r="C55" t="str">
            <v>有業率</v>
          </cell>
          <cell r="E55">
            <v>0.58932816358558937</v>
          </cell>
          <cell r="F55">
            <v>0.58480463944701544</v>
          </cell>
          <cell r="G55">
            <v>0.6169932232638855</v>
          </cell>
          <cell r="H55">
            <v>0.6308811368794629</v>
          </cell>
          <cell r="I55">
            <v>0.68543384164613441</v>
          </cell>
          <cell r="J55">
            <v>0.72843730326006628</v>
          </cell>
        </row>
        <row r="60">
          <cell r="F60" t="str">
            <v>平成14年</v>
          </cell>
          <cell r="G60" t="str">
            <v>平成19年</v>
          </cell>
          <cell r="H60" t="str">
            <v>平成24年</v>
          </cell>
          <cell r="I60" t="str">
            <v>平成29年</v>
          </cell>
          <cell r="J60" t="str">
            <v>令和４年</v>
          </cell>
        </row>
        <row r="61">
          <cell r="A61" t="str">
            <v>和歌山県</v>
          </cell>
          <cell r="B61" t="str">
            <v>雇用者（会社などの役員を除く））</v>
          </cell>
          <cell r="F61">
            <v>352700</v>
          </cell>
          <cell r="G61">
            <v>364400</v>
          </cell>
          <cell r="H61">
            <v>359200</v>
          </cell>
          <cell r="I61">
            <v>359900</v>
          </cell>
          <cell r="J61">
            <v>366700</v>
          </cell>
        </row>
        <row r="62">
          <cell r="F62">
            <v>246000</v>
          </cell>
          <cell r="G62">
            <v>235200</v>
          </cell>
          <cell r="H62">
            <v>221000</v>
          </cell>
          <cell r="I62">
            <v>218400</v>
          </cell>
          <cell r="J62">
            <v>227100</v>
          </cell>
        </row>
        <row r="63">
          <cell r="F63">
            <v>106700</v>
          </cell>
          <cell r="G63">
            <v>128800</v>
          </cell>
          <cell r="H63">
            <v>138200</v>
          </cell>
          <cell r="I63">
            <v>141400</v>
          </cell>
          <cell r="J63">
            <v>139500</v>
          </cell>
        </row>
        <row r="64">
          <cell r="B64" t="str">
            <v>非正規の職員・従業員の割合</v>
          </cell>
          <cell r="F64">
            <v>0.30252339098383896</v>
          </cell>
          <cell r="G64">
            <v>0.3534577387486279</v>
          </cell>
          <cell r="H64">
            <v>0.38474387527839643</v>
          </cell>
          <cell r="I64">
            <v>0.39288691303139761</v>
          </cell>
          <cell r="J64">
            <v>0.38041996182165255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AB127"/>
  <sheetViews>
    <sheetView showGridLines="0" tabSelected="1" view="pageBreakPreview" zoomScale="80" zoomScaleNormal="60" zoomScaleSheetLayoutView="80" workbookViewId="0">
      <selection activeCell="Q7" sqref="Q7"/>
    </sheetView>
  </sheetViews>
  <sheetFormatPr defaultColWidth="8.69921875" defaultRowHeight="17.25"/>
  <cols>
    <col min="1" max="1" width="4.59765625" style="362" customWidth="1"/>
    <col min="2" max="2" width="11.3984375" style="362" customWidth="1"/>
    <col min="3" max="3" width="11.3984375" style="363" customWidth="1"/>
    <col min="4" max="11" width="11.3984375" style="362" customWidth="1"/>
    <col min="12" max="12" width="6.5" style="362" customWidth="1"/>
    <col min="13" max="13" width="5.59765625" style="362" customWidth="1"/>
    <col min="14" max="14" width="8.69921875" style="362"/>
    <col min="15" max="16" width="8.69921875" style="364"/>
    <col min="17" max="17" width="11" style="364" bestFit="1" customWidth="1"/>
    <col min="18" max="23" width="8.69921875" style="364"/>
    <col min="24" max="16384" width="8.69921875" style="362"/>
  </cols>
  <sheetData>
    <row r="1" spans="1:28">
      <c r="B1" s="451"/>
    </row>
    <row r="2" spans="1:28" ht="17.25" customHeight="1"/>
    <row r="3" spans="1:28" ht="17.25" customHeight="1"/>
    <row r="4" spans="1:28" ht="17.25" customHeight="1"/>
    <row r="5" spans="1:28" s="367" customFormat="1" ht="13.5" customHeight="1">
      <c r="B5" s="481"/>
      <c r="C5" s="481"/>
      <c r="D5" s="481"/>
      <c r="E5" s="481"/>
      <c r="F5" s="481"/>
      <c r="G5" s="452"/>
      <c r="H5" s="452"/>
      <c r="I5" s="452"/>
      <c r="J5" s="452"/>
      <c r="K5" s="452"/>
      <c r="L5" s="452"/>
      <c r="M5" s="453"/>
    </row>
    <row r="6" spans="1:28" s="367" customFormat="1" ht="72.75" customHeight="1">
      <c r="B6" s="482" t="s">
        <v>357</v>
      </c>
      <c r="C6" s="482"/>
      <c r="D6" s="482"/>
      <c r="E6" s="482"/>
      <c r="F6" s="482"/>
      <c r="G6" s="482"/>
      <c r="H6" s="454"/>
      <c r="I6" s="454"/>
      <c r="J6" s="455"/>
      <c r="K6" s="455"/>
      <c r="L6" s="456"/>
      <c r="M6" s="368"/>
    </row>
    <row r="7" spans="1:28" s="367" customFormat="1" ht="21.75" customHeight="1">
      <c r="B7" s="483"/>
      <c r="C7" s="483"/>
      <c r="D7" s="483"/>
      <c r="E7" s="483"/>
      <c r="F7" s="483"/>
      <c r="G7" s="483"/>
      <c r="H7" s="483"/>
      <c r="I7" s="455"/>
      <c r="J7" s="455"/>
      <c r="K7" s="455"/>
      <c r="L7" s="455"/>
      <c r="M7" s="370"/>
    </row>
    <row r="8" spans="1:28" s="367" customFormat="1" ht="30" customHeight="1">
      <c r="B8" s="457"/>
      <c r="C8" s="458"/>
      <c r="D8" s="459" t="s">
        <v>358</v>
      </c>
      <c r="E8" s="460"/>
      <c r="F8" s="461"/>
      <c r="G8" s="458"/>
      <c r="H8" s="462"/>
      <c r="I8" s="455"/>
      <c r="J8" s="455"/>
      <c r="K8" s="455"/>
      <c r="L8" s="455"/>
      <c r="M8" s="370"/>
    </row>
    <row r="9" spans="1:28" s="367" customFormat="1" ht="30" customHeight="1">
      <c r="B9" s="457"/>
      <c r="C9" s="458"/>
      <c r="D9" s="463" t="s">
        <v>359</v>
      </c>
      <c r="E9" s="460"/>
      <c r="F9" s="461"/>
      <c r="G9" s="458"/>
      <c r="H9" s="462"/>
      <c r="I9" s="455"/>
      <c r="J9" s="455"/>
      <c r="K9" s="455"/>
      <c r="L9" s="455"/>
      <c r="M9" s="370"/>
    </row>
    <row r="10" spans="1:28" s="367" customFormat="1" ht="30" customHeight="1">
      <c r="B10" s="457"/>
      <c r="C10" s="458"/>
      <c r="D10" s="463" t="s">
        <v>360</v>
      </c>
      <c r="E10" s="460"/>
      <c r="F10" s="461"/>
      <c r="G10" s="458"/>
      <c r="H10" s="462"/>
      <c r="I10" s="455"/>
      <c r="J10" s="455"/>
      <c r="K10" s="455"/>
      <c r="L10" s="455"/>
      <c r="M10" s="370"/>
    </row>
    <row r="11" spans="1:28" s="367" customFormat="1" ht="28.5" customHeight="1">
      <c r="B11" s="457"/>
      <c r="C11" s="458"/>
      <c r="D11" s="452"/>
      <c r="E11" s="460"/>
      <c r="F11" s="462"/>
      <c r="G11" s="462"/>
      <c r="H11" s="462"/>
      <c r="I11" s="464"/>
      <c r="J11" s="465"/>
      <c r="K11" s="465"/>
      <c r="L11" s="465"/>
      <c r="M11" s="381"/>
    </row>
    <row r="12" spans="1:28" s="382" customFormat="1" ht="25.5" customHeight="1">
      <c r="B12" s="484" t="s">
        <v>361</v>
      </c>
      <c r="C12" s="484"/>
      <c r="D12" s="484"/>
      <c r="E12" s="484"/>
      <c r="F12" s="484"/>
      <c r="G12" s="484"/>
      <c r="H12" s="484"/>
      <c r="I12" s="484"/>
      <c r="J12" s="484"/>
      <c r="K12" s="484"/>
      <c r="L12" s="484"/>
      <c r="M12" s="383"/>
    </row>
    <row r="13" spans="1:28" ht="17.25" customHeight="1"/>
    <row r="14" spans="1:28" s="389" customFormat="1" ht="12.75" customHeight="1">
      <c r="A14" s="384"/>
      <c r="B14" s="385"/>
      <c r="C14" s="386"/>
      <c r="D14" s="387"/>
      <c r="E14" s="387"/>
      <c r="F14" s="387"/>
      <c r="G14" s="388"/>
      <c r="H14" s="387"/>
      <c r="I14" s="388"/>
      <c r="J14" s="388"/>
      <c r="K14" s="387"/>
      <c r="L14" s="387"/>
      <c r="O14" s="390"/>
      <c r="P14" s="390"/>
      <c r="Q14" s="390"/>
      <c r="R14" s="390"/>
      <c r="S14" s="390"/>
      <c r="T14" s="390"/>
      <c r="U14" s="390"/>
      <c r="V14" s="390"/>
      <c r="W14" s="390"/>
    </row>
    <row r="15" spans="1:28" s="391" customFormat="1" ht="42">
      <c r="A15" s="485" t="s">
        <v>362</v>
      </c>
      <c r="B15" s="486"/>
      <c r="C15" s="486"/>
      <c r="D15" s="486"/>
      <c r="E15" s="486"/>
      <c r="F15" s="486"/>
      <c r="G15" s="486"/>
      <c r="H15" s="486"/>
      <c r="I15" s="486"/>
      <c r="J15" s="486"/>
      <c r="K15" s="486"/>
      <c r="L15" s="486"/>
      <c r="M15" s="487"/>
      <c r="X15" s="392"/>
      <c r="Y15" s="392"/>
      <c r="Z15" s="392"/>
      <c r="AA15" s="392"/>
      <c r="AB15" s="392"/>
    </row>
    <row r="16" spans="1:28" s="391" customFormat="1" ht="42">
      <c r="A16" s="393"/>
      <c r="B16" s="488" t="s">
        <v>363</v>
      </c>
      <c r="C16" s="488"/>
      <c r="D16" s="488"/>
      <c r="E16" s="488"/>
      <c r="F16" s="488"/>
      <c r="G16" s="488"/>
      <c r="H16" s="488"/>
      <c r="I16" s="488"/>
      <c r="J16" s="488"/>
      <c r="K16" s="488"/>
      <c r="L16" s="488"/>
      <c r="M16" s="395"/>
      <c r="X16" s="392"/>
      <c r="Y16" s="392"/>
      <c r="Z16" s="392"/>
      <c r="AA16" s="392"/>
      <c r="AB16" s="392"/>
    </row>
    <row r="17" spans="1:28" s="391" customFormat="1" ht="29.25" customHeight="1">
      <c r="A17" s="393"/>
      <c r="B17" s="394"/>
      <c r="C17" s="394"/>
      <c r="D17" s="394"/>
      <c r="E17" s="394"/>
      <c r="F17" s="394"/>
      <c r="G17" s="394"/>
      <c r="H17" s="394"/>
      <c r="I17" s="394"/>
      <c r="J17" s="394"/>
      <c r="K17" s="394"/>
      <c r="L17" s="394"/>
      <c r="M17" s="395"/>
      <c r="X17" s="392"/>
      <c r="Y17" s="392"/>
      <c r="Z17" s="392"/>
      <c r="AA17" s="392"/>
      <c r="AB17" s="392"/>
    </row>
    <row r="18" spans="1:28" s="397" customFormat="1" ht="139.5" customHeight="1">
      <c r="A18" s="396"/>
      <c r="B18" s="476" t="s">
        <v>364</v>
      </c>
      <c r="C18" s="477"/>
      <c r="D18" s="477"/>
      <c r="E18" s="477"/>
      <c r="F18" s="477"/>
      <c r="G18" s="477"/>
      <c r="H18" s="477"/>
      <c r="I18" s="477"/>
      <c r="J18" s="477"/>
      <c r="K18" s="477"/>
      <c r="L18" s="477"/>
      <c r="M18" s="396" t="s">
        <v>349</v>
      </c>
      <c r="AA18" s="398"/>
      <c r="AB18" s="398"/>
    </row>
    <row r="19" spans="1:28" s="397" customFormat="1" ht="14.25" customHeight="1">
      <c r="A19" s="396"/>
      <c r="B19" s="396"/>
      <c r="C19" s="396"/>
      <c r="D19" s="396"/>
      <c r="E19" s="400"/>
      <c r="F19" s="401"/>
      <c r="I19" s="402"/>
      <c r="J19" s="402"/>
      <c r="K19" s="402"/>
      <c r="L19" s="396"/>
      <c r="M19" s="396"/>
      <c r="P19" s="391"/>
      <c r="Q19" s="391"/>
      <c r="R19" s="391"/>
      <c r="S19" s="391"/>
      <c r="T19" s="391"/>
      <c r="U19" s="391"/>
      <c r="V19" s="391"/>
      <c r="W19" s="391"/>
      <c r="X19" s="398"/>
      <c r="Y19" s="398"/>
      <c r="Z19" s="398"/>
      <c r="AA19" s="398"/>
      <c r="AB19" s="398"/>
    </row>
    <row r="20" spans="1:28" s="397" customFormat="1" ht="33" customHeight="1">
      <c r="B20" s="365" t="s">
        <v>365</v>
      </c>
      <c r="C20" s="366"/>
      <c r="D20" s="366"/>
      <c r="E20" s="366"/>
      <c r="F20" s="366"/>
      <c r="G20" s="366"/>
      <c r="H20" s="366"/>
      <c r="I20" s="366"/>
      <c r="J20" s="366"/>
      <c r="K20" s="366"/>
      <c r="L20" s="366"/>
      <c r="M20" s="403"/>
      <c r="N20" s="404"/>
      <c r="O20" s="404"/>
      <c r="P20" s="404"/>
      <c r="X20" s="398"/>
      <c r="Y20" s="398"/>
      <c r="Z20" s="398"/>
      <c r="AA20" s="398"/>
      <c r="AB20" s="398"/>
    </row>
    <row r="21" spans="1:28" s="397" customFormat="1" ht="121.5" customHeight="1">
      <c r="A21" s="405"/>
      <c r="B21" s="478" t="s">
        <v>366</v>
      </c>
      <c r="C21" s="478"/>
      <c r="D21" s="478"/>
      <c r="E21" s="478"/>
      <c r="F21" s="478"/>
      <c r="G21" s="478"/>
      <c r="H21" s="478"/>
      <c r="I21" s="478"/>
      <c r="J21" s="478"/>
      <c r="K21" s="478"/>
      <c r="L21" s="478"/>
      <c r="M21" s="406"/>
      <c r="N21" s="406"/>
      <c r="O21" s="406"/>
      <c r="P21" s="406"/>
      <c r="Q21" s="391"/>
      <c r="R21" s="391"/>
      <c r="S21" s="391"/>
      <c r="T21" s="391"/>
      <c r="U21" s="391"/>
      <c r="V21" s="391"/>
      <c r="W21" s="391"/>
      <c r="X21" s="398"/>
      <c r="Y21" s="398"/>
      <c r="Z21" s="398"/>
      <c r="AA21" s="398"/>
      <c r="AB21" s="398"/>
    </row>
    <row r="22" spans="1:28" s="391" customFormat="1" ht="25.5" customHeight="1">
      <c r="A22" s="405"/>
      <c r="B22" s="428"/>
      <c r="C22" s="428"/>
      <c r="D22" s="428"/>
      <c r="E22" s="428"/>
      <c r="F22" s="428"/>
      <c r="G22" s="428"/>
      <c r="H22" s="479"/>
      <c r="I22" s="479"/>
      <c r="J22" s="479"/>
      <c r="K22" s="479"/>
      <c r="L22" s="428"/>
      <c r="M22" s="406"/>
      <c r="N22" s="406"/>
      <c r="O22" s="406"/>
      <c r="P22" s="406"/>
      <c r="X22" s="392"/>
      <c r="Y22" s="392"/>
      <c r="Z22" s="392"/>
      <c r="AA22" s="392"/>
      <c r="AB22" s="392"/>
    </row>
    <row r="23" spans="1:28" s="397" customFormat="1" ht="36" customHeight="1">
      <c r="A23" s="407"/>
      <c r="B23" s="408"/>
      <c r="C23" s="409"/>
      <c r="D23" s="410"/>
      <c r="E23" s="410"/>
      <c r="F23" s="410"/>
      <c r="G23" s="411"/>
      <c r="H23" s="411"/>
      <c r="I23" s="411"/>
      <c r="J23" s="411"/>
      <c r="K23" s="411"/>
      <c r="L23" s="411"/>
      <c r="M23" s="412"/>
      <c r="P23" s="391"/>
      <c r="Q23" s="391"/>
      <c r="R23" s="391"/>
      <c r="S23" s="391"/>
      <c r="T23" s="391"/>
      <c r="U23" s="391"/>
      <c r="V23" s="391"/>
      <c r="W23" s="391"/>
      <c r="X23" s="398"/>
      <c r="Y23" s="398"/>
      <c r="Z23" s="398"/>
      <c r="AA23" s="398"/>
      <c r="AB23" s="398"/>
    </row>
    <row r="24" spans="1:28" s="397" customFormat="1" ht="19.5" customHeight="1">
      <c r="A24" s="407"/>
      <c r="B24" s="408"/>
      <c r="C24" s="410"/>
      <c r="D24" s="410"/>
      <c r="E24" s="410"/>
      <c r="F24" s="410"/>
      <c r="G24" s="411"/>
      <c r="H24" s="411"/>
      <c r="I24" s="411"/>
      <c r="J24" s="411"/>
      <c r="K24" s="411"/>
      <c r="L24" s="411"/>
      <c r="M24" s="412"/>
      <c r="P24" s="391"/>
      <c r="Q24" s="391"/>
      <c r="R24" s="391"/>
      <c r="S24" s="391"/>
      <c r="T24" s="391"/>
      <c r="U24" s="391"/>
      <c r="V24" s="391"/>
      <c r="W24" s="391"/>
      <c r="X24" s="398"/>
      <c r="Y24" s="398"/>
      <c r="Z24" s="398"/>
      <c r="AA24" s="398"/>
      <c r="AB24" s="398"/>
    </row>
    <row r="25" spans="1:28" s="397" customFormat="1" ht="36.75" customHeight="1">
      <c r="A25" s="407"/>
      <c r="B25" s="413"/>
      <c r="C25" s="413"/>
      <c r="D25" s="413"/>
      <c r="E25" s="413"/>
      <c r="F25" s="413"/>
      <c r="G25" s="413"/>
      <c r="H25" s="413"/>
      <c r="I25" s="480"/>
      <c r="J25" s="480"/>
      <c r="K25" s="480"/>
      <c r="L25" s="480"/>
      <c r="M25" s="412"/>
      <c r="P25" s="391"/>
      <c r="Q25" s="391"/>
      <c r="R25" s="391"/>
      <c r="S25" s="391"/>
      <c r="T25" s="391"/>
      <c r="U25" s="391"/>
      <c r="V25" s="391"/>
      <c r="W25" s="391"/>
      <c r="X25" s="398"/>
      <c r="Y25" s="398"/>
      <c r="Z25" s="398"/>
      <c r="AA25" s="398"/>
      <c r="AB25" s="398"/>
    </row>
    <row r="26" spans="1:28" s="397" customFormat="1" ht="42" customHeight="1">
      <c r="A26" s="407"/>
      <c r="B26" s="414"/>
      <c r="C26" s="414"/>
      <c r="D26" s="414"/>
      <c r="E26" s="414"/>
      <c r="F26" s="414"/>
      <c r="G26" s="414"/>
      <c r="H26" s="414"/>
      <c r="I26" s="473"/>
      <c r="J26" s="473"/>
      <c r="K26" s="473"/>
      <c r="L26" s="473"/>
      <c r="M26" s="412"/>
      <c r="P26" s="391"/>
      <c r="Q26" s="391"/>
      <c r="R26" s="391"/>
      <c r="S26" s="391"/>
      <c r="T26" s="391"/>
      <c r="U26" s="391"/>
      <c r="V26" s="391"/>
      <c r="W26" s="391"/>
      <c r="X26" s="398"/>
      <c r="Y26" s="398"/>
      <c r="Z26" s="398"/>
      <c r="AA26" s="398"/>
      <c r="AB26" s="398"/>
    </row>
    <row r="27" spans="1:28" s="397" customFormat="1" ht="22.5" customHeight="1">
      <c r="A27" s="407"/>
      <c r="B27" s="413"/>
      <c r="C27" s="413"/>
      <c r="D27" s="413"/>
      <c r="E27" s="413"/>
      <c r="F27" s="413"/>
      <c r="G27" s="413"/>
      <c r="H27" s="415"/>
      <c r="I27" s="472"/>
      <c r="J27" s="472"/>
      <c r="K27" s="472"/>
      <c r="L27" s="472"/>
      <c r="M27" s="412"/>
      <c r="P27" s="391"/>
      <c r="Q27" s="391"/>
      <c r="R27" s="391"/>
      <c r="S27" s="391"/>
      <c r="T27" s="391"/>
      <c r="U27" s="391"/>
      <c r="V27" s="391"/>
      <c r="W27" s="391"/>
      <c r="X27" s="398"/>
      <c r="Y27" s="398"/>
      <c r="Z27" s="398"/>
      <c r="AA27" s="398"/>
      <c r="AB27" s="398"/>
    </row>
    <row r="28" spans="1:28" s="416" customFormat="1" ht="22.5" customHeight="1">
      <c r="A28" s="392"/>
      <c r="B28" s="413"/>
      <c r="C28" s="413"/>
      <c r="D28" s="413"/>
      <c r="E28" s="413"/>
      <c r="F28" s="413"/>
      <c r="G28" s="413"/>
      <c r="H28" s="413"/>
      <c r="I28" s="472"/>
      <c r="J28" s="472"/>
      <c r="K28" s="472"/>
      <c r="L28" s="472"/>
      <c r="M28" s="392"/>
    </row>
    <row r="29" spans="1:28" s="416" customFormat="1" ht="45" customHeight="1">
      <c r="A29" s="392"/>
      <c r="B29" s="417"/>
      <c r="C29" s="417"/>
      <c r="D29" s="417"/>
      <c r="E29" s="417"/>
      <c r="F29" s="417"/>
      <c r="G29" s="417"/>
      <c r="H29" s="417"/>
      <c r="M29" s="417"/>
      <c r="N29" s="417"/>
      <c r="O29" s="417"/>
      <c r="P29" s="473"/>
      <c r="Q29" s="473"/>
      <c r="R29" s="473"/>
      <c r="S29" s="473"/>
    </row>
    <row r="30" spans="1:28" s="416" customFormat="1" ht="24.95" customHeight="1">
      <c r="A30" s="392"/>
      <c r="B30" s="418"/>
      <c r="C30" s="418"/>
      <c r="D30" s="418"/>
      <c r="E30" s="418"/>
      <c r="F30" s="418"/>
      <c r="G30" s="418"/>
      <c r="H30" s="418"/>
      <c r="M30" s="418"/>
      <c r="N30" s="418"/>
      <c r="O30" s="418"/>
      <c r="P30" s="472"/>
      <c r="Q30" s="472"/>
      <c r="R30" s="472"/>
      <c r="S30" s="472"/>
    </row>
    <row r="31" spans="1:28" s="419" customFormat="1" ht="14.25" customHeight="1">
      <c r="A31" s="416"/>
      <c r="C31" s="420"/>
      <c r="D31" s="420"/>
      <c r="E31" s="420"/>
      <c r="F31" s="420"/>
      <c r="G31" s="420"/>
      <c r="H31" s="420"/>
      <c r="M31" s="416"/>
      <c r="O31" s="421"/>
      <c r="P31" s="473"/>
      <c r="Q31" s="473"/>
      <c r="R31" s="473"/>
      <c r="S31" s="473"/>
    </row>
    <row r="32" spans="1:28" s="419" customFormat="1" ht="15" customHeight="1">
      <c r="A32" s="416"/>
      <c r="B32" s="466" t="s">
        <v>367</v>
      </c>
      <c r="C32" s="420"/>
      <c r="D32" s="420"/>
      <c r="E32" s="420"/>
      <c r="F32" s="420"/>
      <c r="G32" s="420"/>
      <c r="H32" s="420"/>
      <c r="I32" s="420"/>
      <c r="J32" s="420"/>
      <c r="K32" s="420"/>
      <c r="L32" s="423"/>
      <c r="M32" s="416"/>
      <c r="O32" s="421"/>
      <c r="P32" s="421"/>
      <c r="Q32" s="422"/>
      <c r="R32" s="422"/>
    </row>
    <row r="33" spans="1:28" s="419" customFormat="1" ht="15" customHeight="1">
      <c r="A33" s="416"/>
      <c r="B33" s="466" t="s">
        <v>368</v>
      </c>
      <c r="C33" s="420"/>
      <c r="D33" s="420"/>
      <c r="E33" s="420"/>
      <c r="F33" s="420"/>
      <c r="G33" s="420"/>
      <c r="H33" s="420"/>
      <c r="I33" s="420"/>
      <c r="J33" s="420"/>
      <c r="K33" s="420"/>
      <c r="L33" s="423"/>
      <c r="M33" s="416"/>
      <c r="O33" s="421"/>
      <c r="P33" s="421"/>
      <c r="Q33" s="422"/>
      <c r="R33" s="422"/>
    </row>
    <row r="34" spans="1:28" s="419" customFormat="1" ht="15" customHeight="1">
      <c r="A34" s="416"/>
      <c r="B34" s="466" t="s">
        <v>369</v>
      </c>
      <c r="C34" s="420"/>
      <c r="D34" s="420"/>
      <c r="E34" s="420"/>
      <c r="F34" s="420"/>
      <c r="G34" s="420"/>
      <c r="H34" s="420"/>
      <c r="I34" s="420"/>
      <c r="J34" s="420"/>
      <c r="K34" s="420"/>
      <c r="L34" s="423"/>
      <c r="M34" s="416"/>
      <c r="O34" s="421"/>
      <c r="P34" s="421"/>
      <c r="Q34" s="422"/>
      <c r="R34" s="422"/>
    </row>
    <row r="35" spans="1:28" s="419" customFormat="1" ht="21.75" customHeight="1">
      <c r="A35" s="416"/>
      <c r="B35" s="424"/>
      <c r="C35" s="420"/>
      <c r="D35" s="420"/>
      <c r="E35" s="420"/>
      <c r="F35" s="420"/>
      <c r="G35" s="420"/>
      <c r="H35" s="420"/>
      <c r="I35" s="420"/>
      <c r="J35" s="420"/>
      <c r="K35" s="420"/>
      <c r="L35" s="423"/>
      <c r="M35" s="416"/>
      <c r="O35" s="421"/>
      <c r="P35" s="421"/>
      <c r="Q35" s="422"/>
      <c r="R35" s="422"/>
    </row>
    <row r="36" spans="1:28" s="419" customFormat="1" ht="36" customHeight="1">
      <c r="A36" s="425"/>
      <c r="B36" s="365" t="s">
        <v>370</v>
      </c>
      <c r="C36" s="415"/>
      <c r="D36" s="415"/>
      <c r="E36" s="415"/>
      <c r="F36" s="415"/>
      <c r="G36" s="415"/>
      <c r="H36" s="415"/>
      <c r="I36" s="415"/>
      <c r="J36" s="415"/>
      <c r="K36" s="415"/>
      <c r="L36" s="426"/>
      <c r="M36" s="425"/>
      <c r="O36" s="427" t="s">
        <v>354</v>
      </c>
      <c r="P36" s="427"/>
      <c r="Q36" s="364"/>
      <c r="R36" s="364"/>
    </row>
    <row r="37" spans="1:28" s="419" customFormat="1" ht="168.75" customHeight="1">
      <c r="A37" s="425"/>
      <c r="B37" s="474" t="s">
        <v>371</v>
      </c>
      <c r="C37" s="474"/>
      <c r="D37" s="474"/>
      <c r="E37" s="474"/>
      <c r="F37" s="474"/>
      <c r="G37" s="474"/>
      <c r="H37" s="474"/>
      <c r="I37" s="474"/>
      <c r="J37" s="474"/>
      <c r="K37" s="474"/>
      <c r="L37" s="474"/>
      <c r="M37" s="428"/>
      <c r="N37" s="428"/>
      <c r="O37" s="428"/>
      <c r="P37" s="428"/>
    </row>
    <row r="38" spans="1:28" ht="24.95" customHeight="1">
      <c r="A38" s="425"/>
      <c r="H38" s="431"/>
      <c r="I38" s="431"/>
      <c r="J38" s="431"/>
      <c r="K38" s="431"/>
    </row>
    <row r="39" spans="1:28" ht="25.5" customHeight="1">
      <c r="A39" s="425"/>
      <c r="B39" s="475"/>
      <c r="C39" s="475"/>
      <c r="D39" s="475"/>
      <c r="E39" s="475"/>
      <c r="F39" s="475"/>
      <c r="G39" s="430"/>
      <c r="H39" s="431"/>
      <c r="I39" s="431"/>
      <c r="J39" s="431"/>
      <c r="K39" s="431"/>
    </row>
    <row r="40" spans="1:28" ht="34.5" customHeight="1">
      <c r="A40" s="425"/>
    </row>
    <row r="41" spans="1:28" ht="30.75" customHeight="1">
      <c r="A41" s="425"/>
      <c r="B41" s="432"/>
      <c r="C41" s="433"/>
      <c r="D41" s="433"/>
      <c r="E41" s="433"/>
      <c r="F41" s="433"/>
      <c r="G41" s="433"/>
      <c r="H41" s="433"/>
      <c r="I41" s="433"/>
      <c r="J41" s="433"/>
      <c r="K41" s="433"/>
      <c r="L41" s="434"/>
    </row>
    <row r="42" spans="1:28" ht="69" customHeight="1">
      <c r="A42" s="425"/>
      <c r="B42" s="467"/>
      <c r="C42" s="467"/>
      <c r="D42" s="467"/>
      <c r="E42" s="467"/>
      <c r="F42" s="467"/>
      <c r="G42" s="467"/>
      <c r="H42" s="467"/>
      <c r="I42" s="467"/>
      <c r="J42" s="467"/>
      <c r="K42" s="467"/>
      <c r="L42" s="467"/>
    </row>
    <row r="43" spans="1:28" s="391" customFormat="1" ht="39" customHeight="1">
      <c r="A43" s="435"/>
      <c r="B43" s="436"/>
      <c r="C43" s="437"/>
      <c r="D43" s="425"/>
      <c r="E43" s="425"/>
      <c r="F43" s="425"/>
      <c r="G43" s="438"/>
      <c r="H43" s="438"/>
      <c r="I43" s="439"/>
      <c r="J43" s="440"/>
      <c r="K43" s="441"/>
      <c r="L43" s="442"/>
      <c r="M43" s="443"/>
      <c r="X43" s="392"/>
      <c r="Y43" s="392"/>
      <c r="Z43" s="392"/>
      <c r="AA43" s="392"/>
      <c r="AB43" s="392"/>
    </row>
    <row r="44" spans="1:28" ht="37.5" customHeight="1">
      <c r="A44" s="425"/>
      <c r="B44" s="468"/>
      <c r="C44" s="469"/>
      <c r="D44" s="469"/>
      <c r="E44" s="469"/>
      <c r="F44" s="469"/>
      <c r="G44" s="469"/>
      <c r="H44" s="469"/>
      <c r="I44" s="469"/>
      <c r="J44" s="469"/>
      <c r="K44" s="469"/>
    </row>
    <row r="45" spans="1:28" ht="18.75">
      <c r="A45" s="425"/>
      <c r="B45" s="425"/>
      <c r="C45" s="444"/>
      <c r="D45" s="444"/>
      <c r="E45" s="444"/>
      <c r="F45" s="444"/>
      <c r="G45" s="444"/>
      <c r="H45" s="444"/>
      <c r="I45" s="444"/>
      <c r="J45" s="444"/>
      <c r="K45" s="444"/>
    </row>
    <row r="46" spans="1:28" ht="18.75">
      <c r="A46" s="425"/>
      <c r="B46" s="425"/>
      <c r="C46" s="444"/>
      <c r="D46" s="444"/>
      <c r="E46" s="444"/>
      <c r="F46" s="444"/>
      <c r="G46" s="444"/>
      <c r="H46" s="444"/>
      <c r="I46" s="444"/>
      <c r="J46" s="444"/>
      <c r="K46" s="444"/>
    </row>
    <row r="47" spans="1:28" ht="18.75">
      <c r="A47" s="425"/>
      <c r="B47" s="425"/>
      <c r="C47" s="444"/>
      <c r="D47" s="444"/>
      <c r="E47" s="444"/>
      <c r="F47" s="444"/>
      <c r="G47" s="444"/>
      <c r="H47" s="444"/>
      <c r="I47" s="444"/>
      <c r="J47" s="444"/>
      <c r="K47" s="444"/>
    </row>
    <row r="48" spans="1:28" ht="18.75">
      <c r="A48" s="425"/>
      <c r="B48" s="425"/>
      <c r="C48" s="444"/>
      <c r="D48" s="444"/>
      <c r="E48" s="444"/>
      <c r="F48" s="444"/>
      <c r="G48" s="444"/>
      <c r="H48" s="444"/>
      <c r="I48" s="444"/>
      <c r="J48" s="444"/>
      <c r="K48" s="444"/>
    </row>
    <row r="49" spans="1:12" ht="18.75">
      <c r="A49" s="425"/>
      <c r="B49" s="425"/>
      <c r="C49" s="444"/>
      <c r="D49" s="444"/>
      <c r="E49" s="444"/>
      <c r="F49" s="444"/>
      <c r="G49" s="444"/>
      <c r="H49" s="444"/>
      <c r="I49" s="444"/>
      <c r="J49" s="444"/>
      <c r="K49" s="444"/>
    </row>
    <row r="50" spans="1:12" ht="18.75">
      <c r="A50" s="425"/>
      <c r="B50" s="425"/>
      <c r="C50" s="444"/>
      <c r="D50" s="444"/>
      <c r="E50" s="444"/>
      <c r="F50" s="444"/>
      <c r="G50" s="444"/>
      <c r="H50" s="444"/>
      <c r="I50" s="444"/>
      <c r="J50" s="444"/>
      <c r="K50" s="444"/>
    </row>
    <row r="51" spans="1:12" ht="18.75">
      <c r="A51" s="425"/>
      <c r="B51" s="425"/>
      <c r="C51" s="444"/>
      <c r="D51" s="444"/>
      <c r="E51" s="444"/>
      <c r="F51" s="444"/>
      <c r="G51" s="444"/>
      <c r="H51" s="444"/>
      <c r="I51" s="444"/>
      <c r="J51" s="444"/>
      <c r="K51" s="444"/>
    </row>
    <row r="52" spans="1:12" ht="18.75">
      <c r="A52" s="425"/>
      <c r="B52" s="425"/>
      <c r="C52" s="444"/>
      <c r="D52" s="444"/>
      <c r="E52" s="444"/>
      <c r="F52" s="444"/>
      <c r="G52" s="444"/>
      <c r="H52" s="444"/>
      <c r="I52" s="444"/>
      <c r="J52" s="444"/>
      <c r="K52" s="444"/>
    </row>
    <row r="53" spans="1:12" ht="18.75">
      <c r="A53" s="425"/>
      <c r="B53" s="425"/>
      <c r="C53" s="444"/>
      <c r="D53" s="444"/>
      <c r="E53" s="444"/>
      <c r="F53" s="444"/>
      <c r="G53" s="444"/>
      <c r="H53" s="444"/>
      <c r="I53" s="444"/>
      <c r="J53" s="444"/>
      <c r="K53" s="444"/>
    </row>
    <row r="54" spans="1:12" ht="18.75">
      <c r="A54" s="425"/>
      <c r="B54" s="445"/>
      <c r="C54" s="444"/>
      <c r="D54" s="444"/>
      <c r="E54" s="444"/>
      <c r="F54" s="444"/>
      <c r="G54" s="444"/>
      <c r="H54" s="470"/>
      <c r="I54" s="471"/>
      <c r="J54" s="471"/>
      <c r="K54" s="471"/>
      <c r="L54" s="471"/>
    </row>
    <row r="55" spans="1:12" ht="18.75">
      <c r="A55" s="425"/>
      <c r="B55" s="425"/>
      <c r="C55" s="444"/>
      <c r="D55" s="444"/>
      <c r="E55" s="444"/>
      <c r="F55" s="444"/>
      <c r="G55" s="444"/>
      <c r="H55" s="444"/>
      <c r="I55" s="444"/>
      <c r="J55" s="444"/>
      <c r="K55" s="444"/>
    </row>
    <row r="56" spans="1:12" ht="18.75">
      <c r="A56" s="425"/>
      <c r="B56" s="425"/>
      <c r="C56" s="444"/>
      <c r="D56" s="444"/>
      <c r="E56" s="444"/>
      <c r="F56" s="444"/>
      <c r="G56" s="444"/>
      <c r="H56" s="444"/>
      <c r="I56" s="444"/>
      <c r="J56" s="444"/>
      <c r="K56" s="444"/>
    </row>
    <row r="57" spans="1:12" ht="18.75">
      <c r="A57" s="425"/>
      <c r="B57" s="425"/>
      <c r="C57" s="444"/>
      <c r="D57" s="444"/>
      <c r="E57" s="444"/>
      <c r="F57" s="444"/>
      <c r="G57" s="444"/>
      <c r="H57" s="444"/>
      <c r="I57" s="444"/>
      <c r="J57" s="444"/>
      <c r="K57" s="444"/>
    </row>
    <row r="58" spans="1:12">
      <c r="C58" s="362"/>
    </row>
    <row r="59" spans="1:12" s="446" customFormat="1" ht="29.25" customHeight="1">
      <c r="B59" s="447"/>
      <c r="C59" s="447"/>
      <c r="D59" s="447"/>
      <c r="E59" s="447"/>
      <c r="F59" s="447"/>
      <c r="G59" s="447"/>
      <c r="H59" s="447"/>
      <c r="I59" s="447"/>
      <c r="J59" s="448"/>
      <c r="K59" s="448"/>
      <c r="L59" s="448"/>
    </row>
    <row r="60" spans="1:12" s="448" customFormat="1" ht="20.25" customHeight="1">
      <c r="B60" s="447"/>
      <c r="C60" s="447"/>
      <c r="D60" s="447"/>
      <c r="E60" s="447"/>
      <c r="F60" s="447"/>
      <c r="G60" s="447"/>
      <c r="H60" s="447"/>
      <c r="I60" s="447"/>
      <c r="J60" s="447"/>
    </row>
    <row r="61" spans="1:12" s="448" customFormat="1" ht="20.25" customHeight="1">
      <c r="B61" s="447"/>
      <c r="C61" s="447"/>
      <c r="D61" s="447"/>
      <c r="E61" s="447"/>
      <c r="F61" s="447"/>
      <c r="G61" s="447"/>
      <c r="H61" s="447"/>
      <c r="I61" s="447"/>
      <c r="J61" s="447"/>
    </row>
    <row r="62" spans="1:12" s="448" customFormat="1" ht="20.25" customHeight="1">
      <c r="B62" s="447"/>
      <c r="C62" s="447"/>
      <c r="D62" s="447"/>
      <c r="E62" s="447"/>
      <c r="F62" s="447"/>
      <c r="G62" s="447"/>
      <c r="H62" s="447"/>
      <c r="I62" s="447"/>
      <c r="J62" s="447"/>
    </row>
    <row r="63" spans="1:12" s="448" customFormat="1" ht="20.25" customHeight="1">
      <c r="B63" s="447"/>
      <c r="C63" s="447"/>
      <c r="D63" s="447"/>
      <c r="E63" s="447"/>
      <c r="F63" s="447"/>
      <c r="G63" s="447"/>
      <c r="H63" s="447"/>
      <c r="I63" s="447"/>
      <c r="J63" s="447"/>
    </row>
    <row r="64" spans="1:12" s="448" customFormat="1" ht="20.25" customHeight="1">
      <c r="B64" s="447"/>
      <c r="C64" s="447"/>
      <c r="D64" s="447"/>
      <c r="E64" s="447"/>
      <c r="F64" s="447"/>
      <c r="G64" s="447"/>
      <c r="H64" s="447"/>
      <c r="I64" s="447"/>
      <c r="J64" s="447"/>
    </row>
    <row r="65" spans="1:12" s="448" customFormat="1" ht="20.25" customHeight="1">
      <c r="A65" s="447"/>
      <c r="B65" s="447"/>
      <c r="C65" s="447"/>
      <c r="D65" s="447"/>
      <c r="E65" s="447"/>
      <c r="F65" s="447"/>
      <c r="G65" s="447"/>
      <c r="H65" s="447"/>
      <c r="I65" s="447"/>
      <c r="J65" s="447"/>
    </row>
    <row r="66" spans="1:12" s="448" customFormat="1" ht="20.25" customHeight="1">
      <c r="A66" s="447"/>
      <c r="B66" s="447"/>
      <c r="C66" s="447"/>
      <c r="D66" s="447"/>
      <c r="E66" s="447"/>
      <c r="F66" s="447"/>
      <c r="G66" s="447"/>
      <c r="H66" s="447"/>
      <c r="I66" s="447"/>
      <c r="J66" s="447"/>
    </row>
    <row r="67" spans="1:12" s="448" customFormat="1" ht="20.25" customHeight="1">
      <c r="A67" s="447"/>
      <c r="B67" s="447"/>
      <c r="C67" s="447"/>
      <c r="D67" s="447"/>
      <c r="E67" s="447"/>
      <c r="F67" s="447"/>
      <c r="G67" s="447"/>
      <c r="H67" s="447"/>
      <c r="I67" s="447"/>
      <c r="J67" s="447"/>
    </row>
    <row r="68" spans="1:12" s="448" customFormat="1" ht="20.25" customHeight="1">
      <c r="A68" s="447"/>
      <c r="B68" s="447"/>
      <c r="C68" s="447"/>
      <c r="D68" s="447"/>
      <c r="E68" s="447"/>
      <c r="F68" s="447"/>
      <c r="G68" s="447"/>
      <c r="H68" s="447"/>
      <c r="I68" s="447"/>
      <c r="J68" s="447"/>
    </row>
    <row r="69" spans="1:12" s="448" customFormat="1" ht="20.25" customHeight="1">
      <c r="A69" s="447"/>
      <c r="B69" s="362"/>
      <c r="C69" s="362"/>
      <c r="D69" s="362"/>
      <c r="E69" s="362"/>
      <c r="F69" s="362"/>
      <c r="G69" s="362"/>
      <c r="H69" s="362"/>
      <c r="I69" s="362"/>
      <c r="J69" s="447"/>
      <c r="L69" s="362"/>
    </row>
    <row r="70" spans="1:12" s="448" customFormat="1" ht="20.25" customHeight="1">
      <c r="A70" s="447"/>
      <c r="J70" s="362"/>
      <c r="K70" s="362"/>
    </row>
    <row r="71" spans="1:12" s="448" customFormat="1" ht="20.25" customHeight="1">
      <c r="A71" s="447"/>
    </row>
    <row r="72" spans="1:12" s="448" customFormat="1" ht="20.25" customHeight="1">
      <c r="A72" s="447"/>
    </row>
    <row r="73" spans="1:12" s="448" customFormat="1" ht="20.25" customHeight="1">
      <c r="A73" s="447"/>
    </row>
    <row r="74" spans="1:12" s="450" customFormat="1" ht="96.75" customHeight="1">
      <c r="A74" s="449"/>
    </row>
    <row r="75" spans="1:12" ht="18.75">
      <c r="B75" s="448"/>
      <c r="C75" s="448"/>
      <c r="D75" s="448"/>
      <c r="E75" s="448"/>
      <c r="F75" s="448"/>
      <c r="G75" s="448"/>
      <c r="H75" s="448"/>
      <c r="I75" s="448"/>
      <c r="J75" s="448"/>
      <c r="K75" s="448"/>
      <c r="L75" s="448"/>
    </row>
    <row r="76" spans="1:12" s="448" customFormat="1" ht="20.25" customHeight="1"/>
    <row r="77" spans="1:12" s="448" customFormat="1" ht="15.75" customHeight="1"/>
    <row r="78" spans="1:12" s="448" customFormat="1" ht="20.25" customHeight="1"/>
    <row r="79" spans="1:12" s="448" customFormat="1" ht="15.75" customHeight="1"/>
    <row r="80" spans="1:12" s="448" customFormat="1" ht="20.25" customHeight="1"/>
    <row r="81" s="448" customFormat="1" ht="20.25" customHeight="1"/>
    <row r="82" s="448" customFormat="1" ht="20.25" customHeight="1"/>
    <row r="83" s="448" customFormat="1" ht="20.25" customHeight="1"/>
    <row r="84" s="448" customFormat="1" ht="20.25" customHeight="1"/>
    <row r="85" s="448" customFormat="1" ht="20.25" customHeight="1"/>
    <row r="86" s="448" customFormat="1" ht="20.25" customHeight="1"/>
    <row r="87" s="448" customFormat="1" ht="20.25" customHeight="1"/>
    <row r="88" s="448" customFormat="1" ht="20.25" customHeight="1"/>
    <row r="89" s="448" customFormat="1" ht="20.25" customHeight="1"/>
    <row r="90" s="448" customFormat="1" ht="20.25" customHeight="1"/>
    <row r="91" s="448" customFormat="1" ht="20.25" customHeight="1"/>
    <row r="92" s="448" customFormat="1" ht="20.25" customHeight="1"/>
    <row r="93" s="448" customFormat="1" ht="20.25" customHeight="1"/>
    <row r="94" s="448" customFormat="1" ht="32.25" customHeight="1"/>
    <row r="95" s="448" customFormat="1" ht="17.25" customHeight="1"/>
    <row r="96" s="448" customFormat="1" ht="20.25" customHeight="1"/>
    <row r="97" s="448" customFormat="1" ht="20.25" customHeight="1"/>
    <row r="98" s="448" customFormat="1" ht="20.25" customHeight="1"/>
    <row r="99" s="448" customFormat="1" ht="20.25" customHeight="1"/>
    <row r="100" s="448" customFormat="1" ht="20.25" customHeight="1"/>
    <row r="101" s="448" customFormat="1" ht="20.25" customHeight="1"/>
    <row r="102" s="448" customFormat="1" ht="20.25" customHeight="1"/>
    <row r="103" s="448" customFormat="1" ht="20.25" customHeight="1"/>
    <row r="104" s="448" customFormat="1" ht="20.25" customHeight="1"/>
    <row r="105" s="448" customFormat="1" ht="20.25" customHeight="1"/>
    <row r="106" s="448" customFormat="1" ht="20.25" customHeight="1"/>
    <row r="107" s="448" customFormat="1" ht="20.25" customHeight="1"/>
    <row r="108" s="448" customFormat="1" ht="20.25" customHeight="1"/>
    <row r="109" s="448" customFormat="1" ht="32.25" customHeight="1"/>
    <row r="110" s="448" customFormat="1" ht="17.25" customHeight="1"/>
    <row r="111" s="448" customFormat="1" ht="15.75" customHeight="1"/>
    <row r="112" s="448" customFormat="1" ht="20.25" customHeight="1"/>
    <row r="113" spans="2:12" s="448" customFormat="1" ht="20.25" customHeight="1"/>
    <row r="114" spans="2:12" s="448" customFormat="1" ht="20.25" customHeight="1"/>
    <row r="115" spans="2:12" s="448" customFormat="1" ht="20.25" customHeight="1"/>
    <row r="116" spans="2:12" s="448" customFormat="1" ht="20.25" customHeight="1"/>
    <row r="117" spans="2:12" s="448" customFormat="1" ht="20.25" customHeight="1"/>
    <row r="118" spans="2:12" s="448" customFormat="1" ht="20.25" customHeight="1"/>
    <row r="119" spans="2:12" s="448" customFormat="1" ht="20.25" customHeight="1"/>
    <row r="120" spans="2:12" s="448" customFormat="1" ht="20.25" customHeight="1"/>
    <row r="121" spans="2:12" s="448" customFormat="1" ht="20.25" customHeight="1"/>
    <row r="122" spans="2:12" s="448" customFormat="1" ht="20.25" customHeight="1">
      <c r="B122" s="362"/>
      <c r="C122" s="362"/>
      <c r="D122" s="362"/>
      <c r="E122" s="362"/>
      <c r="F122" s="362"/>
      <c r="G122" s="362"/>
      <c r="H122" s="362"/>
      <c r="I122" s="362"/>
      <c r="L122" s="362"/>
    </row>
    <row r="123" spans="2:12" s="448" customFormat="1" ht="20.25" customHeight="1">
      <c r="B123" s="362"/>
      <c r="C123" s="362"/>
      <c r="D123" s="362"/>
      <c r="E123" s="362"/>
      <c r="F123" s="362"/>
      <c r="G123" s="362"/>
      <c r="H123" s="362"/>
      <c r="I123" s="362"/>
      <c r="J123" s="362"/>
      <c r="K123" s="362"/>
      <c r="L123" s="362"/>
    </row>
    <row r="124" spans="2:12" s="448" customFormat="1" ht="20.25" customHeight="1">
      <c r="B124" s="362"/>
      <c r="C124" s="362"/>
      <c r="D124" s="362"/>
      <c r="E124" s="362"/>
      <c r="F124" s="362"/>
      <c r="G124" s="362"/>
      <c r="H124" s="362"/>
      <c r="I124" s="362"/>
      <c r="J124" s="362"/>
      <c r="K124" s="362"/>
      <c r="L124" s="362"/>
    </row>
    <row r="125" spans="2:12" s="448" customFormat="1" ht="20.25" customHeight="1">
      <c r="B125" s="362"/>
      <c r="C125" s="362"/>
      <c r="D125" s="362"/>
      <c r="E125" s="362"/>
      <c r="F125" s="362"/>
      <c r="G125" s="362"/>
      <c r="H125" s="362"/>
      <c r="I125" s="362"/>
      <c r="J125" s="362"/>
      <c r="K125" s="362"/>
      <c r="L125" s="362"/>
    </row>
    <row r="126" spans="2:12" s="448" customFormat="1" ht="32.25" customHeight="1">
      <c r="B126" s="362"/>
      <c r="C126" s="363"/>
      <c r="D126" s="362"/>
      <c r="E126" s="362"/>
      <c r="F126" s="362"/>
      <c r="G126" s="362"/>
      <c r="H126" s="362"/>
      <c r="I126" s="362"/>
      <c r="J126" s="362"/>
      <c r="K126" s="362"/>
      <c r="L126" s="362"/>
    </row>
    <row r="127" spans="2:12" s="448" customFormat="1" ht="17.25" customHeight="1">
      <c r="B127" s="362"/>
      <c r="C127" s="363"/>
      <c r="D127" s="362"/>
      <c r="E127" s="362"/>
      <c r="F127" s="362"/>
      <c r="G127" s="362"/>
      <c r="H127" s="362"/>
      <c r="I127" s="362"/>
      <c r="J127" s="362"/>
      <c r="K127" s="362"/>
      <c r="L127" s="362"/>
    </row>
  </sheetData>
  <mergeCells count="21">
    <mergeCell ref="I27:L27"/>
    <mergeCell ref="B5:F5"/>
    <mergeCell ref="B6:G6"/>
    <mergeCell ref="B7:H7"/>
    <mergeCell ref="B12:L12"/>
    <mergeCell ref="A15:M15"/>
    <mergeCell ref="B16:L16"/>
    <mergeCell ref="B18:L18"/>
    <mergeCell ref="B21:L21"/>
    <mergeCell ref="H22:K22"/>
    <mergeCell ref="I25:L25"/>
    <mergeCell ref="I26:L26"/>
    <mergeCell ref="B42:L42"/>
    <mergeCell ref="B44:K44"/>
    <mergeCell ref="H54:L54"/>
    <mergeCell ref="I28:L28"/>
    <mergeCell ref="P29:S29"/>
    <mergeCell ref="P30:S30"/>
    <mergeCell ref="P31:S31"/>
    <mergeCell ref="B37:L37"/>
    <mergeCell ref="B39:F39"/>
  </mergeCells>
  <phoneticPr fontId="4"/>
  <printOptions horizontalCentered="1"/>
  <pageMargins left="0.59055118110236227" right="0.39370078740157483" top="0.47244094488188981" bottom="0.35433070866141736" header="0.55118110236220474" footer="0.51181102362204722"/>
  <pageSetup paperSize="9" scale="53"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AB129"/>
  <sheetViews>
    <sheetView showGridLines="0" view="pageBreakPreview" zoomScale="70" zoomScaleNormal="75" zoomScaleSheetLayoutView="70" workbookViewId="0">
      <selection activeCell="Q3" sqref="Q3"/>
    </sheetView>
  </sheetViews>
  <sheetFormatPr defaultColWidth="8.69921875" defaultRowHeight="17.25"/>
  <cols>
    <col min="1" max="1" width="4.59765625" style="362" customWidth="1"/>
    <col min="2" max="2" width="11.3984375" style="362" customWidth="1"/>
    <col min="3" max="3" width="11.3984375" style="363" customWidth="1"/>
    <col min="4" max="11" width="11.3984375" style="362" customWidth="1"/>
    <col min="12" max="12" width="6.5" style="362" customWidth="1"/>
    <col min="13" max="13" width="5.59765625" style="362" customWidth="1"/>
    <col min="14" max="14" width="8.69921875" style="362"/>
    <col min="15" max="16" width="8.69921875" style="364"/>
    <col min="17" max="17" width="11" style="364" bestFit="1" customWidth="1"/>
    <col min="18" max="23" width="8.69921875" style="364"/>
    <col min="24" max="16384" width="8.69921875" style="362"/>
  </cols>
  <sheetData>
    <row r="1" spans="1:28" ht="17.25" customHeight="1"/>
    <row r="2" spans="1:28" ht="42.75" customHeight="1">
      <c r="B2" s="365" t="s">
        <v>346</v>
      </c>
      <c r="C2" s="366"/>
      <c r="D2" s="366"/>
      <c r="E2" s="366"/>
      <c r="F2" s="366"/>
      <c r="G2" s="366"/>
      <c r="H2" s="366"/>
      <c r="I2" s="366"/>
      <c r="J2" s="366"/>
      <c r="K2" s="366"/>
      <c r="L2" s="366"/>
    </row>
    <row r="3" spans="1:28" ht="120" customHeight="1">
      <c r="B3" s="491" t="s">
        <v>347</v>
      </c>
      <c r="C3" s="491"/>
      <c r="D3" s="491"/>
      <c r="E3" s="491"/>
      <c r="F3" s="491"/>
      <c r="G3" s="491"/>
      <c r="H3" s="491"/>
      <c r="I3" s="491"/>
      <c r="J3" s="491"/>
      <c r="K3" s="491"/>
      <c r="L3" s="491"/>
    </row>
    <row r="4" spans="1:28" s="367" customFormat="1" ht="72.75" customHeight="1">
      <c r="B4" s="493" t="s">
        <v>348</v>
      </c>
      <c r="C4" s="493"/>
      <c r="D4" s="493"/>
      <c r="E4" s="493"/>
      <c r="F4" s="493"/>
      <c r="G4" s="493"/>
      <c r="H4" s="493"/>
      <c r="I4" s="493"/>
      <c r="J4" s="493"/>
      <c r="K4" s="493"/>
      <c r="L4" s="493"/>
      <c r="M4" s="368"/>
    </row>
    <row r="5" spans="1:28" s="367" customFormat="1" ht="21.75" customHeight="1">
      <c r="B5" s="494"/>
      <c r="C5" s="494"/>
      <c r="D5" s="494"/>
      <c r="E5" s="494"/>
      <c r="F5" s="494"/>
      <c r="G5" s="494"/>
      <c r="H5" s="494"/>
      <c r="I5" s="369"/>
      <c r="J5" s="369"/>
      <c r="K5" s="369"/>
      <c r="L5" s="369"/>
      <c r="M5" s="370"/>
    </row>
    <row r="6" spans="1:28" s="367" customFormat="1" ht="21.75" customHeight="1">
      <c r="B6" s="371"/>
      <c r="C6" s="371"/>
      <c r="D6" s="371"/>
      <c r="E6" s="371"/>
      <c r="F6" s="371"/>
      <c r="G6" s="371"/>
      <c r="H6" s="371"/>
      <c r="I6" s="369"/>
      <c r="J6" s="369"/>
      <c r="K6" s="369"/>
      <c r="L6" s="369"/>
      <c r="M6" s="370"/>
    </row>
    <row r="7" spans="1:28" s="367" customFormat="1" ht="30" customHeight="1">
      <c r="B7" s="372"/>
      <c r="C7" s="373"/>
      <c r="D7" s="374"/>
      <c r="E7" s="375"/>
      <c r="F7" s="376"/>
      <c r="G7" s="373"/>
      <c r="H7" s="377"/>
      <c r="I7" s="369"/>
      <c r="J7" s="369"/>
      <c r="K7" s="369"/>
      <c r="L7" s="369"/>
      <c r="M7" s="370"/>
    </row>
    <row r="8" spans="1:28" s="367" customFormat="1" ht="36" customHeight="1">
      <c r="B8" s="372"/>
      <c r="C8" s="373"/>
      <c r="D8" s="378"/>
      <c r="E8" s="375"/>
      <c r="F8" s="376"/>
      <c r="G8" s="373"/>
      <c r="H8" s="377"/>
      <c r="I8" s="369"/>
      <c r="J8" s="369"/>
      <c r="K8" s="369"/>
      <c r="L8" s="369"/>
      <c r="M8" s="370"/>
    </row>
    <row r="9" spans="1:28" s="367" customFormat="1" ht="30" customHeight="1">
      <c r="B9" s="372"/>
      <c r="C9" s="373"/>
      <c r="D9" s="378"/>
      <c r="E9" s="375"/>
      <c r="F9" s="376"/>
      <c r="G9" s="373"/>
      <c r="H9" s="377"/>
      <c r="I9" s="369"/>
      <c r="J9" s="369"/>
      <c r="K9" s="369"/>
      <c r="L9" s="369"/>
      <c r="M9" s="370"/>
    </row>
    <row r="10" spans="1:28" s="367" customFormat="1" ht="28.5" customHeight="1">
      <c r="B10" s="372"/>
      <c r="C10" s="373"/>
      <c r="D10" s="379"/>
      <c r="E10" s="375"/>
      <c r="F10" s="377"/>
      <c r="G10" s="377"/>
      <c r="H10" s="377"/>
      <c r="I10" s="380"/>
      <c r="J10" s="381"/>
      <c r="K10" s="381"/>
      <c r="L10" s="381"/>
      <c r="M10" s="381"/>
    </row>
    <row r="11" spans="1:28" s="382" customFormat="1" ht="25.5" customHeight="1">
      <c r="B11" s="495"/>
      <c r="C11" s="495"/>
      <c r="D11" s="495"/>
      <c r="E11" s="495"/>
      <c r="F11" s="495"/>
      <c r="G11" s="495"/>
      <c r="H11" s="495"/>
      <c r="I11" s="495"/>
      <c r="J11" s="495"/>
      <c r="K11" s="495"/>
      <c r="L11" s="495"/>
      <c r="M11" s="383"/>
    </row>
    <row r="12" spans="1:28" ht="17.25" customHeight="1"/>
    <row r="13" spans="1:28" s="389" customFormat="1" ht="12.75" customHeight="1">
      <c r="A13" s="384"/>
      <c r="B13" s="385"/>
      <c r="C13" s="386"/>
      <c r="D13" s="387"/>
      <c r="E13" s="387"/>
      <c r="F13" s="387"/>
      <c r="G13" s="388"/>
      <c r="H13" s="387"/>
      <c r="I13" s="388"/>
      <c r="J13" s="388"/>
      <c r="K13" s="387"/>
      <c r="L13" s="387"/>
      <c r="O13" s="390"/>
      <c r="P13" s="390"/>
      <c r="Q13" s="390"/>
      <c r="R13" s="390"/>
      <c r="S13" s="390"/>
      <c r="T13" s="390"/>
      <c r="U13" s="390"/>
      <c r="V13" s="390"/>
      <c r="W13" s="390"/>
    </row>
    <row r="14" spans="1:28" s="391" customFormat="1" ht="18.75">
      <c r="A14" s="496"/>
      <c r="B14" s="497"/>
      <c r="C14" s="497"/>
      <c r="D14" s="497"/>
      <c r="E14" s="497"/>
      <c r="F14" s="497"/>
      <c r="G14" s="497"/>
      <c r="H14" s="497"/>
      <c r="I14" s="497"/>
      <c r="J14" s="497"/>
      <c r="K14" s="497"/>
      <c r="L14" s="497"/>
      <c r="M14" s="498"/>
      <c r="X14" s="392"/>
      <c r="Y14" s="392"/>
      <c r="Z14" s="392"/>
      <c r="AA14" s="392"/>
      <c r="AB14" s="392"/>
    </row>
    <row r="15" spans="1:28" s="391" customFormat="1" ht="36.75" customHeight="1">
      <c r="A15" s="393"/>
      <c r="B15" s="394"/>
      <c r="C15" s="394"/>
      <c r="D15" s="394"/>
      <c r="E15" s="394"/>
      <c r="F15" s="394"/>
      <c r="G15" s="394"/>
      <c r="H15" s="394"/>
      <c r="I15" s="394"/>
      <c r="J15" s="394"/>
      <c r="K15" s="394"/>
      <c r="L15" s="394"/>
      <c r="M15" s="395"/>
      <c r="X15" s="392"/>
      <c r="Y15" s="392"/>
      <c r="Z15" s="392"/>
      <c r="AA15" s="392"/>
      <c r="AB15" s="392"/>
    </row>
    <row r="16" spans="1:28" s="391" customFormat="1" ht="36.75" customHeight="1">
      <c r="A16" s="393"/>
      <c r="B16" s="394"/>
      <c r="C16" s="394"/>
      <c r="D16" s="394"/>
      <c r="E16" s="394"/>
      <c r="F16" s="394"/>
      <c r="G16" s="394"/>
      <c r="H16" s="394"/>
      <c r="I16" s="394"/>
      <c r="J16" s="394"/>
      <c r="K16" s="394"/>
      <c r="L16" s="394"/>
      <c r="M16" s="395"/>
      <c r="X16" s="392"/>
      <c r="Y16" s="392"/>
      <c r="Z16" s="392"/>
      <c r="AA16" s="392"/>
      <c r="AB16" s="392"/>
    </row>
    <row r="17" spans="1:28" s="391" customFormat="1" ht="36.75" customHeight="1">
      <c r="A17" s="393"/>
      <c r="B17" s="394"/>
      <c r="C17" s="394"/>
      <c r="D17" s="394"/>
      <c r="E17" s="394"/>
      <c r="F17" s="394"/>
      <c r="G17" s="394"/>
      <c r="H17" s="394"/>
      <c r="I17" s="394"/>
      <c r="J17" s="394"/>
      <c r="K17" s="394"/>
      <c r="L17" s="394"/>
      <c r="M17" s="395"/>
      <c r="X17" s="392"/>
      <c r="Y17" s="392"/>
      <c r="Z17" s="392"/>
      <c r="AA17" s="392"/>
      <c r="AB17" s="392"/>
    </row>
    <row r="18" spans="1:28" s="397" customFormat="1" ht="45" customHeight="1">
      <c r="A18" s="396"/>
      <c r="B18" s="499"/>
      <c r="C18" s="499"/>
      <c r="D18" s="499"/>
      <c r="E18" s="499"/>
      <c r="F18" s="499"/>
      <c r="G18" s="499"/>
      <c r="H18" s="499"/>
      <c r="I18" s="499"/>
      <c r="J18" s="499"/>
      <c r="K18" s="499"/>
      <c r="L18" s="499"/>
      <c r="M18" s="396" t="s">
        <v>349</v>
      </c>
      <c r="AA18" s="398"/>
      <c r="AB18" s="398"/>
    </row>
    <row r="19" spans="1:28" s="397" customFormat="1" ht="24.75" customHeight="1">
      <c r="A19" s="396"/>
      <c r="B19" s="399" t="s">
        <v>350</v>
      </c>
      <c r="C19" s="396"/>
      <c r="D19" s="396"/>
      <c r="E19" s="400"/>
      <c r="F19" s="401"/>
      <c r="I19" s="402"/>
      <c r="J19" s="402"/>
      <c r="K19" s="402"/>
      <c r="L19" s="396"/>
      <c r="M19" s="396"/>
      <c r="P19" s="391"/>
      <c r="Q19" s="391"/>
      <c r="R19" s="391"/>
      <c r="S19" s="391"/>
      <c r="T19" s="391"/>
      <c r="U19" s="391"/>
      <c r="V19" s="391"/>
      <c r="W19" s="391"/>
      <c r="X19" s="398"/>
      <c r="Y19" s="398"/>
      <c r="Z19" s="398"/>
      <c r="AA19" s="398"/>
      <c r="AB19" s="398"/>
    </row>
    <row r="20" spans="1:28" s="397" customFormat="1" ht="45" customHeight="1">
      <c r="A20" s="396"/>
      <c r="B20" s="399"/>
      <c r="C20" s="396"/>
      <c r="D20" s="396"/>
      <c r="E20" s="400"/>
      <c r="F20" s="401"/>
      <c r="I20" s="402"/>
      <c r="J20" s="402"/>
      <c r="K20" s="402"/>
      <c r="L20" s="396"/>
      <c r="M20" s="396"/>
      <c r="P20" s="391"/>
      <c r="Q20" s="391"/>
      <c r="R20" s="391"/>
      <c r="S20" s="391"/>
      <c r="T20" s="391"/>
      <c r="U20" s="391"/>
      <c r="V20" s="391"/>
      <c r="W20" s="391"/>
      <c r="X20" s="398"/>
      <c r="Y20" s="398"/>
      <c r="Z20" s="398"/>
      <c r="AA20" s="398"/>
      <c r="AB20" s="398"/>
    </row>
    <row r="21" spans="1:28" s="397" customFormat="1" ht="40.5" customHeight="1">
      <c r="B21" s="365" t="s">
        <v>351</v>
      </c>
      <c r="C21" s="366"/>
      <c r="D21" s="366"/>
      <c r="E21" s="366"/>
      <c r="F21" s="366"/>
      <c r="G21" s="366"/>
      <c r="H21" s="366"/>
      <c r="I21" s="366"/>
      <c r="J21" s="366"/>
      <c r="K21" s="366"/>
      <c r="L21" s="366"/>
      <c r="M21" s="403"/>
      <c r="N21" s="404"/>
      <c r="O21" s="404"/>
      <c r="P21" s="404"/>
      <c r="X21" s="398"/>
      <c r="Y21" s="398"/>
      <c r="Z21" s="398"/>
      <c r="AA21" s="398"/>
      <c r="AB21" s="398"/>
    </row>
    <row r="22" spans="1:28" s="397" customFormat="1" ht="162.75" customHeight="1">
      <c r="A22" s="405"/>
      <c r="B22" s="491" t="s">
        <v>352</v>
      </c>
      <c r="C22" s="491"/>
      <c r="D22" s="491"/>
      <c r="E22" s="491"/>
      <c r="F22" s="491"/>
      <c r="G22" s="491"/>
      <c r="H22" s="491"/>
      <c r="I22" s="491"/>
      <c r="J22" s="491"/>
      <c r="K22" s="491"/>
      <c r="L22" s="491"/>
      <c r="M22" s="406"/>
      <c r="N22" s="406"/>
      <c r="O22" s="406"/>
      <c r="P22" s="406"/>
      <c r="Q22" s="391" t="s">
        <v>356</v>
      </c>
      <c r="R22" s="391"/>
      <c r="S22" s="391"/>
      <c r="T22" s="391"/>
      <c r="U22" s="391"/>
      <c r="V22" s="391"/>
      <c r="W22" s="391"/>
      <c r="X22" s="398"/>
      <c r="Y22" s="398"/>
      <c r="Z22" s="398"/>
      <c r="AA22" s="398"/>
      <c r="AB22" s="398"/>
    </row>
    <row r="23" spans="1:28" s="391" customFormat="1" ht="41.25" customHeight="1">
      <c r="A23" s="405"/>
      <c r="B23" s="492" t="s">
        <v>353</v>
      </c>
      <c r="C23" s="492"/>
      <c r="D23" s="492"/>
      <c r="E23" s="492"/>
      <c r="F23" s="492"/>
      <c r="G23" s="492"/>
      <c r="H23" s="492"/>
      <c r="I23" s="492"/>
      <c r="J23" s="492"/>
      <c r="K23" s="492"/>
      <c r="L23" s="492"/>
      <c r="M23" s="406"/>
      <c r="N23" s="406"/>
      <c r="O23" s="406"/>
      <c r="P23" s="406"/>
      <c r="X23" s="392"/>
      <c r="Y23" s="392"/>
      <c r="Z23" s="392"/>
      <c r="AA23" s="392"/>
      <c r="AB23" s="392"/>
    </row>
    <row r="24" spans="1:28" s="397" customFormat="1" ht="36" customHeight="1">
      <c r="A24" s="407"/>
      <c r="B24" s="408"/>
      <c r="C24" s="409"/>
      <c r="D24" s="410"/>
      <c r="E24" s="410"/>
      <c r="F24" s="410"/>
      <c r="G24" s="411"/>
      <c r="H24" s="411"/>
      <c r="I24" s="411"/>
      <c r="J24" s="411"/>
      <c r="K24" s="411"/>
      <c r="L24" s="411"/>
      <c r="M24" s="412"/>
      <c r="P24" s="391"/>
      <c r="Q24" s="391"/>
      <c r="R24" s="391"/>
      <c r="S24" s="391"/>
      <c r="T24" s="391"/>
      <c r="U24" s="391"/>
      <c r="V24" s="391"/>
      <c r="W24" s="391"/>
      <c r="X24" s="398"/>
      <c r="Y24" s="398"/>
      <c r="Z24" s="398"/>
      <c r="AA24" s="398"/>
      <c r="AB24" s="398"/>
    </row>
    <row r="25" spans="1:28" s="397" customFormat="1" ht="19.5" customHeight="1">
      <c r="A25" s="407"/>
      <c r="B25" s="408"/>
      <c r="C25" s="410"/>
      <c r="D25" s="410"/>
      <c r="E25" s="410"/>
      <c r="F25" s="410"/>
      <c r="G25" s="411"/>
      <c r="H25" s="411"/>
      <c r="I25" s="411"/>
      <c r="J25" s="411"/>
      <c r="K25" s="411"/>
      <c r="L25" s="411"/>
      <c r="M25" s="412"/>
      <c r="P25" s="391"/>
      <c r="Q25" s="391"/>
      <c r="R25" s="391"/>
      <c r="S25" s="391"/>
      <c r="T25" s="391"/>
      <c r="U25" s="391"/>
      <c r="V25" s="391"/>
      <c r="W25" s="391"/>
      <c r="X25" s="398"/>
      <c r="Y25" s="398"/>
      <c r="Z25" s="398"/>
      <c r="AA25" s="398"/>
      <c r="AB25" s="398"/>
    </row>
    <row r="26" spans="1:28" s="397" customFormat="1" ht="36.75" customHeight="1">
      <c r="A26" s="407"/>
      <c r="B26" s="413"/>
      <c r="C26" s="413"/>
      <c r="D26" s="413"/>
      <c r="E26" s="413"/>
      <c r="F26" s="413"/>
      <c r="G26" s="413"/>
      <c r="H26" s="413"/>
      <c r="I26" s="480"/>
      <c r="J26" s="480"/>
      <c r="K26" s="480"/>
      <c r="L26" s="480"/>
      <c r="M26" s="412"/>
      <c r="P26" s="391"/>
      <c r="Q26" s="391"/>
      <c r="R26" s="391"/>
      <c r="S26" s="391"/>
      <c r="T26" s="391"/>
      <c r="U26" s="391"/>
      <c r="V26" s="391"/>
      <c r="W26" s="391"/>
      <c r="X26" s="398"/>
      <c r="Y26" s="398"/>
      <c r="Z26" s="398"/>
      <c r="AA26" s="398"/>
      <c r="AB26" s="398"/>
    </row>
    <row r="27" spans="1:28" s="397" customFormat="1" ht="84.75" customHeight="1">
      <c r="A27" s="407"/>
      <c r="B27" s="414"/>
      <c r="C27" s="414"/>
      <c r="D27" s="414"/>
      <c r="E27" s="414"/>
      <c r="F27" s="414"/>
      <c r="G27" s="414"/>
      <c r="H27" s="414"/>
      <c r="I27" s="473"/>
      <c r="J27" s="473"/>
      <c r="K27" s="473"/>
      <c r="L27" s="473"/>
      <c r="M27" s="412"/>
      <c r="P27" s="391"/>
      <c r="Q27" s="391"/>
      <c r="R27" s="391"/>
      <c r="S27" s="391"/>
      <c r="T27" s="391"/>
      <c r="U27" s="391"/>
      <c r="V27" s="391"/>
      <c r="W27" s="391"/>
      <c r="X27" s="398"/>
      <c r="Y27" s="398"/>
      <c r="Z27" s="398"/>
      <c r="AA27" s="398"/>
      <c r="AB27" s="398"/>
    </row>
    <row r="28" spans="1:28" s="397" customFormat="1" ht="22.5" customHeight="1">
      <c r="A28" s="407"/>
      <c r="B28" s="413"/>
      <c r="C28" s="413"/>
      <c r="D28" s="413"/>
      <c r="E28" s="413"/>
      <c r="F28" s="413"/>
      <c r="G28" s="413"/>
      <c r="H28" s="415"/>
      <c r="I28" s="472"/>
      <c r="J28" s="472"/>
      <c r="K28" s="472"/>
      <c r="L28" s="472"/>
      <c r="M28" s="412"/>
      <c r="P28" s="391"/>
      <c r="Q28" s="391"/>
      <c r="R28" s="391"/>
      <c r="S28" s="391"/>
      <c r="T28" s="391"/>
      <c r="U28" s="391"/>
      <c r="V28" s="391"/>
      <c r="W28" s="391"/>
      <c r="X28" s="398"/>
      <c r="Y28" s="398"/>
      <c r="Z28" s="398"/>
      <c r="AA28" s="398"/>
      <c r="AB28" s="398"/>
    </row>
    <row r="29" spans="1:28" s="416" customFormat="1" ht="22.5" customHeight="1">
      <c r="A29" s="392"/>
      <c r="B29" s="413"/>
      <c r="C29" s="413"/>
      <c r="D29" s="413"/>
      <c r="E29" s="413"/>
      <c r="F29" s="413"/>
      <c r="G29" s="413"/>
      <c r="H29" s="413"/>
      <c r="I29" s="472"/>
      <c r="J29" s="472"/>
      <c r="K29" s="472"/>
      <c r="L29" s="472"/>
      <c r="M29" s="392"/>
    </row>
    <row r="30" spans="1:28" s="416" customFormat="1" ht="45" customHeight="1">
      <c r="A30" s="392"/>
      <c r="B30" s="417"/>
      <c r="C30" s="417"/>
      <c r="D30" s="417"/>
      <c r="E30" s="417"/>
      <c r="F30" s="417"/>
      <c r="G30" s="417"/>
      <c r="H30" s="417"/>
      <c r="I30" s="473"/>
      <c r="J30" s="473"/>
      <c r="K30" s="473"/>
      <c r="L30" s="473"/>
      <c r="M30" s="417"/>
      <c r="N30" s="417"/>
      <c r="O30" s="417"/>
      <c r="P30" s="417"/>
    </row>
    <row r="31" spans="1:28" s="416" customFormat="1" ht="24.95" customHeight="1">
      <c r="A31" s="392"/>
      <c r="B31" s="418"/>
      <c r="C31" s="418"/>
      <c r="D31" s="418"/>
      <c r="E31" s="418"/>
      <c r="F31" s="418"/>
      <c r="G31" s="418"/>
      <c r="H31" s="418"/>
      <c r="I31" s="472"/>
      <c r="J31" s="472"/>
      <c r="K31" s="472"/>
      <c r="L31" s="472"/>
      <c r="M31" s="418"/>
      <c r="N31" s="418"/>
      <c r="O31" s="418"/>
      <c r="P31" s="418"/>
    </row>
    <row r="32" spans="1:28" s="419" customFormat="1" ht="26.25" customHeight="1">
      <c r="A32" s="416"/>
      <c r="C32" s="420"/>
      <c r="D32" s="420"/>
      <c r="E32" s="420"/>
      <c r="F32" s="420"/>
      <c r="G32" s="420"/>
      <c r="H32" s="420"/>
      <c r="I32" s="473"/>
      <c r="J32" s="473"/>
      <c r="K32" s="473"/>
      <c r="L32" s="473"/>
      <c r="M32" s="416"/>
      <c r="O32" s="421"/>
      <c r="P32" s="421"/>
      <c r="Q32" s="422"/>
      <c r="R32" s="422"/>
    </row>
    <row r="33" spans="1:28" s="419" customFormat="1" ht="15" customHeight="1">
      <c r="A33" s="416"/>
      <c r="C33" s="420"/>
      <c r="D33" s="420"/>
      <c r="E33" s="420"/>
      <c r="F33" s="420"/>
      <c r="G33" s="420"/>
      <c r="H33" s="420"/>
      <c r="I33" s="420"/>
      <c r="J33" s="420"/>
      <c r="K33" s="420"/>
      <c r="L33" s="423"/>
      <c r="M33" s="416"/>
      <c r="O33" s="421"/>
      <c r="P33" s="421"/>
      <c r="Q33" s="422"/>
      <c r="R33" s="422"/>
    </row>
    <row r="34" spans="1:28" s="419" customFormat="1" ht="15" customHeight="1">
      <c r="A34" s="416"/>
      <c r="C34" s="420"/>
      <c r="D34" s="420"/>
      <c r="E34" s="420"/>
      <c r="F34" s="420"/>
      <c r="G34" s="420"/>
      <c r="H34" s="420"/>
      <c r="I34" s="420"/>
      <c r="J34" s="420"/>
      <c r="K34" s="420"/>
      <c r="L34" s="423"/>
      <c r="M34" s="416"/>
      <c r="O34" s="421"/>
      <c r="P34" s="421"/>
      <c r="Q34" s="422"/>
      <c r="R34" s="422"/>
    </row>
    <row r="35" spans="1:28" s="419" customFormat="1" ht="21.75" customHeight="1">
      <c r="A35" s="416"/>
      <c r="C35" s="420"/>
      <c r="D35" s="420"/>
      <c r="E35" s="420"/>
      <c r="F35" s="420"/>
      <c r="G35" s="420"/>
      <c r="H35" s="420"/>
      <c r="I35" s="420"/>
      <c r="J35" s="420"/>
      <c r="K35" s="420"/>
      <c r="L35" s="423"/>
      <c r="M35" s="416"/>
      <c r="O35" s="421"/>
      <c r="P35" s="421"/>
      <c r="Q35" s="422"/>
      <c r="R35" s="422"/>
    </row>
    <row r="36" spans="1:28" s="419" customFormat="1" ht="21.75" customHeight="1">
      <c r="A36" s="416"/>
      <c r="B36" s="424"/>
      <c r="C36" s="420"/>
      <c r="D36" s="420"/>
      <c r="E36" s="420"/>
      <c r="F36" s="420"/>
      <c r="G36" s="420"/>
      <c r="H36" s="420"/>
      <c r="I36" s="420"/>
      <c r="J36" s="420"/>
      <c r="K36" s="420"/>
      <c r="L36" s="423"/>
      <c r="M36" s="416"/>
      <c r="O36" s="421"/>
      <c r="P36" s="421"/>
      <c r="Q36" s="422"/>
      <c r="R36" s="422"/>
    </row>
    <row r="37" spans="1:28" s="419" customFormat="1" ht="36" customHeight="1">
      <c r="A37" s="425"/>
      <c r="B37" s="365"/>
      <c r="C37" s="415"/>
      <c r="D37" s="415"/>
      <c r="E37" s="415"/>
      <c r="F37" s="415"/>
      <c r="G37" s="415"/>
      <c r="H37" s="415"/>
      <c r="I37" s="415"/>
      <c r="J37" s="415"/>
      <c r="K37" s="415"/>
      <c r="L37" s="426"/>
      <c r="M37" s="425"/>
      <c r="O37" s="427" t="s">
        <v>354</v>
      </c>
      <c r="P37" s="427"/>
      <c r="Q37" s="364"/>
      <c r="R37" s="364"/>
    </row>
    <row r="38" spans="1:28" s="419" customFormat="1" ht="55.5" customHeight="1">
      <c r="A38" s="425"/>
      <c r="B38" s="489"/>
      <c r="C38" s="489"/>
      <c r="D38" s="489"/>
      <c r="E38" s="489"/>
      <c r="F38" s="489"/>
      <c r="G38" s="489"/>
      <c r="H38" s="489"/>
      <c r="I38" s="489"/>
      <c r="J38" s="489"/>
      <c r="K38" s="489"/>
      <c r="L38" s="489"/>
      <c r="M38" s="428"/>
      <c r="N38" s="428"/>
      <c r="O38" s="428"/>
      <c r="P38" s="428"/>
    </row>
    <row r="39" spans="1:28" s="419" customFormat="1" ht="37.5" customHeight="1">
      <c r="A39" s="425"/>
      <c r="B39" s="429"/>
      <c r="C39" s="429"/>
      <c r="D39" s="429"/>
      <c r="E39" s="429"/>
      <c r="F39" s="429"/>
      <c r="G39" s="429"/>
      <c r="H39" s="429"/>
      <c r="I39" s="429"/>
      <c r="J39" s="429"/>
      <c r="K39" s="429"/>
      <c r="L39" s="429"/>
      <c r="M39" s="428"/>
      <c r="N39" s="428"/>
      <c r="O39" s="428"/>
      <c r="P39" s="428"/>
    </row>
    <row r="40" spans="1:28" ht="93" customHeight="1">
      <c r="A40" s="425"/>
      <c r="B40" s="490" t="s">
        <v>355</v>
      </c>
      <c r="C40" s="490"/>
      <c r="D40" s="490"/>
      <c r="E40" s="490"/>
      <c r="F40" s="490"/>
      <c r="G40" s="490"/>
      <c r="H40" s="490"/>
      <c r="I40" s="490"/>
      <c r="J40" s="490"/>
      <c r="K40" s="490"/>
      <c r="L40" s="490"/>
    </row>
    <row r="41" spans="1:28" ht="25.5" customHeight="1">
      <c r="A41" s="425"/>
      <c r="B41" s="475"/>
      <c r="C41" s="475"/>
      <c r="D41" s="475"/>
      <c r="E41" s="475"/>
      <c r="F41" s="475"/>
      <c r="G41" s="430"/>
      <c r="H41" s="431"/>
      <c r="I41" s="431"/>
      <c r="J41" s="431"/>
      <c r="K41" s="431"/>
    </row>
    <row r="42" spans="1:28" ht="31.5" customHeight="1">
      <c r="A42" s="425"/>
    </row>
    <row r="43" spans="1:28" ht="31.5" customHeight="1">
      <c r="A43" s="425"/>
      <c r="B43" s="432"/>
      <c r="C43" s="433"/>
      <c r="D43" s="433"/>
      <c r="E43" s="433"/>
      <c r="F43" s="433"/>
      <c r="G43" s="433"/>
      <c r="H43" s="433"/>
      <c r="I43" s="433"/>
      <c r="J43" s="433"/>
      <c r="K43" s="433"/>
      <c r="L43" s="434"/>
    </row>
    <row r="44" spans="1:28" ht="31.5" customHeight="1">
      <c r="A44" s="425"/>
      <c r="B44" s="467"/>
      <c r="C44" s="467"/>
      <c r="D44" s="467"/>
      <c r="E44" s="467"/>
      <c r="F44" s="467"/>
      <c r="G44" s="467"/>
      <c r="H44" s="467"/>
      <c r="I44" s="467"/>
      <c r="J44" s="467"/>
      <c r="K44" s="467"/>
      <c r="L44" s="467"/>
    </row>
    <row r="45" spans="1:28" s="391" customFormat="1" ht="31.5" customHeight="1">
      <c r="A45" s="435"/>
      <c r="B45" s="436"/>
      <c r="C45" s="437"/>
      <c r="D45" s="425"/>
      <c r="E45" s="425"/>
      <c r="F45" s="425"/>
      <c r="G45" s="438"/>
      <c r="H45" s="438"/>
      <c r="I45" s="439"/>
      <c r="J45" s="440"/>
      <c r="K45" s="441"/>
      <c r="L45" s="442"/>
      <c r="M45" s="443"/>
      <c r="X45" s="392"/>
      <c r="Y45" s="392"/>
      <c r="Z45" s="392"/>
      <c r="AA45" s="392"/>
      <c r="AB45" s="392"/>
    </row>
    <row r="46" spans="1:28" ht="31.5" customHeight="1">
      <c r="A46" s="425"/>
      <c r="B46" s="468"/>
      <c r="C46" s="469"/>
      <c r="D46" s="469"/>
      <c r="E46" s="469"/>
      <c r="F46" s="469"/>
      <c r="G46" s="469"/>
      <c r="H46" s="469"/>
      <c r="I46" s="469"/>
      <c r="J46" s="469"/>
      <c r="K46" s="469"/>
    </row>
    <row r="47" spans="1:28" ht="18.75">
      <c r="A47" s="425"/>
      <c r="B47" s="425"/>
      <c r="C47" s="444"/>
      <c r="D47" s="444"/>
      <c r="E47" s="444"/>
      <c r="F47" s="444"/>
      <c r="G47" s="444"/>
      <c r="H47" s="444"/>
      <c r="I47" s="444"/>
      <c r="J47" s="444"/>
      <c r="K47" s="444"/>
    </row>
    <row r="48" spans="1:28" ht="18.75">
      <c r="A48" s="425"/>
      <c r="B48" s="425"/>
      <c r="C48" s="444"/>
      <c r="D48" s="444"/>
      <c r="E48" s="444"/>
      <c r="F48" s="444"/>
      <c r="G48" s="444"/>
      <c r="H48" s="444"/>
      <c r="I48" s="444"/>
      <c r="J48" s="444"/>
      <c r="K48" s="444"/>
    </row>
    <row r="49" spans="1:12" ht="18.75">
      <c r="A49" s="425"/>
      <c r="B49" s="425"/>
      <c r="C49" s="444"/>
      <c r="D49" s="444"/>
      <c r="E49" s="444"/>
      <c r="F49" s="444"/>
      <c r="G49" s="444"/>
      <c r="H49" s="444"/>
      <c r="I49" s="444"/>
      <c r="J49" s="444"/>
      <c r="K49" s="444"/>
    </row>
    <row r="50" spans="1:12" ht="18.75">
      <c r="A50" s="425"/>
      <c r="B50" s="425"/>
      <c r="C50" s="444"/>
      <c r="D50" s="444"/>
      <c r="E50" s="444"/>
      <c r="F50" s="444"/>
      <c r="G50" s="444"/>
      <c r="H50" s="444"/>
      <c r="I50" s="444"/>
      <c r="J50" s="444"/>
      <c r="K50" s="444"/>
    </row>
    <row r="51" spans="1:12" ht="18.75">
      <c r="A51" s="425"/>
      <c r="B51" s="425"/>
      <c r="C51" s="444"/>
      <c r="D51" s="444"/>
      <c r="E51" s="444"/>
      <c r="F51" s="444"/>
      <c r="G51" s="444"/>
      <c r="H51" s="444"/>
      <c r="I51" s="444"/>
      <c r="J51" s="444"/>
      <c r="K51" s="444"/>
    </row>
    <row r="52" spans="1:12" ht="18.75">
      <c r="A52" s="425"/>
      <c r="B52" s="425"/>
      <c r="C52" s="444"/>
      <c r="D52" s="444"/>
      <c r="E52" s="444"/>
      <c r="F52" s="444"/>
      <c r="G52" s="444"/>
      <c r="H52" s="444"/>
      <c r="I52" s="444"/>
      <c r="J52" s="444"/>
      <c r="K52" s="444"/>
    </row>
    <row r="53" spans="1:12" ht="18.75">
      <c r="A53" s="425"/>
      <c r="B53" s="425"/>
      <c r="C53" s="444"/>
      <c r="D53" s="444"/>
      <c r="E53" s="444"/>
      <c r="F53" s="444"/>
      <c r="G53" s="444"/>
      <c r="H53" s="444"/>
      <c r="I53" s="444"/>
      <c r="J53" s="444"/>
      <c r="K53" s="444"/>
    </row>
    <row r="54" spans="1:12" ht="18.75">
      <c r="A54" s="425"/>
      <c r="B54" s="425"/>
      <c r="C54" s="444"/>
      <c r="D54" s="444"/>
      <c r="E54" s="444"/>
      <c r="F54" s="444"/>
      <c r="G54" s="444"/>
      <c r="H54" s="444"/>
      <c r="I54" s="444"/>
      <c r="J54" s="444"/>
      <c r="K54" s="444"/>
    </row>
    <row r="55" spans="1:12" ht="18.75">
      <c r="A55" s="425"/>
      <c r="B55" s="425"/>
      <c r="C55" s="444"/>
      <c r="D55" s="444"/>
      <c r="E55" s="444"/>
      <c r="F55" s="444"/>
      <c r="G55" s="444"/>
      <c r="H55" s="444"/>
      <c r="I55" s="444"/>
      <c r="J55" s="444"/>
      <c r="K55" s="444"/>
    </row>
    <row r="56" spans="1:12" ht="18.75">
      <c r="A56" s="425"/>
      <c r="B56" s="445"/>
      <c r="C56" s="444"/>
      <c r="D56" s="444"/>
      <c r="E56" s="444"/>
      <c r="F56" s="444"/>
      <c r="G56" s="444"/>
      <c r="H56" s="470"/>
      <c r="I56" s="471"/>
      <c r="J56" s="471"/>
      <c r="K56" s="471"/>
      <c r="L56" s="471"/>
    </row>
    <row r="57" spans="1:12" ht="18.75">
      <c r="A57" s="425"/>
      <c r="B57" s="425"/>
      <c r="C57" s="444"/>
      <c r="D57" s="444"/>
      <c r="E57" s="444"/>
      <c r="F57" s="444"/>
      <c r="G57" s="444"/>
      <c r="H57" s="444"/>
      <c r="I57" s="444"/>
      <c r="J57" s="444"/>
      <c r="K57" s="444"/>
    </row>
    <row r="58" spans="1:12" ht="18.75">
      <c r="A58" s="425"/>
      <c r="B58" s="425"/>
      <c r="C58" s="444"/>
      <c r="D58" s="444"/>
      <c r="E58" s="444"/>
      <c r="F58" s="444"/>
      <c r="G58" s="444"/>
      <c r="H58" s="444"/>
      <c r="I58" s="444"/>
      <c r="J58" s="444"/>
      <c r="K58" s="444"/>
    </row>
    <row r="59" spans="1:12" ht="18.75">
      <c r="A59" s="425"/>
      <c r="B59" s="425"/>
      <c r="C59" s="444"/>
      <c r="D59" s="444"/>
      <c r="E59" s="444"/>
      <c r="F59" s="444"/>
      <c r="G59" s="444"/>
      <c r="H59" s="444"/>
      <c r="I59" s="444"/>
      <c r="J59" s="444"/>
      <c r="K59" s="444"/>
    </row>
    <row r="60" spans="1:12">
      <c r="C60" s="362"/>
    </row>
    <row r="61" spans="1:12" s="446" customFormat="1" ht="29.25" customHeight="1">
      <c r="B61" s="447"/>
      <c r="C61" s="447"/>
      <c r="D61" s="447"/>
      <c r="E61" s="447"/>
      <c r="F61" s="447"/>
      <c r="G61" s="447"/>
      <c r="H61" s="447"/>
      <c r="I61" s="447"/>
      <c r="J61" s="448"/>
      <c r="K61" s="448"/>
      <c r="L61" s="448"/>
    </row>
    <row r="62" spans="1:12" s="448" customFormat="1" ht="20.25" customHeight="1">
      <c r="B62" s="447"/>
      <c r="C62" s="447"/>
      <c r="D62" s="447"/>
      <c r="E62" s="447"/>
      <c r="F62" s="447"/>
      <c r="G62" s="447"/>
      <c r="H62" s="447"/>
      <c r="I62" s="447"/>
      <c r="J62" s="447"/>
    </row>
    <row r="63" spans="1:12" s="448" customFormat="1" ht="20.25" customHeight="1">
      <c r="B63" s="447"/>
      <c r="C63" s="447"/>
      <c r="D63" s="447"/>
      <c r="E63" s="447"/>
      <c r="F63" s="447"/>
      <c r="G63" s="447"/>
      <c r="H63" s="447"/>
      <c r="I63" s="447"/>
      <c r="J63" s="447"/>
    </row>
    <row r="64" spans="1:12" s="448" customFormat="1" ht="20.25" customHeight="1">
      <c r="B64" s="447"/>
      <c r="C64" s="447"/>
      <c r="D64" s="447"/>
      <c r="E64" s="447"/>
      <c r="F64" s="447"/>
      <c r="G64" s="447"/>
      <c r="H64" s="447"/>
      <c r="I64" s="447"/>
      <c r="J64" s="447"/>
    </row>
    <row r="65" spans="1:12" s="448" customFormat="1" ht="20.25" customHeight="1">
      <c r="B65" s="447"/>
      <c r="C65" s="447"/>
      <c r="D65" s="447"/>
      <c r="E65" s="447"/>
      <c r="F65" s="447"/>
      <c r="G65" s="447"/>
      <c r="H65" s="447"/>
      <c r="I65" s="447"/>
      <c r="J65" s="447"/>
    </row>
    <row r="66" spans="1:12" s="448" customFormat="1" ht="20.25" customHeight="1">
      <c r="B66" s="447"/>
      <c r="C66" s="447"/>
      <c r="D66" s="447"/>
      <c r="E66" s="447"/>
      <c r="F66" s="447"/>
      <c r="G66" s="447"/>
      <c r="H66" s="447"/>
      <c r="I66" s="447"/>
      <c r="J66" s="447"/>
    </row>
    <row r="67" spans="1:12" s="448" customFormat="1" ht="20.25" customHeight="1">
      <c r="A67" s="447"/>
      <c r="B67" s="447"/>
      <c r="C67" s="447"/>
      <c r="D67" s="447"/>
      <c r="E67" s="447"/>
      <c r="F67" s="447"/>
      <c r="G67" s="447"/>
      <c r="H67" s="447"/>
      <c r="I67" s="447"/>
      <c r="J67" s="447"/>
    </row>
    <row r="68" spans="1:12" s="448" customFormat="1" ht="20.25" customHeight="1">
      <c r="A68" s="447"/>
      <c r="B68" s="447"/>
      <c r="C68" s="447"/>
      <c r="D68" s="447"/>
      <c r="E68" s="447"/>
      <c r="F68" s="447"/>
      <c r="G68" s="447"/>
      <c r="H68" s="447"/>
      <c r="I68" s="447"/>
      <c r="J68" s="447"/>
    </row>
    <row r="69" spans="1:12" s="448" customFormat="1" ht="20.25" customHeight="1">
      <c r="A69" s="447"/>
      <c r="B69" s="447"/>
      <c r="C69" s="447"/>
      <c r="D69" s="447"/>
      <c r="E69" s="447"/>
      <c r="F69" s="447"/>
      <c r="G69" s="447"/>
      <c r="H69" s="447"/>
      <c r="I69" s="447"/>
      <c r="J69" s="447"/>
    </row>
    <row r="70" spans="1:12" s="448" customFormat="1" ht="20.25" customHeight="1">
      <c r="A70" s="447"/>
      <c r="B70" s="447"/>
      <c r="C70" s="447"/>
      <c r="D70" s="447"/>
      <c r="E70" s="447"/>
      <c r="F70" s="447"/>
      <c r="G70" s="447"/>
      <c r="H70" s="447"/>
      <c r="I70" s="447"/>
      <c r="J70" s="447"/>
    </row>
    <row r="71" spans="1:12" s="448" customFormat="1" ht="20.25" customHeight="1">
      <c r="A71" s="447"/>
      <c r="B71" s="362"/>
      <c r="C71" s="362"/>
      <c r="D71" s="362"/>
      <c r="E71" s="362"/>
      <c r="F71" s="362"/>
      <c r="G71" s="362"/>
      <c r="H71" s="362"/>
      <c r="I71" s="362"/>
      <c r="J71" s="447"/>
      <c r="L71" s="362"/>
    </row>
    <row r="72" spans="1:12" s="448" customFormat="1" ht="20.25" customHeight="1">
      <c r="A72" s="447"/>
      <c r="J72" s="362"/>
      <c r="K72" s="362"/>
    </row>
    <row r="73" spans="1:12" s="448" customFormat="1" ht="20.25" customHeight="1">
      <c r="A73" s="447"/>
    </row>
    <row r="74" spans="1:12" s="448" customFormat="1" ht="20.25" customHeight="1">
      <c r="A74" s="447"/>
    </row>
    <row r="75" spans="1:12" s="448" customFormat="1" ht="20.25" customHeight="1">
      <c r="A75" s="447"/>
    </row>
    <row r="76" spans="1:12" s="450" customFormat="1" ht="96.75" customHeight="1">
      <c r="A76" s="449"/>
    </row>
    <row r="77" spans="1:12" ht="18.75">
      <c r="B77" s="448"/>
      <c r="C77" s="448"/>
      <c r="D77" s="448"/>
      <c r="E77" s="448"/>
      <c r="F77" s="448"/>
      <c r="G77" s="448"/>
      <c r="H77" s="448"/>
      <c r="I77" s="448"/>
      <c r="J77" s="448"/>
      <c r="K77" s="448"/>
      <c r="L77" s="448"/>
    </row>
    <row r="78" spans="1:12" s="448" customFormat="1" ht="20.25" customHeight="1"/>
    <row r="79" spans="1:12" s="448" customFormat="1" ht="15.75" customHeight="1"/>
    <row r="80" spans="1:12" s="448" customFormat="1" ht="20.25" customHeight="1"/>
    <row r="81" s="448" customFormat="1" ht="15.75" customHeight="1"/>
    <row r="82" s="448" customFormat="1" ht="20.25" customHeight="1"/>
    <row r="83" s="448" customFormat="1" ht="20.25" customHeight="1"/>
    <row r="84" s="448" customFormat="1" ht="20.25" customHeight="1"/>
    <row r="85" s="448" customFormat="1" ht="20.25" customHeight="1"/>
    <row r="86" s="448" customFormat="1" ht="20.25" customHeight="1"/>
    <row r="87" s="448" customFormat="1" ht="20.25" customHeight="1"/>
    <row r="88" s="448" customFormat="1" ht="20.25" customHeight="1"/>
    <row r="89" s="448" customFormat="1" ht="20.25" customHeight="1"/>
    <row r="90" s="448" customFormat="1" ht="20.25" customHeight="1"/>
    <row r="91" s="448" customFormat="1" ht="20.25" customHeight="1"/>
    <row r="92" s="448" customFormat="1" ht="20.25" customHeight="1"/>
    <row r="93" s="448" customFormat="1" ht="20.25" customHeight="1"/>
    <row r="94" s="448" customFormat="1" ht="20.25" customHeight="1"/>
    <row r="95" s="448" customFormat="1" ht="20.25" customHeight="1"/>
    <row r="96" s="448" customFormat="1" ht="32.25" customHeight="1"/>
    <row r="97" s="448" customFormat="1" ht="17.25" customHeight="1"/>
    <row r="98" s="448" customFormat="1" ht="20.25" customHeight="1"/>
    <row r="99" s="448" customFormat="1" ht="20.25" customHeight="1"/>
    <row r="100" s="448" customFormat="1" ht="20.25" customHeight="1"/>
    <row r="101" s="448" customFormat="1" ht="20.25" customHeight="1"/>
    <row r="102" s="448" customFormat="1" ht="20.25" customHeight="1"/>
    <row r="103" s="448" customFormat="1" ht="20.25" customHeight="1"/>
    <row r="104" s="448" customFormat="1" ht="20.25" customHeight="1"/>
    <row r="105" s="448" customFormat="1" ht="20.25" customHeight="1"/>
    <row r="106" s="448" customFormat="1" ht="20.25" customHeight="1"/>
    <row r="107" s="448" customFormat="1" ht="20.25" customHeight="1"/>
    <row r="108" s="448" customFormat="1" ht="20.25" customHeight="1"/>
    <row r="109" s="448" customFormat="1" ht="20.25" customHeight="1"/>
    <row r="110" s="448" customFormat="1" ht="20.25" customHeight="1"/>
    <row r="111" s="448" customFormat="1" ht="32.25" customHeight="1"/>
    <row r="112" s="448" customFormat="1" ht="17.25" customHeight="1"/>
    <row r="113" spans="2:12" s="448" customFormat="1" ht="15.75" customHeight="1"/>
    <row r="114" spans="2:12" s="448" customFormat="1" ht="20.25" customHeight="1"/>
    <row r="115" spans="2:12" s="448" customFormat="1" ht="20.25" customHeight="1"/>
    <row r="116" spans="2:12" s="448" customFormat="1" ht="20.25" customHeight="1"/>
    <row r="117" spans="2:12" s="448" customFormat="1" ht="20.25" customHeight="1"/>
    <row r="118" spans="2:12" s="448" customFormat="1" ht="20.25" customHeight="1"/>
    <row r="119" spans="2:12" s="448" customFormat="1" ht="20.25" customHeight="1"/>
    <row r="120" spans="2:12" s="448" customFormat="1" ht="20.25" customHeight="1"/>
    <row r="121" spans="2:12" s="448" customFormat="1" ht="20.25" customHeight="1"/>
    <row r="122" spans="2:12" s="448" customFormat="1" ht="20.25" customHeight="1"/>
    <row r="123" spans="2:12" s="448" customFormat="1" ht="20.25" customHeight="1"/>
    <row r="124" spans="2:12" s="448" customFormat="1" ht="20.25" customHeight="1">
      <c r="B124" s="362"/>
      <c r="C124" s="362"/>
      <c r="D124" s="362"/>
      <c r="E124" s="362"/>
      <c r="F124" s="362"/>
      <c r="G124" s="362"/>
      <c r="H124" s="362"/>
      <c r="I124" s="362"/>
      <c r="L124" s="362"/>
    </row>
    <row r="125" spans="2:12" s="448" customFormat="1" ht="20.25" customHeight="1">
      <c r="B125" s="362"/>
      <c r="C125" s="362"/>
      <c r="D125" s="362"/>
      <c r="E125" s="362"/>
      <c r="F125" s="362"/>
      <c r="G125" s="362"/>
      <c r="H125" s="362"/>
      <c r="I125" s="362"/>
      <c r="J125" s="362"/>
      <c r="K125" s="362"/>
      <c r="L125" s="362"/>
    </row>
    <row r="126" spans="2:12" s="448" customFormat="1" ht="20.25" customHeight="1">
      <c r="B126" s="362"/>
      <c r="C126" s="362"/>
      <c r="D126" s="362"/>
      <c r="E126" s="362"/>
      <c r="F126" s="362"/>
      <c r="G126" s="362"/>
      <c r="H126" s="362"/>
      <c r="I126" s="362"/>
      <c r="J126" s="362"/>
      <c r="K126" s="362"/>
      <c r="L126" s="362"/>
    </row>
    <row r="127" spans="2:12" s="448" customFormat="1" ht="20.25" customHeight="1">
      <c r="B127" s="362"/>
      <c r="C127" s="362"/>
      <c r="D127" s="362"/>
      <c r="E127" s="362"/>
      <c r="F127" s="362"/>
      <c r="G127" s="362"/>
      <c r="H127" s="362"/>
      <c r="I127" s="362"/>
      <c r="J127" s="362"/>
      <c r="K127" s="362"/>
      <c r="L127" s="362"/>
    </row>
    <row r="128" spans="2:12" s="448" customFormat="1" ht="32.25" customHeight="1">
      <c r="B128" s="362"/>
      <c r="C128" s="363"/>
      <c r="D128" s="362"/>
      <c r="E128" s="362"/>
      <c r="F128" s="362"/>
      <c r="G128" s="362"/>
      <c r="H128" s="362"/>
      <c r="I128" s="362"/>
      <c r="J128" s="362"/>
      <c r="K128" s="362"/>
      <c r="L128" s="362"/>
    </row>
    <row r="129" spans="2:12" s="448" customFormat="1" ht="17.25" customHeight="1">
      <c r="B129" s="362"/>
      <c r="C129" s="363"/>
      <c r="D129" s="362"/>
      <c r="E129" s="362"/>
      <c r="F129" s="362"/>
      <c r="G129" s="362"/>
      <c r="H129" s="362"/>
      <c r="I129" s="362"/>
      <c r="J129" s="362"/>
      <c r="K129" s="362"/>
      <c r="L129" s="362"/>
    </row>
  </sheetData>
  <mergeCells count="21">
    <mergeCell ref="I29:L29"/>
    <mergeCell ref="B3:L3"/>
    <mergeCell ref="B4:L4"/>
    <mergeCell ref="B5:H5"/>
    <mergeCell ref="B11:L11"/>
    <mergeCell ref="A14:M14"/>
    <mergeCell ref="B18:L18"/>
    <mergeCell ref="B22:L22"/>
    <mergeCell ref="B23:L23"/>
    <mergeCell ref="I26:L26"/>
    <mergeCell ref="I27:L27"/>
    <mergeCell ref="I28:L28"/>
    <mergeCell ref="B44:L44"/>
    <mergeCell ref="B46:K46"/>
    <mergeCell ref="H56:L56"/>
    <mergeCell ref="I30:L30"/>
    <mergeCell ref="I31:L31"/>
    <mergeCell ref="I32:L32"/>
    <mergeCell ref="B38:L38"/>
    <mergeCell ref="B40:L40"/>
    <mergeCell ref="B41:F41"/>
  </mergeCells>
  <phoneticPr fontId="4"/>
  <printOptions horizontalCentered="1"/>
  <pageMargins left="0.59055118110236227" right="0.39370078740157483" top="0.47244094488188981" bottom="0.35433070866141736" header="0.55118110236220474" footer="0.51181102362204722"/>
  <pageSetup paperSize="9" scale="54"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9"/>
  <sheetViews>
    <sheetView view="pageBreakPreview" zoomScale="85" zoomScaleNormal="40" zoomScaleSheetLayoutView="85" workbookViewId="0">
      <selection activeCell="I104" sqref="I104"/>
    </sheetView>
  </sheetViews>
  <sheetFormatPr defaultRowHeight="19.5"/>
  <cols>
    <col min="1" max="1" width="6.296875" style="10" customWidth="1"/>
    <col min="2" max="2" width="15" style="10" customWidth="1"/>
    <col min="3" max="3" width="12.19921875" style="10" customWidth="1"/>
    <col min="4" max="4" width="8.796875" style="353" customWidth="1"/>
    <col min="5" max="5" width="8.296875" style="10" customWidth="1"/>
    <col min="6" max="6" width="7.19921875" style="10" customWidth="1"/>
    <col min="7" max="10" width="13.69921875" style="10" customWidth="1"/>
    <col min="11" max="11" width="14.3984375" style="10" customWidth="1"/>
    <col min="12" max="13" width="13.69921875" style="10" customWidth="1"/>
    <col min="14" max="16384" width="8.796875" style="10"/>
  </cols>
  <sheetData>
    <row r="1" spans="1:13" s="2" customFormat="1" ht="30">
      <c r="A1" s="1"/>
      <c r="B1" s="539" t="s">
        <v>0</v>
      </c>
      <c r="C1" s="539"/>
      <c r="D1" s="539"/>
      <c r="E1" s="539"/>
      <c r="F1" s="539"/>
      <c r="G1" s="539"/>
      <c r="H1" s="539"/>
      <c r="I1" s="539"/>
      <c r="J1" s="539"/>
      <c r="K1" s="539"/>
      <c r="L1" s="539"/>
      <c r="M1" s="539"/>
    </row>
    <row r="2" spans="1:13" s="6" customFormat="1" ht="24">
      <c r="A2" s="3"/>
      <c r="B2" s="4"/>
      <c r="C2" s="5" t="s">
        <v>1</v>
      </c>
      <c r="D2" s="340"/>
      <c r="E2" s="4"/>
      <c r="F2" s="4"/>
      <c r="G2" s="4"/>
      <c r="H2" s="4"/>
      <c r="I2" s="4"/>
      <c r="J2" s="4"/>
      <c r="K2" s="4"/>
      <c r="L2" s="4"/>
      <c r="M2" s="4"/>
    </row>
    <row r="3" spans="1:13" s="6" customFormat="1" ht="24">
      <c r="A3" s="3"/>
      <c r="B3" s="4"/>
      <c r="C3" s="5"/>
      <c r="D3" s="340"/>
      <c r="E3" s="4"/>
      <c r="F3" s="4"/>
      <c r="G3" s="4"/>
      <c r="H3" s="4"/>
      <c r="I3" s="4"/>
      <c r="J3" s="4"/>
      <c r="K3" s="4"/>
      <c r="L3" s="4"/>
      <c r="M3" s="4"/>
    </row>
    <row r="4" spans="1:13">
      <c r="A4" s="7"/>
      <c r="B4" s="8"/>
      <c r="C4" s="9"/>
      <c r="D4" s="341"/>
      <c r="E4" s="8"/>
      <c r="F4" s="8"/>
      <c r="G4" s="8"/>
      <c r="H4" s="8"/>
      <c r="I4" s="8"/>
      <c r="J4" s="8"/>
      <c r="K4" s="8"/>
      <c r="L4" s="8"/>
      <c r="M4" s="8"/>
    </row>
    <row r="5" spans="1:13" s="14" customFormat="1" ht="18.75" customHeight="1">
      <c r="A5" s="8"/>
      <c r="B5" s="11"/>
      <c r="C5" s="12"/>
      <c r="D5" s="12"/>
      <c r="E5" s="13"/>
      <c r="F5" s="13"/>
      <c r="G5" s="13"/>
      <c r="H5" s="13"/>
      <c r="I5" s="13"/>
      <c r="J5" s="13"/>
      <c r="K5" s="13"/>
      <c r="L5" s="12"/>
      <c r="M5" s="12"/>
    </row>
    <row r="6" spans="1:13" s="14" customFormat="1" ht="18.75" customHeight="1">
      <c r="A6" s="8"/>
      <c r="B6" s="11"/>
      <c r="C6" s="12"/>
      <c r="D6" s="12"/>
      <c r="E6" s="15"/>
      <c r="F6" s="15"/>
      <c r="G6" s="15"/>
      <c r="H6" s="15"/>
      <c r="I6" s="15"/>
      <c r="J6" s="15"/>
      <c r="K6" s="15"/>
      <c r="L6" s="12"/>
      <c r="M6" s="12"/>
    </row>
    <row r="7" spans="1:13" s="14" customFormat="1" ht="18.75" customHeight="1">
      <c r="A7" s="8"/>
      <c r="B7" s="11"/>
      <c r="C7" s="12"/>
      <c r="D7" s="12"/>
      <c r="E7" s="15"/>
      <c r="F7" s="15"/>
      <c r="G7" s="15"/>
      <c r="H7" s="15"/>
      <c r="I7" s="15"/>
      <c r="J7" s="15"/>
      <c r="K7" s="15"/>
      <c r="L7" s="12"/>
      <c r="M7" s="12"/>
    </row>
    <row r="8" spans="1:13" s="14" customFormat="1" ht="18.75" customHeight="1">
      <c r="A8" s="8"/>
      <c r="B8" s="16"/>
      <c r="C8" s="17"/>
      <c r="D8" s="342"/>
      <c r="E8" s="8"/>
      <c r="F8" s="8"/>
      <c r="G8" s="8"/>
      <c r="H8" s="13"/>
      <c r="I8" s="8"/>
      <c r="J8" s="8"/>
      <c r="K8" s="8"/>
      <c r="L8" s="540"/>
      <c r="M8" s="540"/>
    </row>
    <row r="9" spans="1:13" s="14" customFormat="1" ht="18.75" customHeight="1">
      <c r="A9" s="8"/>
      <c r="B9" s="18"/>
      <c r="C9" s="19"/>
      <c r="D9" s="342"/>
      <c r="F9" s="19"/>
      <c r="G9" s="19"/>
      <c r="H9" s="19"/>
      <c r="I9" s="19"/>
      <c r="J9" s="19"/>
      <c r="K9" s="19"/>
      <c r="L9" s="20"/>
      <c r="M9" s="20"/>
    </row>
    <row r="10" spans="1:13" s="14" customFormat="1" ht="18.75" customHeight="1">
      <c r="A10" s="8"/>
      <c r="B10" s="21"/>
      <c r="C10" s="19"/>
      <c r="D10" s="342"/>
      <c r="F10" s="19"/>
      <c r="G10" s="19"/>
      <c r="H10" s="19"/>
      <c r="I10" s="19"/>
      <c r="J10" s="19"/>
      <c r="K10" s="19"/>
      <c r="L10" s="20"/>
      <c r="M10" s="20"/>
    </row>
    <row r="11" spans="1:13" s="14" customFormat="1" ht="18.75" customHeight="1">
      <c r="A11" s="8"/>
      <c r="B11" s="21"/>
      <c r="C11" s="19"/>
      <c r="D11" s="342"/>
      <c r="F11" s="19"/>
      <c r="G11" s="19"/>
      <c r="H11" s="19"/>
      <c r="I11" s="19"/>
      <c r="J11" s="19"/>
      <c r="K11" s="19"/>
      <c r="L11" s="19"/>
      <c r="M11" s="19"/>
    </row>
    <row r="12" spans="1:13" s="14" customFormat="1" ht="18.75" customHeight="1">
      <c r="A12" s="8"/>
      <c r="B12" s="21"/>
      <c r="C12" s="19"/>
      <c r="D12" s="342"/>
      <c r="F12" s="19"/>
      <c r="G12" s="19"/>
      <c r="H12" s="19"/>
      <c r="I12" s="19"/>
      <c r="J12" s="19"/>
      <c r="K12" s="19"/>
      <c r="L12" s="19"/>
      <c r="M12" s="19"/>
    </row>
    <row r="13" spans="1:13" s="14" customFormat="1" ht="18.75" customHeight="1">
      <c r="A13" s="8"/>
      <c r="B13" s="21"/>
      <c r="C13" s="19"/>
      <c r="D13" s="342"/>
      <c r="F13" s="19"/>
      <c r="G13" s="19"/>
      <c r="H13" s="19"/>
      <c r="I13" s="19"/>
      <c r="J13" s="19"/>
      <c r="K13" s="19"/>
      <c r="L13" s="19"/>
      <c r="M13" s="19"/>
    </row>
    <row r="14" spans="1:13" s="14" customFormat="1" ht="18.75" customHeight="1">
      <c r="A14" s="8"/>
      <c r="B14" s="21"/>
      <c r="C14" s="19"/>
      <c r="D14" s="342"/>
      <c r="F14" s="19"/>
      <c r="G14" s="19"/>
      <c r="H14" s="19"/>
      <c r="I14" s="19"/>
      <c r="J14" s="19"/>
      <c r="K14" s="19"/>
      <c r="L14" s="19"/>
      <c r="M14" s="19"/>
    </row>
    <row r="15" spans="1:13" s="14" customFormat="1" ht="18.75" customHeight="1">
      <c r="A15" s="8"/>
      <c r="B15" s="21"/>
      <c r="C15" s="19"/>
      <c r="D15" s="342"/>
      <c r="F15" s="19"/>
      <c r="G15" s="19"/>
      <c r="H15" s="19"/>
      <c r="I15" s="19"/>
      <c r="J15" s="19"/>
      <c r="K15" s="19"/>
      <c r="L15" s="19"/>
      <c r="M15" s="19"/>
    </row>
    <row r="16" spans="1:13" s="14" customFormat="1" ht="18.75" customHeight="1">
      <c r="A16" s="8"/>
      <c r="B16" s="21"/>
      <c r="C16" s="19"/>
      <c r="D16" s="342"/>
      <c r="F16" s="19"/>
      <c r="G16" s="19"/>
      <c r="H16" s="19"/>
      <c r="I16" s="19"/>
      <c r="J16" s="19"/>
      <c r="K16" s="19"/>
      <c r="L16" s="19"/>
      <c r="M16" s="19"/>
    </row>
    <row r="17" spans="1:14" s="14" customFormat="1" ht="18.75" customHeight="1">
      <c r="A17" s="8"/>
      <c r="B17" s="22"/>
      <c r="C17" s="19"/>
      <c r="D17" s="342"/>
      <c r="E17" s="19"/>
      <c r="F17" s="19"/>
      <c r="G17" s="19"/>
      <c r="H17" s="19"/>
      <c r="I17" s="19"/>
      <c r="J17" s="19"/>
      <c r="K17" s="19"/>
      <c r="L17" s="19"/>
      <c r="M17" s="19"/>
    </row>
    <row r="18" spans="1:14" s="14" customFormat="1" ht="18.75" customHeight="1" thickBot="1">
      <c r="A18" s="8"/>
      <c r="B18" s="22"/>
      <c r="C18" s="19"/>
      <c r="D18" s="342"/>
      <c r="E18" s="23"/>
      <c r="F18" s="23"/>
      <c r="G18" s="23"/>
      <c r="H18" s="23"/>
      <c r="I18" s="24"/>
      <c r="J18" s="23"/>
      <c r="K18" s="24"/>
      <c r="L18" s="23"/>
      <c r="M18" s="23"/>
    </row>
    <row r="19" spans="1:14" ht="18.75" customHeight="1">
      <c r="A19" s="7"/>
      <c r="B19" s="529" t="s">
        <v>2</v>
      </c>
      <c r="C19" s="541" t="s">
        <v>3</v>
      </c>
      <c r="D19" s="542"/>
      <c r="E19" s="25"/>
      <c r="F19" s="25"/>
      <c r="G19" s="25"/>
      <c r="H19" s="25"/>
      <c r="I19" s="25"/>
      <c r="J19" s="25"/>
      <c r="K19" s="25"/>
      <c r="L19" s="503" t="s">
        <v>4</v>
      </c>
      <c r="M19" s="543" t="s">
        <v>5</v>
      </c>
    </row>
    <row r="20" spans="1:14" ht="18.75" customHeight="1">
      <c r="A20" s="7"/>
      <c r="B20" s="533"/>
      <c r="C20" s="543"/>
      <c r="D20" s="544"/>
      <c r="E20" s="514" t="s">
        <v>6</v>
      </c>
      <c r="F20" s="515"/>
      <c r="G20" s="520" t="s">
        <v>7</v>
      </c>
      <c r="H20" s="520" t="s">
        <v>8</v>
      </c>
      <c r="I20" s="520" t="s">
        <v>9</v>
      </c>
      <c r="J20" s="520" t="s">
        <v>10</v>
      </c>
      <c r="K20" s="520" t="s">
        <v>11</v>
      </c>
      <c r="L20" s="503"/>
      <c r="M20" s="543"/>
    </row>
    <row r="21" spans="1:14" ht="18.75" customHeight="1">
      <c r="A21" s="7"/>
      <c r="B21" s="530"/>
      <c r="C21" s="545"/>
      <c r="D21" s="546"/>
      <c r="E21" s="507"/>
      <c r="F21" s="509"/>
      <c r="G21" s="521"/>
      <c r="H21" s="521"/>
      <c r="I21" s="521"/>
      <c r="J21" s="521"/>
      <c r="K21" s="521"/>
      <c r="L21" s="504"/>
      <c r="M21" s="545"/>
    </row>
    <row r="22" spans="1:14" ht="18.75" customHeight="1">
      <c r="A22" s="7"/>
      <c r="B22" s="26"/>
      <c r="C22" s="27" t="s">
        <v>12</v>
      </c>
      <c r="D22" s="343"/>
      <c r="E22" s="7"/>
      <c r="F22" s="7"/>
      <c r="G22" s="7"/>
      <c r="H22" s="28" t="s">
        <v>13</v>
      </c>
      <c r="I22" s="7"/>
      <c r="J22" s="7"/>
      <c r="K22" s="29"/>
      <c r="L22" s="547" t="s">
        <v>13</v>
      </c>
      <c r="M22" s="548"/>
    </row>
    <row r="23" spans="1:14" ht="18.75" customHeight="1">
      <c r="A23" s="7"/>
      <c r="B23" s="30" t="s">
        <v>15</v>
      </c>
      <c r="C23" s="31"/>
      <c r="D23" s="342">
        <v>102.7</v>
      </c>
      <c r="F23" s="32">
        <v>110.3</v>
      </c>
      <c r="G23" s="33">
        <v>94.3</v>
      </c>
      <c r="H23" s="32">
        <v>100.8</v>
      </c>
      <c r="I23" s="32">
        <v>100.5</v>
      </c>
      <c r="J23" s="32">
        <v>95.4</v>
      </c>
      <c r="K23" s="34">
        <v>102.2</v>
      </c>
      <c r="L23" s="31">
        <v>111.6</v>
      </c>
      <c r="M23" s="19">
        <v>100.1</v>
      </c>
    </row>
    <row r="24" spans="1:14" ht="18.75" customHeight="1">
      <c r="A24" s="7"/>
      <c r="B24" s="30" t="s">
        <v>16</v>
      </c>
      <c r="C24" s="31"/>
      <c r="D24" s="342">
        <v>88.9</v>
      </c>
      <c r="F24" s="32">
        <v>81.3</v>
      </c>
      <c r="G24" s="33">
        <v>92.6</v>
      </c>
      <c r="H24" s="32">
        <v>85</v>
      </c>
      <c r="I24" s="35">
        <v>92.6</v>
      </c>
      <c r="J24" s="32">
        <v>76.5</v>
      </c>
      <c r="K24" s="34">
        <v>111.9</v>
      </c>
      <c r="L24" s="19">
        <v>100</v>
      </c>
      <c r="M24" s="19">
        <v>91.3</v>
      </c>
    </row>
    <row r="25" spans="1:14" ht="19.5" customHeight="1">
      <c r="A25" s="7"/>
      <c r="B25" s="30" t="s">
        <v>208</v>
      </c>
      <c r="C25" s="31"/>
      <c r="D25" s="342">
        <v>88.4</v>
      </c>
      <c r="F25" s="32">
        <v>78.099999999999994</v>
      </c>
      <c r="G25" s="33">
        <v>92.2</v>
      </c>
      <c r="H25" s="32">
        <v>89.9</v>
      </c>
      <c r="I25" s="35">
        <v>85.6</v>
      </c>
      <c r="J25" s="32">
        <v>68.599999999999994</v>
      </c>
      <c r="K25" s="34">
        <v>113.7</v>
      </c>
      <c r="L25" s="19">
        <v>105.4</v>
      </c>
      <c r="M25" s="19">
        <v>95.9</v>
      </c>
    </row>
    <row r="26" spans="1:14" ht="19.5" customHeight="1">
      <c r="A26" s="7"/>
      <c r="B26" s="30" t="s">
        <v>253</v>
      </c>
      <c r="C26" s="31"/>
      <c r="D26" s="35">
        <v>97.2</v>
      </c>
      <c r="F26" s="32">
        <v>83.9</v>
      </c>
      <c r="G26" s="33">
        <v>90.9</v>
      </c>
      <c r="H26" s="32">
        <v>98.2</v>
      </c>
      <c r="I26" s="35">
        <v>95.8</v>
      </c>
      <c r="J26" s="35">
        <v>110.6</v>
      </c>
      <c r="K26" s="34">
        <v>106.1</v>
      </c>
      <c r="L26" s="19">
        <v>105.3</v>
      </c>
      <c r="M26" s="19">
        <v>94.7</v>
      </c>
    </row>
    <row r="27" spans="1:14" s="38" customFormat="1" hidden="1">
      <c r="A27" s="36"/>
      <c r="B27" s="37"/>
      <c r="C27" s="19"/>
      <c r="D27" s="342"/>
      <c r="E27" s="19"/>
      <c r="F27" s="19"/>
      <c r="G27" s="19"/>
      <c r="H27" s="19"/>
      <c r="I27" s="19"/>
      <c r="J27" s="19"/>
      <c r="K27" s="34"/>
      <c r="L27" s="19"/>
      <c r="M27" s="19"/>
    </row>
    <row r="28" spans="1:14" ht="18" customHeight="1">
      <c r="A28" s="7"/>
      <c r="B28" s="39"/>
      <c r="C28" s="549" t="s">
        <v>17</v>
      </c>
      <c r="D28" s="550"/>
      <c r="E28" s="550"/>
      <c r="F28" s="550"/>
      <c r="G28" s="550"/>
      <c r="H28" s="550"/>
      <c r="I28" s="550"/>
      <c r="J28" s="550"/>
      <c r="K28" s="551"/>
      <c r="L28" s="549" t="s">
        <v>18</v>
      </c>
      <c r="M28" s="550"/>
    </row>
    <row r="29" spans="1:14" ht="9" hidden="1" customHeight="1">
      <c r="A29" s="7"/>
      <c r="B29" s="37"/>
      <c r="C29" s="19"/>
      <c r="D29" s="342"/>
      <c r="E29" s="19"/>
      <c r="F29" s="19"/>
      <c r="G29" s="19"/>
      <c r="H29" s="19"/>
      <c r="I29" s="19"/>
      <c r="J29" s="19"/>
      <c r="K29" s="34"/>
      <c r="L29" s="19"/>
      <c r="M29" s="19"/>
    </row>
    <row r="30" spans="1:14" ht="18.75" hidden="1" customHeight="1">
      <c r="A30" s="7"/>
      <c r="B30" s="37" t="s">
        <v>19</v>
      </c>
      <c r="C30" s="19"/>
      <c r="D30" s="345">
        <v>95.5</v>
      </c>
      <c r="E30" s="40"/>
      <c r="F30" s="35">
        <v>80.099999999999994</v>
      </c>
      <c r="G30" s="35">
        <v>146.30000000000001</v>
      </c>
      <c r="H30" s="35">
        <v>92.5</v>
      </c>
      <c r="I30" s="35">
        <v>94.9</v>
      </c>
      <c r="J30" s="35">
        <v>95.6</v>
      </c>
      <c r="K30" s="41">
        <v>121.1</v>
      </c>
      <c r="L30" s="35">
        <v>95.7</v>
      </c>
      <c r="M30" s="19">
        <v>97.6</v>
      </c>
      <c r="N30" s="10">
        <v>97</v>
      </c>
    </row>
    <row r="31" spans="1:14" ht="18.75" hidden="1" customHeight="1">
      <c r="A31" s="7"/>
      <c r="B31" s="97" t="s">
        <v>268</v>
      </c>
      <c r="C31" s="325"/>
      <c r="D31" s="342">
        <v>95.7</v>
      </c>
      <c r="E31" s="40"/>
      <c r="F31" s="35">
        <v>91.3</v>
      </c>
      <c r="G31" s="35">
        <v>93.6</v>
      </c>
      <c r="H31" s="32">
        <v>94.7</v>
      </c>
      <c r="I31" s="35">
        <v>89</v>
      </c>
      <c r="J31" s="35">
        <v>115.6</v>
      </c>
      <c r="K31" s="41">
        <v>107.8</v>
      </c>
      <c r="L31" s="35">
        <v>96.8</v>
      </c>
      <c r="M31" s="35">
        <v>92.8</v>
      </c>
    </row>
    <row r="32" spans="1:14" ht="18.75" hidden="1" customHeight="1">
      <c r="A32" s="7"/>
      <c r="B32" s="97" t="s">
        <v>295</v>
      </c>
      <c r="C32" s="35"/>
      <c r="D32" s="342">
        <v>101.5</v>
      </c>
      <c r="E32" s="40"/>
      <c r="F32" s="35">
        <v>82.7</v>
      </c>
      <c r="G32" s="35">
        <v>112.5</v>
      </c>
      <c r="H32" s="32">
        <v>97.3</v>
      </c>
      <c r="I32" s="35">
        <v>103.7</v>
      </c>
      <c r="J32" s="35">
        <v>241.8</v>
      </c>
      <c r="K32" s="41">
        <v>101.9</v>
      </c>
      <c r="L32" s="35">
        <v>106.1</v>
      </c>
      <c r="M32" s="35">
        <v>95.6</v>
      </c>
    </row>
    <row r="33" spans="1:13" ht="18.75" customHeight="1">
      <c r="A33" s="7"/>
      <c r="B33" s="97" t="s">
        <v>340</v>
      </c>
      <c r="C33" s="35"/>
      <c r="D33" s="342">
        <v>95.1</v>
      </c>
      <c r="E33" s="40"/>
      <c r="F33" s="35">
        <v>78.599999999999994</v>
      </c>
      <c r="G33" s="35">
        <v>42.5</v>
      </c>
      <c r="H33" s="32">
        <v>93.4</v>
      </c>
      <c r="I33" s="35">
        <v>96.6</v>
      </c>
      <c r="J33" s="35">
        <v>100.3</v>
      </c>
      <c r="K33" s="41">
        <v>96.9</v>
      </c>
      <c r="L33" s="35">
        <v>106.5</v>
      </c>
      <c r="M33" s="35">
        <v>91.6</v>
      </c>
    </row>
    <row r="34" spans="1:13" ht="18.75" customHeight="1">
      <c r="A34" s="7"/>
      <c r="B34" s="97" t="s">
        <v>313</v>
      </c>
      <c r="C34" s="325"/>
      <c r="D34" s="35">
        <v>96.5</v>
      </c>
      <c r="E34" s="40"/>
      <c r="F34" s="35">
        <v>83.5</v>
      </c>
      <c r="G34" s="35">
        <v>33.700000000000003</v>
      </c>
      <c r="H34" s="35">
        <v>95.8</v>
      </c>
      <c r="I34" s="35">
        <v>100.2</v>
      </c>
      <c r="J34" s="35">
        <v>98.7</v>
      </c>
      <c r="K34" s="41">
        <v>101.8</v>
      </c>
      <c r="L34" s="35">
        <v>101.4</v>
      </c>
      <c r="M34" s="35">
        <v>89.6</v>
      </c>
    </row>
    <row r="35" spans="1:13" ht="18.75" customHeight="1">
      <c r="A35" s="7"/>
      <c r="B35" s="97" t="s">
        <v>314</v>
      </c>
      <c r="C35" s="325"/>
      <c r="D35" s="35">
        <v>89.1</v>
      </c>
      <c r="E35" s="40"/>
      <c r="F35" s="35">
        <v>81.5</v>
      </c>
      <c r="G35" s="35">
        <v>90.2</v>
      </c>
      <c r="H35" s="35">
        <v>89.7</v>
      </c>
      <c r="I35" s="35">
        <v>99.6</v>
      </c>
      <c r="J35" s="35">
        <v>99.4</v>
      </c>
      <c r="K35" s="41">
        <v>103.9</v>
      </c>
      <c r="L35" s="35">
        <v>106.2</v>
      </c>
      <c r="M35" s="35">
        <v>91.6</v>
      </c>
    </row>
    <row r="36" spans="1:13" ht="18.75" customHeight="1">
      <c r="A36" s="7"/>
      <c r="B36" s="97" t="s">
        <v>324</v>
      </c>
      <c r="C36" s="325"/>
      <c r="D36" s="35">
        <v>90.4</v>
      </c>
      <c r="E36" s="40"/>
      <c r="F36" s="35">
        <v>87.4</v>
      </c>
      <c r="G36" s="35">
        <v>43.6</v>
      </c>
      <c r="H36" s="35">
        <v>81.8</v>
      </c>
      <c r="I36" s="35">
        <v>101.4</v>
      </c>
      <c r="J36" s="35">
        <v>102.7</v>
      </c>
      <c r="K36" s="41">
        <v>106.7</v>
      </c>
      <c r="L36" s="35">
        <v>103.7</v>
      </c>
      <c r="M36" s="35">
        <v>89.6</v>
      </c>
    </row>
    <row r="37" spans="1:13" ht="18.75" customHeight="1">
      <c r="A37" s="7"/>
      <c r="B37" s="97" t="s">
        <v>325</v>
      </c>
      <c r="C37" s="325"/>
      <c r="D37" s="35">
        <v>90.8</v>
      </c>
      <c r="E37" s="40"/>
      <c r="F37" s="35">
        <v>76.3</v>
      </c>
      <c r="G37" s="35">
        <v>83.6</v>
      </c>
      <c r="H37" s="35">
        <v>90.6</v>
      </c>
      <c r="I37" s="35">
        <v>88.5</v>
      </c>
      <c r="J37" s="35">
        <v>91.8</v>
      </c>
      <c r="K37" s="41">
        <v>99.8</v>
      </c>
      <c r="L37" s="35">
        <v>102.9</v>
      </c>
      <c r="M37" s="35">
        <v>93</v>
      </c>
    </row>
    <row r="38" spans="1:13" ht="18.75" customHeight="1">
      <c r="A38" s="7"/>
      <c r="B38" s="97" t="s">
        <v>330</v>
      </c>
      <c r="C38" s="325"/>
      <c r="D38" s="35">
        <v>90.2</v>
      </c>
      <c r="E38" s="40"/>
      <c r="F38" s="35">
        <v>85.1</v>
      </c>
      <c r="G38" s="35">
        <v>69.5</v>
      </c>
      <c r="H38" s="35">
        <v>86.2</v>
      </c>
      <c r="I38" s="35">
        <v>85.2</v>
      </c>
      <c r="J38" s="35">
        <v>110.2</v>
      </c>
      <c r="K38" s="41">
        <v>97.2</v>
      </c>
      <c r="L38" s="35">
        <v>103</v>
      </c>
      <c r="M38" s="35">
        <v>94.1</v>
      </c>
    </row>
    <row r="39" spans="1:13" ht="18.75" customHeight="1">
      <c r="A39" s="7"/>
      <c r="B39" s="97" t="s">
        <v>338</v>
      </c>
      <c r="C39" s="325"/>
      <c r="D39" s="35" t="s">
        <v>339</v>
      </c>
      <c r="E39" s="40"/>
      <c r="F39" s="35">
        <v>78.5</v>
      </c>
      <c r="G39" s="35">
        <v>64.2</v>
      </c>
      <c r="H39" s="35">
        <v>96.2</v>
      </c>
      <c r="I39" s="35">
        <v>90.7</v>
      </c>
      <c r="J39" s="35">
        <v>123.1</v>
      </c>
      <c r="K39" s="41">
        <v>97.2</v>
      </c>
      <c r="L39" s="35">
        <v>105.6</v>
      </c>
      <c r="M39" s="35">
        <v>91.1</v>
      </c>
    </row>
    <row r="40" spans="1:13" ht="18.75" customHeight="1">
      <c r="A40" s="7"/>
      <c r="B40" s="97" t="s">
        <v>341</v>
      </c>
      <c r="C40" s="325"/>
      <c r="D40" s="35" t="s">
        <v>342</v>
      </c>
      <c r="E40" s="40"/>
      <c r="F40" s="35">
        <v>76.7</v>
      </c>
      <c r="G40" s="35">
        <v>89.5</v>
      </c>
      <c r="H40" s="35">
        <v>100</v>
      </c>
      <c r="I40" s="35" t="s">
        <v>343</v>
      </c>
      <c r="J40" s="35">
        <v>20.100000000000001</v>
      </c>
      <c r="K40" s="41">
        <v>98</v>
      </c>
      <c r="L40" s="35">
        <v>104.2</v>
      </c>
      <c r="M40" s="35">
        <v>89.6</v>
      </c>
    </row>
    <row r="41" spans="1:13" ht="13.5" customHeight="1" thickBot="1">
      <c r="A41" s="7"/>
      <c r="B41" s="42"/>
      <c r="C41" s="23"/>
      <c r="D41" s="346"/>
      <c r="E41" s="23"/>
      <c r="F41" s="23"/>
      <c r="G41" s="23"/>
      <c r="H41" s="23"/>
      <c r="I41" s="23"/>
      <c r="J41" s="23"/>
      <c r="K41" s="43"/>
      <c r="L41" s="23"/>
      <c r="M41" s="23"/>
    </row>
    <row r="42" spans="1:13" ht="18.75" customHeight="1">
      <c r="A42" s="7"/>
      <c r="B42" s="32" t="s">
        <v>20</v>
      </c>
      <c r="C42" s="27" t="s">
        <v>21</v>
      </c>
      <c r="D42" s="343"/>
      <c r="E42" s="7"/>
      <c r="F42" s="7"/>
      <c r="G42" s="7"/>
      <c r="H42" s="7"/>
      <c r="I42" s="7"/>
      <c r="J42" s="7"/>
      <c r="K42" s="7"/>
      <c r="L42" s="7"/>
      <c r="M42" s="7"/>
    </row>
    <row r="43" spans="1:13" ht="18.75" customHeight="1">
      <c r="A43" s="7"/>
      <c r="B43" s="32" t="s">
        <v>22</v>
      </c>
      <c r="C43" s="10" t="s">
        <v>292</v>
      </c>
      <c r="D43" s="343"/>
      <c r="E43" s="7"/>
      <c r="F43" s="7"/>
      <c r="G43" s="7"/>
      <c r="H43" s="7"/>
      <c r="I43" s="7"/>
      <c r="J43" s="334"/>
      <c r="K43" s="7"/>
      <c r="L43" s="7"/>
      <c r="M43" s="7"/>
    </row>
    <row r="44" spans="1:13" ht="18.75" customHeight="1">
      <c r="A44" s="7"/>
      <c r="B44" s="32" t="s">
        <v>244</v>
      </c>
      <c r="C44" s="10" t="s">
        <v>290</v>
      </c>
      <c r="D44" s="343"/>
      <c r="E44" s="7"/>
      <c r="F44" s="7"/>
      <c r="G44" s="7"/>
      <c r="H44" s="7"/>
      <c r="I44" s="7"/>
      <c r="J44" s="7"/>
      <c r="K44" s="7"/>
      <c r="L44" s="7"/>
      <c r="M44" s="7"/>
    </row>
    <row r="45" spans="1:13" ht="18.75" customHeight="1">
      <c r="A45" s="7"/>
      <c r="B45" s="32" t="s">
        <v>288</v>
      </c>
      <c r="C45" s="10" t="s">
        <v>289</v>
      </c>
      <c r="D45" s="343"/>
      <c r="E45" s="7"/>
      <c r="F45" s="7"/>
      <c r="G45" s="7"/>
      <c r="H45" s="7"/>
      <c r="I45" s="7"/>
      <c r="J45" s="7"/>
      <c r="K45" s="7"/>
      <c r="L45" s="7"/>
      <c r="M45" s="7"/>
    </row>
    <row r="46" spans="1:13" ht="17.25" customHeight="1">
      <c r="A46" s="7"/>
      <c r="B46" s="32"/>
      <c r="C46" s="27"/>
      <c r="D46" s="343"/>
      <c r="E46" s="7"/>
      <c r="F46" s="7"/>
      <c r="G46" s="7"/>
      <c r="H46" s="7"/>
      <c r="I46" s="7"/>
      <c r="J46" s="7"/>
      <c r="K46" s="7"/>
      <c r="L46" s="7"/>
      <c r="M46" s="7"/>
    </row>
    <row r="47" spans="1:13" s="14" customFormat="1" ht="25.5" customHeight="1">
      <c r="A47" s="8"/>
      <c r="B47" s="44"/>
      <c r="C47" s="5" t="s">
        <v>23</v>
      </c>
      <c r="D47" s="340"/>
      <c r="E47" s="4"/>
      <c r="F47" s="4"/>
      <c r="G47" s="3"/>
      <c r="H47" s="3"/>
      <c r="I47" s="3"/>
      <c r="J47" s="3"/>
      <c r="K47" s="3"/>
      <c r="L47" s="3"/>
      <c r="M47" s="3"/>
    </row>
    <row r="48" spans="1:13" ht="15" customHeight="1" thickBot="1">
      <c r="A48" s="7"/>
      <c r="B48" s="538"/>
      <c r="C48" s="538"/>
      <c r="D48" s="538"/>
      <c r="E48" s="538"/>
      <c r="F48" s="538"/>
      <c r="G48" s="538"/>
      <c r="H48" s="538"/>
      <c r="I48" s="538"/>
      <c r="J48" s="538"/>
      <c r="K48" s="538"/>
      <c r="L48" s="538"/>
      <c r="M48" s="538"/>
    </row>
    <row r="49" spans="1:14" ht="18.75" customHeight="1">
      <c r="A49" s="7"/>
      <c r="B49" s="529" t="s">
        <v>2</v>
      </c>
      <c r="C49" s="531" t="s">
        <v>24</v>
      </c>
      <c r="D49" s="532"/>
      <c r="E49" s="45" t="s">
        <v>25</v>
      </c>
      <c r="F49" s="46"/>
      <c r="G49" s="8"/>
      <c r="H49" s="8"/>
      <c r="I49" s="8"/>
      <c r="J49" s="8"/>
      <c r="K49" s="8"/>
      <c r="L49" s="8"/>
      <c r="M49" s="8"/>
      <c r="N49" s="14"/>
    </row>
    <row r="50" spans="1:14" ht="18.75" customHeight="1">
      <c r="A50" s="7"/>
      <c r="B50" s="530"/>
      <c r="C50" s="47" t="s">
        <v>26</v>
      </c>
      <c r="D50" s="48" t="s">
        <v>27</v>
      </c>
      <c r="E50" s="48" t="s">
        <v>28</v>
      </c>
      <c r="F50" s="49"/>
      <c r="G50" s="8"/>
      <c r="H50" s="8"/>
      <c r="I50" s="50"/>
      <c r="J50" s="13"/>
      <c r="K50" s="51"/>
      <c r="L50" s="50"/>
      <c r="M50" s="4"/>
      <c r="N50" s="14"/>
    </row>
    <row r="51" spans="1:14" ht="18.75" customHeight="1">
      <c r="A51" s="7"/>
      <c r="B51" s="52"/>
      <c r="C51" s="53" t="s">
        <v>29</v>
      </c>
      <c r="D51" s="54"/>
      <c r="E51" s="54"/>
      <c r="F51" s="55"/>
      <c r="G51" s="13"/>
      <c r="H51" s="8"/>
      <c r="I51" s="17"/>
      <c r="J51" s="13"/>
      <c r="K51" s="13"/>
      <c r="L51" s="13"/>
      <c r="M51" s="17"/>
      <c r="N51" s="14"/>
    </row>
    <row r="52" spans="1:14" ht="18.75" customHeight="1">
      <c r="A52" s="7"/>
      <c r="B52" s="56"/>
      <c r="C52" s="54"/>
      <c r="D52" s="57"/>
      <c r="E52" s="57"/>
      <c r="F52" s="55"/>
      <c r="G52" s="13"/>
      <c r="H52" s="8"/>
      <c r="I52" s="17"/>
      <c r="J52" s="13"/>
      <c r="K52" s="13"/>
      <c r="L52" s="13"/>
      <c r="M52" s="17"/>
      <c r="N52" s="14"/>
    </row>
    <row r="53" spans="1:14" ht="18.75" customHeight="1">
      <c r="A53" s="7"/>
      <c r="B53" s="30" t="s">
        <v>310</v>
      </c>
      <c r="C53" s="58">
        <v>106.2</v>
      </c>
      <c r="D53" s="66">
        <v>51.783333333333339</v>
      </c>
      <c r="E53" s="59">
        <v>100</v>
      </c>
      <c r="F53" s="60"/>
      <c r="G53" s="61"/>
      <c r="H53" s="61"/>
      <c r="I53" s="61"/>
      <c r="J53" s="61"/>
      <c r="K53" s="61"/>
      <c r="L53" s="62"/>
      <c r="M53" s="62"/>
      <c r="N53" s="14"/>
    </row>
    <row r="54" spans="1:14" ht="18.75" customHeight="1">
      <c r="A54" s="7"/>
      <c r="B54" s="30" t="s">
        <v>31</v>
      </c>
      <c r="C54" s="58">
        <v>106.3</v>
      </c>
      <c r="D54" s="66">
        <v>58.9</v>
      </c>
      <c r="E54" s="59">
        <v>100.8</v>
      </c>
      <c r="F54" s="60"/>
      <c r="G54" s="61"/>
      <c r="H54" s="61"/>
      <c r="I54" s="61"/>
      <c r="J54" s="61"/>
      <c r="K54" s="61"/>
      <c r="L54" s="62"/>
      <c r="M54" s="62"/>
      <c r="N54" s="14"/>
    </row>
    <row r="55" spans="1:14" ht="18.75" customHeight="1">
      <c r="A55" s="7"/>
      <c r="B55" s="30" t="s">
        <v>14</v>
      </c>
      <c r="C55" s="58">
        <v>105.4</v>
      </c>
      <c r="D55" s="347">
        <v>48.2</v>
      </c>
      <c r="E55" s="59">
        <v>100.8</v>
      </c>
      <c r="F55" s="60"/>
      <c r="G55" s="61"/>
      <c r="H55" s="61"/>
      <c r="I55" s="61"/>
      <c r="J55" s="61"/>
      <c r="K55" s="61"/>
      <c r="L55" s="62"/>
      <c r="M55" s="62"/>
      <c r="N55" s="14"/>
    </row>
    <row r="56" spans="1:14" ht="18.75" customHeight="1">
      <c r="A56" s="7"/>
      <c r="B56" s="30" t="s">
        <v>213</v>
      </c>
      <c r="C56" s="58">
        <v>102.9</v>
      </c>
      <c r="D56" s="347">
        <v>47.6</v>
      </c>
      <c r="E56" s="59">
        <v>100.7</v>
      </c>
      <c r="F56" s="63"/>
      <c r="G56" s="13"/>
      <c r="H56" s="13"/>
      <c r="I56" s="64"/>
      <c r="J56" s="64"/>
      <c r="K56" s="13"/>
      <c r="L56" s="13"/>
      <c r="M56" s="13"/>
      <c r="N56" s="14"/>
    </row>
    <row r="57" spans="1:14" ht="18.75" customHeight="1">
      <c r="A57" s="7"/>
      <c r="B57" s="30" t="s">
        <v>214</v>
      </c>
      <c r="C57" s="58">
        <v>78.900000000000006</v>
      </c>
      <c r="D57" s="66">
        <v>43.45000000000001</v>
      </c>
      <c r="E57" s="59">
        <v>97.5</v>
      </c>
      <c r="F57" s="63"/>
      <c r="G57" s="13"/>
      <c r="H57" s="13"/>
      <c r="I57" s="64"/>
      <c r="J57" s="64"/>
      <c r="K57" s="13"/>
      <c r="L57" s="13"/>
      <c r="M57" s="13"/>
      <c r="N57" s="14"/>
    </row>
    <row r="58" spans="1:14" ht="18.75" customHeight="1">
      <c r="A58" s="7"/>
      <c r="B58" s="65" t="s">
        <v>215</v>
      </c>
      <c r="C58" s="58">
        <v>88.7</v>
      </c>
      <c r="D58" s="66">
        <v>63.7</v>
      </c>
      <c r="E58" s="59">
        <v>100.6</v>
      </c>
      <c r="F58" s="63"/>
      <c r="G58" s="13"/>
      <c r="H58" s="13"/>
      <c r="I58" s="64"/>
      <c r="J58" s="64"/>
      <c r="K58" s="13"/>
      <c r="L58" s="13"/>
      <c r="M58" s="13"/>
      <c r="N58" s="14"/>
    </row>
    <row r="59" spans="1:14" ht="18.75" customHeight="1">
      <c r="A59" s="7"/>
      <c r="B59" s="65" t="s">
        <v>311</v>
      </c>
      <c r="C59" s="58">
        <v>99.8</v>
      </c>
      <c r="D59" s="66">
        <v>51.2</v>
      </c>
      <c r="E59" s="59">
        <v>101.7</v>
      </c>
      <c r="F59" s="63"/>
      <c r="G59" s="13"/>
      <c r="H59" s="13"/>
      <c r="I59" s="64"/>
      <c r="J59" s="64"/>
      <c r="K59" s="13"/>
      <c r="L59" s="13"/>
      <c r="M59" s="13"/>
      <c r="N59" s="14"/>
    </row>
    <row r="60" spans="1:14" ht="18.75" customHeight="1">
      <c r="A60" s="7"/>
      <c r="B60" s="65"/>
      <c r="C60" s="66"/>
      <c r="D60" s="66"/>
      <c r="E60" s="67"/>
      <c r="F60" s="68"/>
      <c r="G60" s="13"/>
      <c r="H60" s="13"/>
      <c r="I60" s="64"/>
      <c r="J60" s="64"/>
      <c r="K60" s="13"/>
      <c r="L60" s="13"/>
      <c r="M60" s="13"/>
      <c r="N60" s="14"/>
    </row>
    <row r="61" spans="1:14" ht="18.75" customHeight="1">
      <c r="A61" s="7"/>
      <c r="B61" s="69"/>
      <c r="C61" s="66"/>
      <c r="D61" s="66"/>
      <c r="E61" s="67"/>
      <c r="F61" s="68"/>
      <c r="G61" s="13"/>
      <c r="H61" s="13"/>
      <c r="I61" s="64"/>
      <c r="J61" s="64"/>
      <c r="K61" s="13"/>
      <c r="L61" s="13"/>
      <c r="M61" s="13"/>
      <c r="N61" s="14"/>
    </row>
    <row r="62" spans="1:14" ht="18.75" customHeight="1">
      <c r="A62" s="7"/>
      <c r="B62" s="97" t="s">
        <v>337</v>
      </c>
      <c r="C62" s="10">
        <v>105</v>
      </c>
      <c r="D62" s="348">
        <v>50</v>
      </c>
      <c r="E62" s="58">
        <v>98.4</v>
      </c>
      <c r="F62" s="60"/>
      <c r="G62" s="70"/>
      <c r="H62" s="71"/>
      <c r="I62" s="70"/>
      <c r="J62" s="56"/>
      <c r="K62" s="70"/>
      <c r="L62" s="19"/>
      <c r="M62" s="19"/>
      <c r="N62" s="14"/>
    </row>
    <row r="63" spans="1:14" ht="18.75" customHeight="1">
      <c r="A63" s="7"/>
      <c r="B63" s="97" t="s">
        <v>322</v>
      </c>
      <c r="C63" s="10">
        <v>102.4</v>
      </c>
      <c r="D63" s="348">
        <v>57.1</v>
      </c>
      <c r="E63" s="58">
        <v>98.2</v>
      </c>
      <c r="F63" s="60"/>
      <c r="G63" s="70"/>
      <c r="H63" s="71"/>
      <c r="I63" s="70"/>
      <c r="J63" s="56"/>
      <c r="K63" s="70"/>
      <c r="L63" s="19"/>
      <c r="M63" s="19"/>
      <c r="N63" s="14"/>
    </row>
    <row r="64" spans="1:14" ht="18.75" customHeight="1">
      <c r="A64" s="7"/>
      <c r="B64" s="97" t="s">
        <v>317</v>
      </c>
      <c r="C64" s="10">
        <v>101.9</v>
      </c>
      <c r="D64" s="348">
        <v>42.9</v>
      </c>
      <c r="E64" s="58">
        <v>98.2</v>
      </c>
      <c r="F64" s="60"/>
      <c r="G64" s="70"/>
      <c r="H64" s="71"/>
      <c r="I64" s="70"/>
      <c r="J64" s="56"/>
      <c r="K64" s="70"/>
      <c r="L64" s="19"/>
      <c r="M64" s="19"/>
      <c r="N64" s="14"/>
    </row>
    <row r="65" spans="1:14" ht="18.75" customHeight="1">
      <c r="A65" s="7"/>
      <c r="B65" s="97" t="s">
        <v>320</v>
      </c>
      <c r="C65" s="10">
        <v>102.7</v>
      </c>
      <c r="D65" s="348">
        <v>42.9</v>
      </c>
      <c r="E65" s="58">
        <v>98.2</v>
      </c>
      <c r="F65" s="60"/>
      <c r="G65" s="70"/>
      <c r="H65" s="71"/>
      <c r="I65" s="70"/>
      <c r="J65" s="56"/>
      <c r="K65" s="70"/>
      <c r="L65" s="19"/>
      <c r="M65" s="19"/>
      <c r="N65" s="14"/>
    </row>
    <row r="66" spans="1:14" ht="18.75" customHeight="1">
      <c r="A66" s="7"/>
      <c r="B66" s="97" t="s">
        <v>327</v>
      </c>
      <c r="C66" s="10">
        <v>101.4</v>
      </c>
      <c r="D66" s="348">
        <v>42.9</v>
      </c>
      <c r="E66" s="58">
        <v>98.3</v>
      </c>
      <c r="F66" s="60"/>
      <c r="G66" s="70"/>
      <c r="H66" s="71"/>
      <c r="I66" s="70"/>
      <c r="J66" s="56"/>
      <c r="K66" s="70"/>
      <c r="L66" s="19"/>
      <c r="M66" s="19"/>
      <c r="N66" s="14"/>
    </row>
    <row r="67" spans="1:14" ht="18.75" customHeight="1">
      <c r="A67" s="7"/>
      <c r="B67" s="97" t="s">
        <v>57</v>
      </c>
      <c r="C67" s="10">
        <v>99.7</v>
      </c>
      <c r="D67" s="348">
        <v>42.9</v>
      </c>
      <c r="E67" s="58">
        <v>98.5</v>
      </c>
      <c r="F67" s="31"/>
      <c r="G67" s="70"/>
      <c r="H67" s="35"/>
      <c r="I67" s="72"/>
      <c r="J67" s="51"/>
      <c r="K67" s="72"/>
      <c r="L67" s="51"/>
      <c r="M67" s="51"/>
      <c r="N67" s="14"/>
    </row>
    <row r="68" spans="1:14" ht="18.75" customHeight="1" thickBot="1">
      <c r="A68" s="7"/>
      <c r="B68" s="24"/>
      <c r="C68" s="73"/>
      <c r="D68" s="349"/>
      <c r="E68" s="73"/>
      <c r="F68" s="23"/>
      <c r="G68" s="74"/>
      <c r="H68" s="75"/>
      <c r="I68" s="76"/>
      <c r="J68" s="77"/>
      <c r="K68" s="76"/>
      <c r="L68" s="77"/>
      <c r="M68" s="77"/>
      <c r="N68" s="14"/>
    </row>
    <row r="69" spans="1:14" ht="18.75" customHeight="1">
      <c r="A69" s="7"/>
      <c r="B69" s="32" t="s">
        <v>32</v>
      </c>
      <c r="C69" s="7" t="s">
        <v>33</v>
      </c>
      <c r="D69" s="343"/>
      <c r="E69" s="8"/>
      <c r="F69" s="8"/>
      <c r="G69" s="70"/>
      <c r="H69" s="35"/>
      <c r="I69" s="72"/>
      <c r="J69" s="51"/>
      <c r="K69" s="72"/>
      <c r="L69" s="51"/>
      <c r="M69" s="51"/>
      <c r="N69" s="14"/>
    </row>
    <row r="70" spans="1:14" ht="18.75" customHeight="1">
      <c r="A70" s="7"/>
      <c r="B70" s="32"/>
      <c r="C70" s="27" t="s">
        <v>34</v>
      </c>
      <c r="D70" s="343"/>
      <c r="E70" s="8"/>
      <c r="F70" s="8"/>
      <c r="G70" s="70"/>
      <c r="H70" s="35"/>
      <c r="I70" s="72"/>
      <c r="J70" s="51"/>
      <c r="K70" s="72"/>
      <c r="L70" s="51"/>
      <c r="M70" s="51"/>
      <c r="N70" s="14"/>
    </row>
    <row r="71" spans="1:14" ht="18.75" customHeight="1">
      <c r="A71" s="7"/>
      <c r="B71" s="27"/>
      <c r="C71" s="27" t="s">
        <v>232</v>
      </c>
      <c r="D71" s="343"/>
      <c r="E71" s="8"/>
      <c r="F71" s="8"/>
      <c r="G71" s="70"/>
      <c r="H71" s="35"/>
      <c r="I71" s="72"/>
      <c r="J71" s="51"/>
      <c r="K71" s="72"/>
      <c r="L71" s="51"/>
      <c r="M71" s="51"/>
      <c r="N71" s="14"/>
    </row>
    <row r="72" spans="1:14" ht="18.75" customHeight="1">
      <c r="A72" s="7"/>
      <c r="B72" s="32" t="s">
        <v>35</v>
      </c>
      <c r="C72" s="27" t="s">
        <v>301</v>
      </c>
      <c r="D72" s="343"/>
      <c r="E72" s="8"/>
      <c r="F72" s="8"/>
      <c r="G72" s="70"/>
      <c r="H72" s="35"/>
      <c r="I72" s="72"/>
      <c r="J72" s="51"/>
      <c r="K72" s="72"/>
      <c r="L72" s="51"/>
      <c r="M72" s="51"/>
      <c r="N72" s="14"/>
    </row>
    <row r="73" spans="1:14" ht="18.75" customHeight="1">
      <c r="A73" s="7"/>
      <c r="B73" s="32"/>
      <c r="C73" s="27" t="s">
        <v>207</v>
      </c>
      <c r="D73" s="343"/>
      <c r="E73" s="7"/>
      <c r="F73" s="7"/>
      <c r="G73" s="7"/>
      <c r="H73" s="7"/>
      <c r="I73" s="7"/>
      <c r="J73" s="7"/>
      <c r="K73" s="7"/>
      <c r="L73" s="7"/>
      <c r="M73" s="7"/>
      <c r="N73" s="14"/>
    </row>
    <row r="74" spans="1:14" ht="18.75" customHeight="1">
      <c r="A74" s="7"/>
      <c r="B74" s="32"/>
      <c r="C74" s="27" t="s">
        <v>300</v>
      </c>
      <c r="D74" s="343"/>
      <c r="E74" s="7"/>
      <c r="F74" s="7"/>
      <c r="G74" s="7"/>
      <c r="H74" s="35"/>
      <c r="I74" s="72"/>
      <c r="J74" s="51"/>
      <c r="K74" s="72"/>
      <c r="L74" s="51"/>
      <c r="M74" s="51"/>
    </row>
    <row r="75" spans="1:14" ht="33.75" customHeight="1">
      <c r="A75" s="7"/>
      <c r="B75" s="44"/>
      <c r="C75" s="5" t="s">
        <v>36</v>
      </c>
      <c r="D75" s="340"/>
      <c r="E75" s="4"/>
      <c r="F75" s="4"/>
      <c r="G75" s="78"/>
      <c r="H75" s="4"/>
      <c r="I75" s="78"/>
      <c r="J75" s="4"/>
      <c r="K75" s="78"/>
      <c r="L75" s="4"/>
      <c r="M75" s="4"/>
    </row>
    <row r="76" spans="1:14" ht="14.25" customHeight="1" thickBot="1">
      <c r="A76" s="7"/>
      <c r="B76" s="79"/>
      <c r="C76" s="80"/>
      <c r="D76" s="350"/>
      <c r="E76" s="81"/>
      <c r="F76" s="81"/>
      <c r="G76" s="76"/>
      <c r="H76" s="82"/>
      <c r="I76" s="76"/>
      <c r="J76" s="82"/>
      <c r="K76" s="72"/>
      <c r="L76" s="8"/>
      <c r="M76" s="8"/>
    </row>
    <row r="77" spans="1:14" ht="18.75" customHeight="1">
      <c r="A77" s="7"/>
      <c r="B77" s="529" t="s">
        <v>2</v>
      </c>
      <c r="C77" s="534" t="s">
        <v>37</v>
      </c>
      <c r="D77" s="535"/>
      <c r="E77" s="535"/>
      <c r="F77" s="536"/>
      <c r="G77" s="505" t="s">
        <v>38</v>
      </c>
      <c r="H77" s="537"/>
      <c r="I77" s="526" t="s">
        <v>39</v>
      </c>
      <c r="J77" s="502" t="s">
        <v>40</v>
      </c>
      <c r="K77" s="505" t="s">
        <v>41</v>
      </c>
      <c r="L77" s="506"/>
      <c r="M77" s="506"/>
    </row>
    <row r="78" spans="1:14" ht="18.75" customHeight="1">
      <c r="A78" s="7"/>
      <c r="B78" s="533"/>
      <c r="C78" s="507" t="s">
        <v>246</v>
      </c>
      <c r="D78" s="508"/>
      <c r="E78" s="508"/>
      <c r="F78" s="509"/>
      <c r="G78" s="510" t="s">
        <v>42</v>
      </c>
      <c r="H78" s="511"/>
      <c r="I78" s="527"/>
      <c r="J78" s="503"/>
      <c r="K78" s="512" t="s">
        <v>43</v>
      </c>
      <c r="L78" s="513"/>
      <c r="M78" s="513"/>
    </row>
    <row r="79" spans="1:14">
      <c r="A79" s="7"/>
      <c r="B79" s="533"/>
      <c r="C79" s="514" t="s">
        <v>44</v>
      </c>
      <c r="D79" s="515"/>
      <c r="E79" s="516" t="s">
        <v>45</v>
      </c>
      <c r="F79" s="517"/>
      <c r="G79" s="520" t="s">
        <v>44</v>
      </c>
      <c r="H79" s="522" t="s">
        <v>45</v>
      </c>
      <c r="I79" s="527"/>
      <c r="J79" s="503"/>
      <c r="K79" s="524" t="s">
        <v>46</v>
      </c>
      <c r="L79" s="525"/>
      <c r="M79" s="83" t="s">
        <v>45</v>
      </c>
    </row>
    <row r="80" spans="1:14" ht="39.75" customHeight="1">
      <c r="A80" s="7"/>
      <c r="B80" s="530"/>
      <c r="C80" s="507"/>
      <c r="D80" s="509"/>
      <c r="E80" s="518"/>
      <c r="F80" s="519"/>
      <c r="G80" s="521"/>
      <c r="H80" s="523"/>
      <c r="I80" s="528"/>
      <c r="J80" s="504"/>
      <c r="K80" s="84" t="s">
        <v>47</v>
      </c>
      <c r="L80" s="85" t="s">
        <v>48</v>
      </c>
      <c r="M80" s="85" t="s">
        <v>48</v>
      </c>
    </row>
    <row r="81" spans="1:13" ht="18.75" customHeight="1">
      <c r="A81" s="7"/>
      <c r="B81" s="86"/>
      <c r="C81" s="500" t="s">
        <v>49</v>
      </c>
      <c r="D81" s="501"/>
      <c r="E81" s="87"/>
      <c r="F81" s="87"/>
      <c r="G81" s="88"/>
      <c r="H81" s="28"/>
      <c r="I81" s="321" t="s">
        <v>229</v>
      </c>
      <c r="J81" s="322" t="s">
        <v>230</v>
      </c>
      <c r="K81" s="89" t="s">
        <v>50</v>
      </c>
      <c r="L81" s="90" t="s">
        <v>50</v>
      </c>
      <c r="M81" s="90" t="s">
        <v>50</v>
      </c>
    </row>
    <row r="82" spans="1:13" ht="18.75" customHeight="1">
      <c r="A82" s="7"/>
      <c r="B82" s="30" t="s">
        <v>256</v>
      </c>
      <c r="C82" s="91"/>
      <c r="D82" s="351">
        <v>98.7</v>
      </c>
      <c r="E82" s="7"/>
      <c r="F82" s="7">
        <v>98.2</v>
      </c>
      <c r="G82" s="19">
        <v>99.1</v>
      </c>
      <c r="H82" s="7">
        <v>98.5</v>
      </c>
      <c r="I82" s="92">
        <v>100.01</v>
      </c>
      <c r="J82" s="34">
        <v>99.7</v>
      </c>
      <c r="K82" s="31">
        <v>278.48899999999998</v>
      </c>
      <c r="L82" s="19">
        <v>327.07</v>
      </c>
      <c r="M82" s="19">
        <v>315.37900000000002</v>
      </c>
    </row>
    <row r="83" spans="1:13" ht="18.75" customHeight="1">
      <c r="A83" s="7"/>
      <c r="B83" s="30" t="s">
        <v>30</v>
      </c>
      <c r="C83" s="91"/>
      <c r="D83" s="351">
        <v>98.9</v>
      </c>
      <c r="E83" s="7"/>
      <c r="F83" s="7">
        <v>98.1</v>
      </c>
      <c r="G83" s="19">
        <v>99.1</v>
      </c>
      <c r="H83" s="7">
        <v>98.2</v>
      </c>
      <c r="I83" s="92">
        <v>100.25</v>
      </c>
      <c r="J83" s="34">
        <v>96.2</v>
      </c>
      <c r="K83" s="31">
        <v>247.24299999999999</v>
      </c>
      <c r="L83" s="19">
        <v>274.40300000000002</v>
      </c>
      <c r="M83" s="19">
        <v>309.59100000000001</v>
      </c>
    </row>
    <row r="84" spans="1:13" ht="18.75" customHeight="1">
      <c r="A84" s="7"/>
      <c r="B84" s="93" t="s">
        <v>31</v>
      </c>
      <c r="C84" s="91"/>
      <c r="D84" s="344">
        <v>99.4</v>
      </c>
      <c r="E84" s="19"/>
      <c r="F84" s="19">
        <v>98.6</v>
      </c>
      <c r="G84" s="94">
        <v>99.3</v>
      </c>
      <c r="H84" s="19">
        <v>98.7</v>
      </c>
      <c r="I84" s="95">
        <v>101.04</v>
      </c>
      <c r="J84" s="41">
        <v>98.4</v>
      </c>
      <c r="K84" s="31">
        <v>238.90700000000001</v>
      </c>
      <c r="L84" s="19">
        <v>274.99700000000001</v>
      </c>
      <c r="M84" s="19">
        <v>313.05700000000002</v>
      </c>
    </row>
    <row r="85" spans="1:13" ht="18.75" customHeight="1">
      <c r="A85" s="7"/>
      <c r="B85" s="93" t="s">
        <v>14</v>
      </c>
      <c r="C85" s="91"/>
      <c r="D85" s="344">
        <v>100.2</v>
      </c>
      <c r="E85" s="19"/>
      <c r="F85" s="19">
        <v>99.5</v>
      </c>
      <c r="G85" s="94">
        <v>99.9</v>
      </c>
      <c r="H85" s="19">
        <v>99.5</v>
      </c>
      <c r="I85" s="95">
        <v>102.21599999999999</v>
      </c>
      <c r="J85" s="35">
        <v>101</v>
      </c>
      <c r="K85" s="31">
        <v>224.85300000000001</v>
      </c>
      <c r="L85" s="19">
        <v>248.61199999999999</v>
      </c>
      <c r="M85" s="19">
        <v>315.31400000000002</v>
      </c>
    </row>
    <row r="86" spans="1:13" ht="18.75" customHeight="1">
      <c r="A86" s="7"/>
      <c r="B86" s="93" t="s">
        <v>15</v>
      </c>
      <c r="C86" s="91"/>
      <c r="D86" s="344">
        <v>100</v>
      </c>
      <c r="E86" s="19"/>
      <c r="F86" s="19">
        <v>100</v>
      </c>
      <c r="G86" s="94">
        <v>100.1</v>
      </c>
      <c r="H86" s="19">
        <v>100.2</v>
      </c>
      <c r="I86" s="95">
        <v>103.3</v>
      </c>
      <c r="J86" s="35">
        <v>101.2</v>
      </c>
      <c r="K86" s="31">
        <v>242.191</v>
      </c>
      <c r="L86" s="19">
        <v>263.71499999999997</v>
      </c>
      <c r="M86" s="19">
        <v>323.85300000000001</v>
      </c>
    </row>
    <row r="87" spans="1:13" ht="18.75" customHeight="1">
      <c r="A87" s="7"/>
      <c r="B87" s="93" t="s">
        <v>52</v>
      </c>
      <c r="C87" s="91"/>
      <c r="D87" s="344">
        <v>100</v>
      </c>
      <c r="E87" s="19"/>
      <c r="F87" s="19">
        <v>100</v>
      </c>
      <c r="G87" s="94">
        <v>100</v>
      </c>
      <c r="H87" s="19">
        <v>100</v>
      </c>
      <c r="I87" s="92">
        <v>104.2</v>
      </c>
      <c r="J87" s="35">
        <v>100</v>
      </c>
      <c r="K87" s="31">
        <v>245.46700000000001</v>
      </c>
      <c r="L87" s="19">
        <v>290.654</v>
      </c>
      <c r="M87" s="19">
        <v>305.81099999999998</v>
      </c>
    </row>
    <row r="88" spans="1:13" ht="18.75" customHeight="1">
      <c r="A88" s="7"/>
      <c r="B88" s="93" t="s">
        <v>224</v>
      </c>
      <c r="C88" s="91"/>
      <c r="D88" s="344">
        <v>99.7</v>
      </c>
      <c r="E88" s="19"/>
      <c r="F88" s="19">
        <v>99.8</v>
      </c>
      <c r="G88" s="94">
        <v>99.6</v>
      </c>
      <c r="H88" s="19">
        <v>99.8</v>
      </c>
      <c r="I88" s="92">
        <v>105.1</v>
      </c>
      <c r="J88" s="19">
        <v>104.6</v>
      </c>
      <c r="K88" s="31">
        <v>225.7</v>
      </c>
      <c r="L88" s="19">
        <v>252.4</v>
      </c>
      <c r="M88" s="19">
        <v>309.5</v>
      </c>
    </row>
    <row r="89" spans="1:13" ht="18.75" customHeight="1">
      <c r="A89" s="7"/>
      <c r="B89" s="93" t="s">
        <v>257</v>
      </c>
      <c r="C89" s="91"/>
      <c r="D89" s="344">
        <v>101.3</v>
      </c>
      <c r="E89" s="19"/>
      <c r="F89" s="19">
        <v>102.3</v>
      </c>
      <c r="G89" s="94">
        <v>101.1</v>
      </c>
      <c r="H89" s="19">
        <v>102.1</v>
      </c>
      <c r="I89" s="92">
        <v>106.9</v>
      </c>
      <c r="J89" s="19">
        <v>114.7</v>
      </c>
      <c r="K89" s="31">
        <v>263.89999999999998</v>
      </c>
      <c r="L89" s="19">
        <v>311</v>
      </c>
      <c r="M89" s="19">
        <v>320.60000000000002</v>
      </c>
    </row>
    <row r="90" spans="1:13" ht="18.75" customHeight="1">
      <c r="A90" s="7"/>
      <c r="B90" s="96"/>
      <c r="C90" s="91"/>
      <c r="D90" s="344"/>
      <c r="E90" s="19"/>
      <c r="F90" s="19"/>
      <c r="G90" s="94"/>
      <c r="H90" s="19"/>
      <c r="I90" s="95"/>
      <c r="J90" s="35"/>
      <c r="K90" s="31" t="s">
        <v>328</v>
      </c>
      <c r="L90" s="19"/>
      <c r="M90" s="19"/>
    </row>
    <row r="91" spans="1:13" ht="18.75" customHeight="1">
      <c r="A91" s="7"/>
      <c r="B91" s="97" t="s">
        <v>335</v>
      </c>
      <c r="C91" s="8"/>
      <c r="D91" s="352">
        <v>103.4</v>
      </c>
      <c r="E91" s="98"/>
      <c r="F91" s="98">
        <v>103.9</v>
      </c>
      <c r="G91" s="98">
        <v>102.8</v>
      </c>
      <c r="H91" s="98">
        <v>103.8</v>
      </c>
      <c r="I91" s="31">
        <v>107.7</v>
      </c>
      <c r="J91" s="34">
        <v>119.2</v>
      </c>
      <c r="K91" s="19">
        <v>277.2</v>
      </c>
      <c r="L91" s="19">
        <v>337.4</v>
      </c>
      <c r="M91" s="8">
        <v>308.10000000000002</v>
      </c>
    </row>
    <row r="92" spans="1:13" ht="18.75" customHeight="1">
      <c r="A92" s="7"/>
      <c r="B92" s="97" t="s">
        <v>264</v>
      </c>
      <c r="C92" s="8"/>
      <c r="D92" s="352">
        <v>103.4</v>
      </c>
      <c r="E92" s="98"/>
      <c r="F92" s="98">
        <v>104.1</v>
      </c>
      <c r="G92" s="98">
        <v>102.8</v>
      </c>
      <c r="H92" s="98">
        <v>104.1</v>
      </c>
      <c r="I92" s="31">
        <v>107.8</v>
      </c>
      <c r="J92" s="34">
        <v>119.9</v>
      </c>
      <c r="K92" s="19">
        <v>293.89999999999998</v>
      </c>
      <c r="L92" s="19">
        <v>329.4</v>
      </c>
      <c r="M92" s="8">
        <v>353.8</v>
      </c>
    </row>
    <row r="93" spans="1:13" ht="18.75" customHeight="1">
      <c r="A93" s="7"/>
      <c r="B93" s="97" t="s">
        <v>267</v>
      </c>
      <c r="C93" s="8"/>
      <c r="D93" s="352">
        <v>103.8</v>
      </c>
      <c r="E93" s="98"/>
      <c r="F93" s="98">
        <v>104.7</v>
      </c>
      <c r="G93" s="98">
        <v>103.2</v>
      </c>
      <c r="H93" s="98">
        <v>104.3</v>
      </c>
      <c r="I93" s="31">
        <v>107.5</v>
      </c>
      <c r="J93" s="34">
        <v>119.9</v>
      </c>
      <c r="K93" s="19">
        <v>235.4</v>
      </c>
      <c r="L93" s="19">
        <v>267.3</v>
      </c>
      <c r="M93" s="8">
        <v>331.1</v>
      </c>
    </row>
    <row r="94" spans="1:13" ht="18.75" customHeight="1">
      <c r="A94" s="7"/>
      <c r="B94" s="97" t="s">
        <v>218</v>
      </c>
      <c r="C94" s="8"/>
      <c r="D94" s="352">
        <v>103</v>
      </c>
      <c r="E94" s="98"/>
      <c r="F94" s="98">
        <v>104</v>
      </c>
      <c r="G94" s="98">
        <v>102.3</v>
      </c>
      <c r="H94" s="98">
        <v>103.6</v>
      </c>
      <c r="I94" s="31">
        <v>107.7</v>
      </c>
      <c r="J94" s="34">
        <v>119.6</v>
      </c>
      <c r="K94" s="19">
        <v>216.8</v>
      </c>
      <c r="L94" s="19">
        <v>284.7</v>
      </c>
      <c r="M94" s="8">
        <v>298.7</v>
      </c>
    </row>
    <row r="95" spans="1:13" ht="18.75" customHeight="1">
      <c r="A95" s="7"/>
      <c r="B95" s="97" t="s">
        <v>223</v>
      </c>
      <c r="C95" s="8"/>
      <c r="D95" s="352">
        <v>103.1</v>
      </c>
      <c r="E95" s="98"/>
      <c r="F95" s="98">
        <v>104.4</v>
      </c>
      <c r="G95" s="98">
        <v>102.7</v>
      </c>
      <c r="H95" s="98">
        <v>104.1</v>
      </c>
      <c r="I95" s="31">
        <v>108.5</v>
      </c>
      <c r="J95" s="34">
        <v>119.7</v>
      </c>
      <c r="K95" s="19">
        <v>259.5</v>
      </c>
      <c r="L95" s="19">
        <v>327.3</v>
      </c>
      <c r="M95" s="8">
        <v>340</v>
      </c>
    </row>
    <row r="96" spans="1:13" ht="18.75" customHeight="1">
      <c r="A96" s="7"/>
      <c r="B96" s="97" t="s">
        <v>54</v>
      </c>
      <c r="C96" s="8"/>
      <c r="D96" s="352">
        <v>103.2</v>
      </c>
      <c r="E96" s="98"/>
      <c r="F96" s="98">
        <v>105.1</v>
      </c>
      <c r="G96" s="98">
        <v>102.9</v>
      </c>
      <c r="H96" s="99">
        <v>104.8</v>
      </c>
      <c r="I96" s="19">
        <v>108.8</v>
      </c>
      <c r="J96" s="34">
        <v>120.1</v>
      </c>
      <c r="K96" s="19">
        <v>274.2</v>
      </c>
      <c r="L96" s="19">
        <v>306.3</v>
      </c>
      <c r="M96" s="8">
        <v>334.2</v>
      </c>
    </row>
    <row r="97" spans="1:13" ht="18" customHeight="1">
      <c r="A97" s="7"/>
      <c r="B97" s="97" t="s">
        <v>233</v>
      </c>
      <c r="C97" s="8"/>
      <c r="D97" s="342">
        <v>103.4</v>
      </c>
      <c r="E97" s="8"/>
      <c r="F97" s="98">
        <v>105.1</v>
      </c>
      <c r="G97" s="8">
        <v>103.2</v>
      </c>
      <c r="H97" s="99">
        <v>104.8</v>
      </c>
      <c r="I97" s="19">
        <v>108.8</v>
      </c>
      <c r="J97" s="34">
        <v>119.3</v>
      </c>
      <c r="K97" s="19">
        <v>216.8</v>
      </c>
      <c r="L97" s="19">
        <v>296.39999999999998</v>
      </c>
      <c r="M97" s="8">
        <v>311.8</v>
      </c>
    </row>
    <row r="98" spans="1:13" ht="18" customHeight="1">
      <c r="A98" s="7"/>
      <c r="B98" s="97" t="s">
        <v>235</v>
      </c>
      <c r="C98" s="8"/>
      <c r="D98" s="342">
        <v>103.3</v>
      </c>
      <c r="E98" s="8"/>
      <c r="F98" s="98">
        <v>105.2</v>
      </c>
      <c r="G98" s="8">
        <v>103.2</v>
      </c>
      <c r="H98" s="98">
        <v>105</v>
      </c>
      <c r="I98" s="31">
        <v>108.6</v>
      </c>
      <c r="J98" s="34">
        <v>119.2</v>
      </c>
      <c r="K98" s="19">
        <v>243.4</v>
      </c>
      <c r="L98" s="19">
        <v>254.2</v>
      </c>
      <c r="M98" s="8">
        <v>298.39999999999998</v>
      </c>
    </row>
    <row r="99" spans="1:13" ht="18" customHeight="1">
      <c r="A99" s="7"/>
      <c r="B99" s="97" t="s">
        <v>240</v>
      </c>
      <c r="C99" s="8"/>
      <c r="D99" s="342">
        <v>103.7</v>
      </c>
      <c r="E99" s="8"/>
      <c r="F99" s="98">
        <v>105.7</v>
      </c>
      <c r="G99" s="8">
        <v>103.5</v>
      </c>
      <c r="H99" s="98">
        <v>105.4</v>
      </c>
      <c r="I99" s="31">
        <v>109.2</v>
      </c>
      <c r="J99" s="34">
        <v>119.5</v>
      </c>
      <c r="K99" s="19">
        <v>317.7</v>
      </c>
      <c r="L99" s="19">
        <v>398</v>
      </c>
      <c r="M99" s="8">
        <v>306.3</v>
      </c>
    </row>
    <row r="100" spans="1:13" ht="18" customHeight="1">
      <c r="A100" s="7"/>
      <c r="B100" s="97" t="s">
        <v>55</v>
      </c>
      <c r="C100" s="8"/>
      <c r="D100" s="342">
        <v>104.1</v>
      </c>
      <c r="E100" s="8"/>
      <c r="F100" s="98">
        <v>105.9</v>
      </c>
      <c r="G100" s="8">
        <v>103.7</v>
      </c>
      <c r="H100" s="98">
        <v>105.7</v>
      </c>
      <c r="I100" s="31">
        <v>109.4</v>
      </c>
      <c r="J100" s="34">
        <v>119.8</v>
      </c>
      <c r="K100" s="19">
        <v>252.5</v>
      </c>
      <c r="L100" s="19">
        <v>293.10000000000002</v>
      </c>
      <c r="M100" s="8">
        <v>311.5</v>
      </c>
    </row>
    <row r="101" spans="1:13" ht="18" customHeight="1">
      <c r="A101" s="7"/>
      <c r="B101" s="97" t="s">
        <v>56</v>
      </c>
      <c r="C101" s="8"/>
      <c r="D101" s="342">
        <v>104.2</v>
      </c>
      <c r="E101" s="8"/>
      <c r="F101" s="98">
        <v>106.2</v>
      </c>
      <c r="G101" s="8">
        <v>103.6</v>
      </c>
      <c r="H101" s="98">
        <v>105.7</v>
      </c>
      <c r="I101" s="31">
        <v>109.4</v>
      </c>
      <c r="J101" s="19">
        <v>119.6</v>
      </c>
      <c r="K101" s="31">
        <v>257.5</v>
      </c>
      <c r="L101" s="19">
        <v>308.2</v>
      </c>
      <c r="M101" s="8">
        <v>311.7</v>
      </c>
    </row>
    <row r="102" spans="1:13" ht="18" customHeight="1">
      <c r="A102" s="7"/>
      <c r="B102" s="97" t="s">
        <v>329</v>
      </c>
      <c r="C102" s="8"/>
      <c r="D102" s="342">
        <v>105.1</v>
      </c>
      <c r="E102" s="8"/>
      <c r="F102" s="98">
        <v>107.1</v>
      </c>
      <c r="G102" s="8">
        <v>104.3</v>
      </c>
      <c r="H102" s="98">
        <v>106.4</v>
      </c>
      <c r="I102" s="31">
        <v>110</v>
      </c>
      <c r="J102" s="19">
        <v>119.3</v>
      </c>
      <c r="K102" s="31">
        <v>239</v>
      </c>
      <c r="L102" s="19">
        <v>259.89999999999998</v>
      </c>
      <c r="M102" s="8">
        <v>330.6</v>
      </c>
    </row>
    <row r="103" spans="1:13" ht="18" customHeight="1">
      <c r="A103" s="7"/>
      <c r="B103" s="97" t="s">
        <v>263</v>
      </c>
      <c r="C103" s="8"/>
      <c r="D103" s="342">
        <v>105.1</v>
      </c>
      <c r="E103" s="8"/>
      <c r="F103" s="98">
        <v>106.9</v>
      </c>
      <c r="G103" s="8">
        <v>104.4</v>
      </c>
      <c r="H103" s="98">
        <v>106.4</v>
      </c>
      <c r="I103" s="31">
        <v>110.3</v>
      </c>
      <c r="J103" s="19">
        <v>119.6</v>
      </c>
      <c r="K103" s="31">
        <v>265.7</v>
      </c>
      <c r="L103" s="19">
        <v>285</v>
      </c>
      <c r="M103" s="8">
        <v>301.7</v>
      </c>
    </row>
    <row r="104" spans="1:13" ht="18" customHeight="1" thickBot="1">
      <c r="A104" s="7"/>
      <c r="B104" s="356"/>
      <c r="C104" s="357"/>
      <c r="D104" s="346"/>
      <c r="E104" s="82"/>
      <c r="F104" s="82"/>
      <c r="G104" s="82"/>
      <c r="H104" s="82"/>
      <c r="I104" s="358"/>
      <c r="J104" s="23"/>
      <c r="K104" s="358"/>
      <c r="L104" s="23"/>
      <c r="M104" s="82"/>
    </row>
    <row r="105" spans="1:13" ht="18.75" customHeight="1">
      <c r="A105" s="7"/>
      <c r="B105" s="32" t="s">
        <v>59</v>
      </c>
      <c r="C105" s="27" t="s">
        <v>227</v>
      </c>
      <c r="D105" s="343"/>
      <c r="E105" s="3"/>
      <c r="F105" s="3"/>
      <c r="G105" s="7"/>
      <c r="H105" s="7"/>
      <c r="I105" s="7"/>
      <c r="J105" s="7"/>
      <c r="K105" s="7"/>
      <c r="L105" s="7"/>
      <c r="M105" s="7"/>
    </row>
    <row r="106" spans="1:13" ht="18.75" customHeight="1">
      <c r="B106" s="32" t="s">
        <v>228</v>
      </c>
      <c r="C106" s="27" t="s">
        <v>318</v>
      </c>
      <c r="D106" s="343"/>
    </row>
    <row r="107" spans="1:13">
      <c r="B107" s="100" t="s">
        <v>244</v>
      </c>
      <c r="C107" s="10" t="s">
        <v>315</v>
      </c>
    </row>
    <row r="109" spans="1:13">
      <c r="B109" s="27" t="s">
        <v>278</v>
      </c>
    </row>
  </sheetData>
  <mergeCells count="33">
    <mergeCell ref="B48:M48"/>
    <mergeCell ref="B1:M1"/>
    <mergeCell ref="L8:M8"/>
    <mergeCell ref="B19:B21"/>
    <mergeCell ref="C19:D21"/>
    <mergeCell ref="L19:L21"/>
    <mergeCell ref="M19:M21"/>
    <mergeCell ref="E20:F21"/>
    <mergeCell ref="G20:G21"/>
    <mergeCell ref="H20:H21"/>
    <mergeCell ref="I20:I21"/>
    <mergeCell ref="J20:J21"/>
    <mergeCell ref="K20:K21"/>
    <mergeCell ref="L22:M22"/>
    <mergeCell ref="C28:K28"/>
    <mergeCell ref="L28:M28"/>
    <mergeCell ref="B49:B50"/>
    <mergeCell ref="C49:D49"/>
    <mergeCell ref="B77:B80"/>
    <mergeCell ref="C77:F77"/>
    <mergeCell ref="G77:H77"/>
    <mergeCell ref="C81:D81"/>
    <mergeCell ref="J77:J80"/>
    <mergeCell ref="K77:M77"/>
    <mergeCell ref="C78:F78"/>
    <mergeCell ref="G78:H78"/>
    <mergeCell ref="K78:M78"/>
    <mergeCell ref="C79:D80"/>
    <mergeCell ref="E79:F80"/>
    <mergeCell ref="G79:G80"/>
    <mergeCell ref="H79:H80"/>
    <mergeCell ref="K79:L79"/>
    <mergeCell ref="I77:I80"/>
  </mergeCells>
  <phoneticPr fontId="4"/>
  <pageMargins left="0.97" right="0.70866141732283472" top="0.74803149606299213" bottom="0.74803149606299213" header="0.31496062992125984" footer="0.31496062992125984"/>
  <pageSetup paperSize="9" scale="41" orientation="portrait" r:id="rId1"/>
  <rowBreaks count="1" manualBreakCount="1">
    <brk id="10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7"/>
  <sheetViews>
    <sheetView view="pageBreakPreview" zoomScale="85" zoomScaleNormal="100" zoomScaleSheetLayoutView="85" workbookViewId="0">
      <selection activeCell="C122" sqref="C122"/>
    </sheetView>
  </sheetViews>
  <sheetFormatPr defaultRowHeight="18.75" customHeight="1" outlineLevelRow="1"/>
  <cols>
    <col min="1" max="1" width="0.69921875" style="10" customWidth="1"/>
    <col min="2" max="2" width="15" style="10" customWidth="1"/>
    <col min="3" max="11" width="12.19921875" style="10" customWidth="1"/>
    <col min="12" max="12" width="8.796875" style="10"/>
    <col min="13" max="13" width="5.5" style="10" customWidth="1"/>
    <col min="14" max="14" width="8.796875" style="10"/>
    <col min="15" max="15" width="10.8984375" style="10" bestFit="1" customWidth="1"/>
    <col min="16" max="16" width="10.19921875" style="10" customWidth="1"/>
    <col min="17" max="16384" width="8.796875" style="10"/>
  </cols>
  <sheetData>
    <row r="1" spans="1:11" s="104" customFormat="1" ht="24">
      <c r="A1" s="101"/>
      <c r="B1" s="102"/>
      <c r="C1" s="103" t="s">
        <v>60</v>
      </c>
      <c r="D1" s="101"/>
      <c r="E1" s="101"/>
      <c r="F1" s="101"/>
      <c r="G1" s="101"/>
      <c r="H1" s="101"/>
      <c r="I1" s="101"/>
      <c r="J1" s="101"/>
      <c r="K1" s="101"/>
    </row>
    <row r="2" spans="1:11" s="109" customFormat="1" ht="19.5">
      <c r="A2" s="105"/>
      <c r="B2" s="106"/>
      <c r="C2" s="107"/>
      <c r="D2" s="108" t="s">
        <v>220</v>
      </c>
      <c r="E2" s="105"/>
      <c r="F2" s="105"/>
      <c r="G2" s="105"/>
      <c r="H2" s="105"/>
      <c r="I2" s="105"/>
      <c r="J2" s="105"/>
      <c r="K2" s="105"/>
    </row>
    <row r="3" spans="1:11" s="111" customFormat="1" ht="6.75" customHeight="1" thickBot="1">
      <c r="A3" s="110"/>
      <c r="B3" s="106"/>
      <c r="C3" s="107"/>
      <c r="D3" s="108"/>
      <c r="E3" s="105"/>
      <c r="F3" s="105"/>
      <c r="G3" s="105"/>
      <c r="H3" s="105"/>
      <c r="I3" s="105"/>
      <c r="J3" s="105"/>
      <c r="K3" s="105"/>
    </row>
    <row r="4" spans="1:11" ht="18.75" customHeight="1">
      <c r="A4" s="7"/>
      <c r="B4" s="529" t="s">
        <v>61</v>
      </c>
      <c r="C4" s="534" t="s">
        <v>62</v>
      </c>
      <c r="D4" s="535"/>
      <c r="E4" s="535"/>
      <c r="F4" s="536"/>
      <c r="G4" s="534" t="s">
        <v>63</v>
      </c>
      <c r="H4" s="535"/>
      <c r="I4" s="536"/>
      <c r="J4" s="534" t="s">
        <v>64</v>
      </c>
      <c r="K4" s="535"/>
    </row>
    <row r="5" spans="1:11" ht="18.75" customHeight="1">
      <c r="A5" s="7"/>
      <c r="B5" s="533"/>
      <c r="C5" s="507"/>
      <c r="D5" s="508"/>
      <c r="E5" s="508"/>
      <c r="F5" s="509"/>
      <c r="G5" s="561"/>
      <c r="H5" s="562"/>
      <c r="I5" s="563"/>
      <c r="J5" s="561"/>
      <c r="K5" s="562"/>
    </row>
    <row r="6" spans="1:11" ht="18.75" customHeight="1">
      <c r="A6" s="7"/>
      <c r="B6" s="533"/>
      <c r="C6" s="520" t="s">
        <v>63</v>
      </c>
      <c r="D6" s="520" t="s">
        <v>65</v>
      </c>
      <c r="E6" s="112" t="s">
        <v>66</v>
      </c>
      <c r="F6" s="25"/>
      <c r="G6" s="113" t="s">
        <v>67</v>
      </c>
      <c r="H6" s="114" t="s">
        <v>68</v>
      </c>
      <c r="I6" s="115" t="s">
        <v>68</v>
      </c>
      <c r="J6" s="116" t="s">
        <v>67</v>
      </c>
      <c r="K6" s="114" t="s">
        <v>68</v>
      </c>
    </row>
    <row r="7" spans="1:11" ht="18.75" customHeight="1">
      <c r="A7" s="7"/>
      <c r="B7" s="530"/>
      <c r="C7" s="521"/>
      <c r="D7" s="521"/>
      <c r="E7" s="117" t="s">
        <v>69</v>
      </c>
      <c r="F7" s="117" t="s">
        <v>70</v>
      </c>
      <c r="G7" s="118" t="s">
        <v>71</v>
      </c>
      <c r="H7" s="117" t="s">
        <v>72</v>
      </c>
      <c r="I7" s="117" t="s">
        <v>73</v>
      </c>
      <c r="J7" s="118" t="s">
        <v>71</v>
      </c>
      <c r="K7" s="117" t="s">
        <v>72</v>
      </c>
    </row>
    <row r="8" spans="1:11" ht="18.75" customHeight="1">
      <c r="A8" s="7"/>
      <c r="B8" s="86"/>
      <c r="C8" s="31" t="s">
        <v>74</v>
      </c>
      <c r="D8" s="32" t="s">
        <v>74</v>
      </c>
      <c r="E8" s="32" t="s">
        <v>75</v>
      </c>
      <c r="F8" s="32" t="s">
        <v>75</v>
      </c>
      <c r="G8" s="119" t="s">
        <v>76</v>
      </c>
      <c r="H8" s="32" t="s">
        <v>76</v>
      </c>
      <c r="I8" s="32" t="s">
        <v>76</v>
      </c>
      <c r="J8" s="119" t="s">
        <v>76</v>
      </c>
      <c r="K8" s="32" t="s">
        <v>76</v>
      </c>
    </row>
    <row r="9" spans="1:11" ht="18.75" customHeight="1">
      <c r="A9" s="7"/>
      <c r="B9" s="30" t="s">
        <v>255</v>
      </c>
      <c r="C9" s="31">
        <v>309.11099999999999</v>
      </c>
      <c r="D9" s="32">
        <v>361.7</v>
      </c>
      <c r="E9" s="120">
        <v>-1.1000000000000001</v>
      </c>
      <c r="F9" s="121">
        <v>0.1</v>
      </c>
      <c r="G9" s="31">
        <v>149.80000000000001</v>
      </c>
      <c r="H9" s="19">
        <v>136.9</v>
      </c>
      <c r="I9" s="19">
        <v>12.9</v>
      </c>
      <c r="J9" s="31">
        <v>148.69999999999999</v>
      </c>
      <c r="K9" s="32">
        <v>135.80000000000001</v>
      </c>
    </row>
    <row r="10" spans="1:11" ht="18.75" customHeight="1">
      <c r="A10" s="7"/>
      <c r="B10" s="30" t="s">
        <v>30</v>
      </c>
      <c r="C10" s="31">
        <v>309.98700000000002</v>
      </c>
      <c r="D10" s="32">
        <v>365.8</v>
      </c>
      <c r="E10" s="19">
        <v>0.4</v>
      </c>
      <c r="F10" s="121">
        <v>1.1000000000000001</v>
      </c>
      <c r="G10" s="31">
        <v>148.69999999999999</v>
      </c>
      <c r="H10" s="19">
        <v>135.19999999999999</v>
      </c>
      <c r="I10" s="19">
        <v>13.5</v>
      </c>
      <c r="J10" s="31">
        <v>148.5</v>
      </c>
      <c r="K10" s="32">
        <v>135.80000000000001</v>
      </c>
    </row>
    <row r="11" spans="1:11" ht="18.75" customHeight="1">
      <c r="A11" s="7"/>
      <c r="B11" s="30" t="s">
        <v>77</v>
      </c>
      <c r="C11" s="31">
        <v>301.64699999999999</v>
      </c>
      <c r="D11" s="32">
        <v>368</v>
      </c>
      <c r="E11" s="120">
        <v>-2.6</v>
      </c>
      <c r="F11" s="121">
        <v>0.5</v>
      </c>
      <c r="G11" s="31">
        <v>146</v>
      </c>
      <c r="H11" s="19">
        <v>133.4</v>
      </c>
      <c r="I11" s="19">
        <v>12.6</v>
      </c>
      <c r="J11" s="31">
        <v>148.4</v>
      </c>
      <c r="K11" s="32">
        <v>135.69999999999999</v>
      </c>
    </row>
    <row r="12" spans="1:11" ht="18.75" customHeight="1">
      <c r="A12" s="7"/>
      <c r="B12" s="30" t="s">
        <v>78</v>
      </c>
      <c r="C12" s="31">
        <v>312.26900000000001</v>
      </c>
      <c r="D12" s="32">
        <v>372.16399999999999</v>
      </c>
      <c r="E12" s="120">
        <v>3.5</v>
      </c>
      <c r="F12" s="121">
        <v>1.2</v>
      </c>
      <c r="G12" s="31">
        <v>143.6</v>
      </c>
      <c r="H12" s="19">
        <v>131.5</v>
      </c>
      <c r="I12" s="19">
        <v>12.1</v>
      </c>
      <c r="J12" s="31">
        <v>147.4</v>
      </c>
      <c r="K12" s="32">
        <v>134.9</v>
      </c>
    </row>
    <row r="13" spans="1:11" ht="18.75" customHeight="1">
      <c r="A13" s="7"/>
      <c r="B13" s="30" t="s">
        <v>79</v>
      </c>
      <c r="C13" s="31">
        <v>309.267</v>
      </c>
      <c r="D13" s="32">
        <v>371.50700000000001</v>
      </c>
      <c r="E13" s="120">
        <v>-0.9</v>
      </c>
      <c r="F13" s="121">
        <v>-0.2</v>
      </c>
      <c r="G13" s="31">
        <v>143.6</v>
      </c>
      <c r="H13" s="19">
        <v>132.6</v>
      </c>
      <c r="I13" s="19">
        <v>11</v>
      </c>
      <c r="J13" s="31">
        <v>144.5</v>
      </c>
      <c r="K13" s="32">
        <v>132.1</v>
      </c>
    </row>
    <row r="14" spans="1:11" ht="18.75" customHeight="1">
      <c r="A14" s="7"/>
      <c r="B14" s="30" t="s">
        <v>16</v>
      </c>
      <c r="C14" s="31">
        <v>307.07100000000003</v>
      </c>
      <c r="D14" s="32">
        <v>365.1</v>
      </c>
      <c r="E14" s="120">
        <v>-0.6</v>
      </c>
      <c r="F14" s="121">
        <v>-1.7</v>
      </c>
      <c r="G14" s="31">
        <v>140.19999999999999</v>
      </c>
      <c r="H14" s="19">
        <v>130.30000000000001</v>
      </c>
      <c r="I14" s="19">
        <v>9.9</v>
      </c>
      <c r="J14" s="31">
        <v>140.4</v>
      </c>
      <c r="K14" s="32">
        <v>129.6</v>
      </c>
    </row>
    <row r="15" spans="1:11" ht="18.75" customHeight="1">
      <c r="A15" s="7"/>
      <c r="B15" s="30" t="s">
        <v>208</v>
      </c>
      <c r="C15" s="31">
        <v>324.2</v>
      </c>
      <c r="D15" s="32">
        <v>368.5</v>
      </c>
      <c r="E15" s="120">
        <v>5.4</v>
      </c>
      <c r="F15" s="121">
        <v>1</v>
      </c>
      <c r="G15" s="31">
        <v>145.9</v>
      </c>
      <c r="H15" s="19">
        <v>135</v>
      </c>
      <c r="I15" s="19">
        <v>10.9</v>
      </c>
      <c r="J15" s="31">
        <v>142.4</v>
      </c>
      <c r="K15" s="32">
        <v>130.80000000000001</v>
      </c>
    </row>
    <row r="16" spans="1:11" ht="18.75" customHeight="1">
      <c r="A16" s="7"/>
      <c r="B16" s="30" t="s">
        <v>253</v>
      </c>
      <c r="C16" s="31">
        <v>325.10000000000002</v>
      </c>
      <c r="D16" s="32">
        <v>379.7</v>
      </c>
      <c r="E16" s="120">
        <v>0.4</v>
      </c>
      <c r="F16" s="121">
        <v>3.1</v>
      </c>
      <c r="G16" s="31">
        <v>144</v>
      </c>
      <c r="H16" s="19">
        <v>131.80000000000001</v>
      </c>
      <c r="I16" s="19">
        <v>12.2</v>
      </c>
      <c r="J16" s="31">
        <v>143.19999999999999</v>
      </c>
      <c r="K16" s="32">
        <v>131</v>
      </c>
    </row>
    <row r="17" spans="1:12" ht="18.75" customHeight="1">
      <c r="A17" s="7"/>
      <c r="B17" s="122"/>
      <c r="C17" s="123"/>
      <c r="D17" s="124"/>
      <c r="E17" s="125"/>
      <c r="F17" s="126"/>
      <c r="G17" s="123"/>
      <c r="H17" s="127"/>
      <c r="I17" s="127"/>
      <c r="J17" s="123"/>
      <c r="K17" s="124"/>
      <c r="L17" s="128"/>
    </row>
    <row r="18" spans="1:12" ht="18.75" customHeight="1">
      <c r="A18" s="7"/>
      <c r="B18" s="97" t="s">
        <v>335</v>
      </c>
      <c r="C18" s="35">
        <v>291.39999999999998</v>
      </c>
      <c r="D18" s="35">
        <v>328.4</v>
      </c>
      <c r="E18" s="35">
        <v>5.3</v>
      </c>
      <c r="F18" s="41">
        <v>3</v>
      </c>
      <c r="G18" s="35">
        <v>148.5</v>
      </c>
      <c r="H18" s="35">
        <v>135.19999999999999</v>
      </c>
      <c r="I18" s="41">
        <v>13.3</v>
      </c>
      <c r="J18" s="35">
        <v>146</v>
      </c>
      <c r="K18" s="35">
        <v>133.4</v>
      </c>
    </row>
    <row r="19" spans="1:12" ht="18.75" customHeight="1">
      <c r="A19" s="7"/>
      <c r="B19" s="97" t="s">
        <v>273</v>
      </c>
      <c r="C19" s="35">
        <v>590.1</v>
      </c>
      <c r="D19" s="35">
        <v>702</v>
      </c>
      <c r="E19" s="35">
        <v>-0.6</v>
      </c>
      <c r="F19" s="41">
        <v>5</v>
      </c>
      <c r="G19" s="35">
        <v>146.80000000000001</v>
      </c>
      <c r="H19" s="35">
        <v>133.4</v>
      </c>
      <c r="I19" s="41">
        <v>13.4</v>
      </c>
      <c r="J19" s="35">
        <v>144.19999999999999</v>
      </c>
      <c r="K19" s="35">
        <v>131.6</v>
      </c>
    </row>
    <row r="20" spans="1:12" ht="18.75" customHeight="1">
      <c r="A20" s="7"/>
      <c r="B20" s="97" t="s">
        <v>276</v>
      </c>
      <c r="C20" s="35">
        <v>284.7</v>
      </c>
      <c r="D20" s="35">
        <v>316.3</v>
      </c>
      <c r="E20" s="35">
        <v>0.7</v>
      </c>
      <c r="F20" s="41">
        <v>2.1</v>
      </c>
      <c r="G20" s="35">
        <v>134.80000000000001</v>
      </c>
      <c r="H20" s="35">
        <v>123.1</v>
      </c>
      <c r="I20" s="41">
        <v>11.7</v>
      </c>
      <c r="J20" s="35">
        <v>135.69999999999999</v>
      </c>
      <c r="K20" s="35">
        <v>123.9</v>
      </c>
    </row>
    <row r="21" spans="1:12" ht="18.75" customHeight="1">
      <c r="A21" s="7"/>
      <c r="B21" s="97" t="s">
        <v>277</v>
      </c>
      <c r="C21" s="35">
        <v>275.89999999999998</v>
      </c>
      <c r="D21" s="35">
        <v>309.5</v>
      </c>
      <c r="E21" s="35">
        <v>5.9</v>
      </c>
      <c r="F21" s="41">
        <v>1.4</v>
      </c>
      <c r="G21" s="35">
        <v>140.30000000000001</v>
      </c>
      <c r="H21" s="35">
        <v>128.1</v>
      </c>
      <c r="I21" s="41">
        <v>12.2</v>
      </c>
      <c r="J21" s="35">
        <v>139.69999999999999</v>
      </c>
      <c r="K21" s="35">
        <v>127.7</v>
      </c>
    </row>
    <row r="22" spans="1:12" ht="18.75" customHeight="1">
      <c r="A22" s="7"/>
      <c r="B22" s="97" t="s">
        <v>291</v>
      </c>
      <c r="C22" s="35">
        <v>284.3</v>
      </c>
      <c r="D22" s="35">
        <v>335.7</v>
      </c>
      <c r="E22" s="35">
        <v>0.1</v>
      </c>
      <c r="F22" s="41">
        <v>1.4</v>
      </c>
      <c r="G22" s="35">
        <v>142.5</v>
      </c>
      <c r="H22" s="35">
        <v>130.5</v>
      </c>
      <c r="I22" s="41">
        <v>12</v>
      </c>
      <c r="J22" s="35">
        <v>145.80000000000001</v>
      </c>
      <c r="K22" s="35">
        <v>133.30000000000001</v>
      </c>
    </row>
    <row r="23" spans="1:12" ht="18.75" customHeight="1">
      <c r="A23" s="7"/>
      <c r="B23" s="97" t="s">
        <v>306</v>
      </c>
      <c r="C23" s="35">
        <v>273.39999999999998</v>
      </c>
      <c r="D23" s="35">
        <v>325</v>
      </c>
      <c r="E23" s="35">
        <v>1.9</v>
      </c>
      <c r="F23" s="41">
        <v>1</v>
      </c>
      <c r="G23" s="35">
        <v>149.6</v>
      </c>
      <c r="H23" s="35">
        <v>136.80000000000001</v>
      </c>
      <c r="I23" s="41">
        <v>12.8</v>
      </c>
      <c r="J23" s="35">
        <v>148.30000000000001</v>
      </c>
      <c r="K23" s="35">
        <v>135.69999999999999</v>
      </c>
    </row>
    <row r="24" spans="1:12" ht="18.75" customHeight="1">
      <c r="A24" s="7"/>
      <c r="B24" s="97" t="s">
        <v>307</v>
      </c>
      <c r="C24" s="35">
        <v>272.10000000000002</v>
      </c>
      <c r="D24" s="35">
        <v>327.3</v>
      </c>
      <c r="E24" s="35">
        <v>-1</v>
      </c>
      <c r="F24" s="41">
        <v>4.0999999999999996</v>
      </c>
      <c r="G24" s="35">
        <v>144.19999999999999</v>
      </c>
      <c r="H24" s="35">
        <v>129.30000000000001</v>
      </c>
      <c r="I24" s="41">
        <v>14.9</v>
      </c>
      <c r="J24" s="35">
        <v>140.9</v>
      </c>
      <c r="K24" s="35">
        <v>129.19999999999999</v>
      </c>
    </row>
    <row r="25" spans="1:12" ht="18.75" customHeight="1">
      <c r="A25" s="7"/>
      <c r="B25" s="97" t="s">
        <v>316</v>
      </c>
      <c r="C25" s="35">
        <v>464.3</v>
      </c>
      <c r="D25" s="35">
        <v>580.9</v>
      </c>
      <c r="E25" s="35">
        <v>-9.8000000000000007</v>
      </c>
      <c r="F25" s="41">
        <v>3.4</v>
      </c>
      <c r="G25" s="35">
        <v>154.80000000000001</v>
      </c>
      <c r="H25" s="35">
        <v>139</v>
      </c>
      <c r="I25" s="41">
        <v>15.8</v>
      </c>
      <c r="J25" s="35">
        <v>149.69999999999999</v>
      </c>
      <c r="K25" s="35">
        <v>137.80000000000001</v>
      </c>
    </row>
    <row r="26" spans="1:12" ht="18.75" customHeight="1">
      <c r="A26" s="7"/>
      <c r="B26" s="97" t="s">
        <v>332</v>
      </c>
      <c r="C26" s="35">
        <v>343.5</v>
      </c>
      <c r="D26" s="35">
        <v>446.5</v>
      </c>
      <c r="E26" s="35">
        <v>4.0999999999999996</v>
      </c>
      <c r="F26" s="41">
        <v>1.6</v>
      </c>
      <c r="G26" s="35">
        <v>149.69999999999999</v>
      </c>
      <c r="H26" s="35">
        <v>134.19999999999999</v>
      </c>
      <c r="I26" s="41">
        <v>15.5</v>
      </c>
      <c r="J26" s="35">
        <v>146.30000000000001</v>
      </c>
      <c r="K26" s="35">
        <v>134.30000000000001</v>
      </c>
    </row>
    <row r="27" spans="1:12" ht="18.75" customHeight="1">
      <c r="A27" s="7"/>
      <c r="B27" s="97" t="s">
        <v>333</v>
      </c>
      <c r="C27" s="35">
        <v>283.10000000000002</v>
      </c>
      <c r="D27" s="35">
        <v>318</v>
      </c>
      <c r="E27" s="35">
        <v>4.2</v>
      </c>
      <c r="F27" s="41">
        <v>1.4</v>
      </c>
      <c r="G27" s="35">
        <v>142.69999999999999</v>
      </c>
      <c r="H27" s="35">
        <v>128.30000000000001</v>
      </c>
      <c r="I27" s="41">
        <v>14.4</v>
      </c>
      <c r="J27" s="35">
        <v>139.30000000000001</v>
      </c>
      <c r="K27" s="35">
        <v>128.1</v>
      </c>
    </row>
    <row r="28" spans="1:12" ht="18.75" customHeight="1">
      <c r="A28" s="7"/>
      <c r="B28" s="97" t="s">
        <v>334</v>
      </c>
      <c r="C28" s="35">
        <v>266.39999999999998</v>
      </c>
      <c r="D28" s="35">
        <v>317.5</v>
      </c>
      <c r="E28" s="35">
        <v>0.6</v>
      </c>
      <c r="F28" s="41">
        <v>1.2</v>
      </c>
      <c r="G28" s="35">
        <v>149.4</v>
      </c>
      <c r="H28" s="35">
        <v>134.19999999999999</v>
      </c>
      <c r="I28" s="41">
        <v>15.2</v>
      </c>
      <c r="J28" s="35">
        <v>143.4</v>
      </c>
      <c r="K28" s="35">
        <v>131.4</v>
      </c>
    </row>
    <row r="29" spans="1:12" ht="18.75" customHeight="1">
      <c r="A29" s="7"/>
      <c r="B29" s="97" t="s">
        <v>345</v>
      </c>
      <c r="C29" s="35">
        <v>269.10000000000002</v>
      </c>
      <c r="D29" s="35">
        <v>319.8</v>
      </c>
      <c r="E29" s="35">
        <v>0.5</v>
      </c>
      <c r="F29" s="41">
        <v>2.2000000000000002</v>
      </c>
      <c r="G29" s="35">
        <v>148.80000000000001</v>
      </c>
      <c r="H29" s="35">
        <v>133.19999999999999</v>
      </c>
      <c r="I29" s="41">
        <v>15.6</v>
      </c>
      <c r="J29" s="35">
        <v>146.4</v>
      </c>
      <c r="K29" s="35">
        <v>133.9</v>
      </c>
    </row>
    <row r="30" spans="1:12" ht="18.75" customHeight="1">
      <c r="A30" s="7"/>
      <c r="B30" s="97" t="s">
        <v>58</v>
      </c>
      <c r="C30" s="35">
        <v>287.8</v>
      </c>
      <c r="D30" s="35">
        <v>330.7</v>
      </c>
      <c r="E30" s="35">
        <v>-1.2</v>
      </c>
      <c r="F30" s="41">
        <v>0.7</v>
      </c>
      <c r="G30" s="35">
        <v>150.4</v>
      </c>
      <c r="H30" s="35">
        <v>134.6</v>
      </c>
      <c r="I30" s="41">
        <v>15.8</v>
      </c>
      <c r="J30" s="35">
        <v>146.30000000000001</v>
      </c>
      <c r="K30" s="35">
        <v>134</v>
      </c>
    </row>
    <row r="31" spans="1:12" ht="18.75" customHeight="1" thickBot="1">
      <c r="A31" s="82"/>
      <c r="B31" s="129"/>
      <c r="C31" s="23"/>
      <c r="D31" s="82"/>
      <c r="E31" s="75"/>
      <c r="F31" s="130"/>
      <c r="G31" s="75"/>
      <c r="H31" s="75"/>
      <c r="I31" s="131"/>
      <c r="J31" s="75"/>
      <c r="K31" s="75"/>
    </row>
    <row r="32" spans="1:12" ht="18.75" customHeight="1">
      <c r="A32" s="7"/>
      <c r="B32" s="32" t="s">
        <v>88</v>
      </c>
      <c r="C32" s="27" t="s">
        <v>89</v>
      </c>
      <c r="D32" s="7"/>
      <c r="E32" s="7"/>
      <c r="F32" s="7"/>
      <c r="G32" s="7"/>
      <c r="H32" s="7"/>
      <c r="I32" s="7"/>
      <c r="J32" s="7"/>
      <c r="K32" s="7"/>
    </row>
    <row r="33" spans="1:13" ht="18.75" customHeight="1">
      <c r="A33" s="7"/>
      <c r="B33" s="32" t="s">
        <v>90</v>
      </c>
      <c r="C33" s="27" t="s">
        <v>274</v>
      </c>
      <c r="D33" s="7"/>
      <c r="E33" s="7"/>
      <c r="F33" s="7"/>
      <c r="G33" s="7"/>
      <c r="H33" s="7"/>
      <c r="I33" s="7"/>
      <c r="J33" s="7"/>
      <c r="K33" s="7"/>
    </row>
    <row r="34" spans="1:13" ht="18.75" customHeight="1">
      <c r="A34" s="7"/>
      <c r="B34" s="32"/>
      <c r="D34" s="7"/>
      <c r="E34" s="7"/>
      <c r="F34" s="7"/>
      <c r="G34" s="7"/>
      <c r="H34" s="7"/>
      <c r="I34" s="7"/>
      <c r="J34" s="7"/>
      <c r="K34" s="7"/>
    </row>
    <row r="35" spans="1:13" ht="18.75" customHeight="1">
      <c r="A35" s="7"/>
      <c r="B35" s="132"/>
      <c r="C35" s="133"/>
      <c r="D35" s="7"/>
      <c r="E35" s="7"/>
      <c r="F35" s="7"/>
      <c r="G35" s="7"/>
      <c r="H35" s="7"/>
      <c r="I35" s="7"/>
      <c r="J35" s="7"/>
      <c r="K35" s="7"/>
    </row>
    <row r="36" spans="1:13" s="104" customFormat="1" ht="24">
      <c r="A36" s="101"/>
      <c r="B36" s="102"/>
      <c r="C36" s="103" t="s">
        <v>91</v>
      </c>
      <c r="D36" s="134"/>
      <c r="E36" s="134"/>
      <c r="F36" s="134"/>
      <c r="G36" s="134"/>
      <c r="H36" s="134"/>
      <c r="I36" s="134"/>
      <c r="J36" s="134"/>
      <c r="K36" s="134"/>
    </row>
    <row r="37" spans="1:13" s="14" customFormat="1" ht="19.5">
      <c r="A37" s="8"/>
      <c r="B37" s="135"/>
      <c r="C37" s="8"/>
      <c r="D37" s="136" t="s">
        <v>296</v>
      </c>
      <c r="E37" s="8"/>
      <c r="F37" s="8"/>
      <c r="G37" s="8"/>
      <c r="H37" s="8"/>
      <c r="I37" s="8"/>
      <c r="J37" s="8"/>
      <c r="K37" s="8"/>
    </row>
    <row r="38" spans="1:13" ht="7.5" customHeight="1" thickBot="1">
      <c r="A38" s="7"/>
      <c r="B38" s="135"/>
      <c r="C38" s="8"/>
      <c r="D38" s="136"/>
      <c r="E38" s="8"/>
      <c r="F38" s="8"/>
      <c r="G38" s="8"/>
      <c r="H38" s="8"/>
      <c r="I38" s="8"/>
      <c r="J38" s="8"/>
      <c r="K38" s="8"/>
    </row>
    <row r="39" spans="1:13" ht="18.75" customHeight="1">
      <c r="A39" s="7"/>
      <c r="B39" s="529" t="s">
        <v>61</v>
      </c>
      <c r="C39" s="552" t="s">
        <v>92</v>
      </c>
      <c r="D39" s="553"/>
      <c r="E39" s="553"/>
      <c r="F39" s="553"/>
      <c r="G39" s="553"/>
      <c r="H39" s="554"/>
      <c r="I39" s="552" t="s">
        <v>93</v>
      </c>
      <c r="J39" s="553"/>
      <c r="K39" s="8"/>
      <c r="M39" s="10">
        <v>89.6</v>
      </c>
    </row>
    <row r="40" spans="1:13" ht="18.75" customHeight="1">
      <c r="A40" s="7"/>
      <c r="B40" s="533"/>
      <c r="C40" s="137" t="s">
        <v>94</v>
      </c>
      <c r="D40" s="138"/>
      <c r="E40" s="139" t="s">
        <v>95</v>
      </c>
      <c r="F40" s="138"/>
      <c r="G40" s="139" t="s">
        <v>96</v>
      </c>
      <c r="H40" s="138"/>
      <c r="I40" s="139" t="s">
        <v>94</v>
      </c>
      <c r="J40" s="140"/>
      <c r="K40" s="8"/>
    </row>
    <row r="41" spans="1:13" ht="18.75" customHeight="1">
      <c r="A41" s="7"/>
      <c r="B41" s="530"/>
      <c r="C41" s="141" t="s">
        <v>97</v>
      </c>
      <c r="D41" s="141" t="s">
        <v>98</v>
      </c>
      <c r="E41" s="141" t="s">
        <v>97</v>
      </c>
      <c r="F41" s="141" t="s">
        <v>98</v>
      </c>
      <c r="G41" s="141" t="s">
        <v>97</v>
      </c>
      <c r="H41" s="141" t="s">
        <v>98</v>
      </c>
      <c r="I41" s="142" t="s">
        <v>97</v>
      </c>
      <c r="J41" s="143" t="s">
        <v>98</v>
      </c>
      <c r="K41" s="17"/>
    </row>
    <row r="42" spans="1:13" ht="18.75" customHeight="1">
      <c r="A42" s="7"/>
      <c r="B42" s="86"/>
      <c r="C42" s="31" t="s">
        <v>99</v>
      </c>
      <c r="D42" s="144" t="s">
        <v>100</v>
      </c>
      <c r="E42" s="32" t="s">
        <v>101</v>
      </c>
      <c r="F42" s="19" t="s">
        <v>101</v>
      </c>
      <c r="G42" s="19" t="s">
        <v>101</v>
      </c>
      <c r="H42" s="19" t="s">
        <v>101</v>
      </c>
      <c r="I42" s="31" t="s">
        <v>99</v>
      </c>
      <c r="J42" s="32" t="s">
        <v>99</v>
      </c>
      <c r="K42" s="17"/>
    </row>
    <row r="43" spans="1:13" ht="18.75" customHeight="1">
      <c r="A43" s="7"/>
      <c r="B43" s="30" t="s">
        <v>279</v>
      </c>
      <c r="C43" s="145">
        <v>1.62</v>
      </c>
      <c r="D43" s="146">
        <v>1.05</v>
      </c>
      <c r="E43" s="147">
        <v>3596</v>
      </c>
      <c r="F43" s="147">
        <v>14797</v>
      </c>
      <c r="G43" s="147">
        <v>5829</v>
      </c>
      <c r="H43" s="147">
        <v>15467</v>
      </c>
      <c r="I43" s="148">
        <v>1.8</v>
      </c>
      <c r="J43" s="149">
        <v>1.2</v>
      </c>
      <c r="K43" s="8"/>
    </row>
    <row r="44" spans="1:13" ht="18.75" customHeight="1">
      <c r="A44" s="7"/>
      <c r="B44" s="30" t="s">
        <v>30</v>
      </c>
      <c r="C44" s="145">
        <v>1.78</v>
      </c>
      <c r="D44" s="146">
        <v>1.1599999999999999</v>
      </c>
      <c r="E44" s="147">
        <v>3451</v>
      </c>
      <c r="F44" s="147">
        <v>14246</v>
      </c>
      <c r="G44" s="147">
        <v>6141</v>
      </c>
      <c r="H44" s="147">
        <v>16577</v>
      </c>
      <c r="I44" s="148">
        <v>2.04</v>
      </c>
      <c r="J44" s="149">
        <v>1.36</v>
      </c>
      <c r="K44" s="8"/>
    </row>
    <row r="45" spans="1:13" ht="18.75" customHeight="1">
      <c r="A45" s="7"/>
      <c r="B45" s="30" t="s">
        <v>77</v>
      </c>
      <c r="C45" s="145">
        <v>1.93</v>
      </c>
      <c r="D45" s="146">
        <v>1.27</v>
      </c>
      <c r="E45" s="147">
        <v>3262</v>
      </c>
      <c r="F45" s="147">
        <v>13518</v>
      </c>
      <c r="G45" s="147">
        <v>6289</v>
      </c>
      <c r="H45" s="147">
        <v>17110</v>
      </c>
      <c r="I45" s="148">
        <v>2.2400000000000002</v>
      </c>
      <c r="J45" s="149">
        <v>1.5</v>
      </c>
      <c r="K45" s="8"/>
    </row>
    <row r="46" spans="1:13" ht="18.75" customHeight="1">
      <c r="A46" s="7"/>
      <c r="B46" s="30" t="s">
        <v>78</v>
      </c>
      <c r="C46" s="145">
        <v>2.0099999999999998</v>
      </c>
      <c r="D46" s="146">
        <v>1.34</v>
      </c>
      <c r="E46" s="147">
        <v>3140</v>
      </c>
      <c r="F46" s="147">
        <v>12970</v>
      </c>
      <c r="G46" s="147">
        <v>6307</v>
      </c>
      <c r="H46" s="147">
        <v>17355</v>
      </c>
      <c r="I46" s="148">
        <v>2.39</v>
      </c>
      <c r="J46" s="149">
        <v>1.61</v>
      </c>
      <c r="K46" s="8"/>
    </row>
    <row r="47" spans="1:13" ht="18.75" customHeight="1">
      <c r="A47" s="7"/>
      <c r="B47" s="30" t="s">
        <v>15</v>
      </c>
      <c r="C47" s="145">
        <v>2.15</v>
      </c>
      <c r="D47" s="146">
        <v>1.41</v>
      </c>
      <c r="E47" s="147">
        <v>3017</v>
      </c>
      <c r="F47" s="147">
        <v>12699</v>
      </c>
      <c r="G47" s="147">
        <v>6477</v>
      </c>
      <c r="H47" s="147">
        <v>17920</v>
      </c>
      <c r="I47" s="148">
        <v>2.42</v>
      </c>
      <c r="J47" s="149">
        <v>1.6</v>
      </c>
      <c r="K47" s="8"/>
    </row>
    <row r="48" spans="1:13" ht="18.75" customHeight="1">
      <c r="A48" s="7"/>
      <c r="B48" s="30" t="s">
        <v>16</v>
      </c>
      <c r="C48" s="145">
        <v>1.78</v>
      </c>
      <c r="D48" s="146">
        <v>1.05</v>
      </c>
      <c r="E48" s="147">
        <v>3078</v>
      </c>
      <c r="F48" s="147">
        <v>14373</v>
      </c>
      <c r="G48" s="147">
        <v>5493</v>
      </c>
      <c r="H48" s="147">
        <v>15107</v>
      </c>
      <c r="I48" s="148">
        <v>1.95</v>
      </c>
      <c r="J48" s="149">
        <v>1.18</v>
      </c>
      <c r="K48" s="8"/>
    </row>
    <row r="49" spans="1:11" ht="18.75" customHeight="1">
      <c r="A49" s="7"/>
      <c r="B49" s="30" t="s">
        <v>208</v>
      </c>
      <c r="C49" s="145">
        <v>1.91</v>
      </c>
      <c r="D49" s="146">
        <v>1.0900000000000001</v>
      </c>
      <c r="E49" s="147">
        <v>3088</v>
      </c>
      <c r="F49" s="147">
        <v>14876</v>
      </c>
      <c r="G49" s="147">
        <v>5898</v>
      </c>
      <c r="H49" s="147">
        <v>16195</v>
      </c>
      <c r="I49" s="148">
        <v>2.02</v>
      </c>
      <c r="J49" s="149">
        <v>1.1299999999999999</v>
      </c>
      <c r="K49" s="8"/>
    </row>
    <row r="50" spans="1:11" ht="18.75" customHeight="1">
      <c r="A50" s="7"/>
      <c r="B50" s="30" t="s">
        <v>253</v>
      </c>
      <c r="C50" s="145">
        <v>1.94</v>
      </c>
      <c r="D50" s="146">
        <v>1.1499999999999999</v>
      </c>
      <c r="E50" s="147">
        <v>3112</v>
      </c>
      <c r="F50" s="147">
        <v>14777</v>
      </c>
      <c r="G50" s="152">
        <v>6051</v>
      </c>
      <c r="H50" s="147">
        <v>16977</v>
      </c>
      <c r="I50" s="148">
        <v>2.2599999999999998</v>
      </c>
      <c r="J50" s="149">
        <v>1.28</v>
      </c>
      <c r="K50" s="8"/>
    </row>
    <row r="51" spans="1:11" ht="18.75" customHeight="1">
      <c r="A51" s="7"/>
      <c r="B51" s="150"/>
      <c r="C51" s="148"/>
      <c r="D51" s="151"/>
      <c r="E51" s="152"/>
      <c r="F51" s="152"/>
      <c r="G51" s="152"/>
      <c r="H51" s="152"/>
      <c r="I51" s="148"/>
      <c r="J51" s="149"/>
      <c r="K51" s="8"/>
    </row>
    <row r="52" spans="1:11" ht="18.75" customHeight="1">
      <c r="A52" s="7"/>
      <c r="B52" s="7"/>
      <c r="C52" s="153" t="s">
        <v>17</v>
      </c>
      <c r="D52" s="154"/>
      <c r="E52" s="152"/>
      <c r="F52" s="135"/>
      <c r="G52" s="135"/>
      <c r="H52" s="152"/>
      <c r="I52" s="153" t="s">
        <v>17</v>
      </c>
      <c r="J52" s="155"/>
      <c r="K52" s="8"/>
    </row>
    <row r="53" spans="1:11" ht="18.75" customHeight="1">
      <c r="A53" s="7"/>
      <c r="B53" s="97" t="s">
        <v>336</v>
      </c>
      <c r="C53" s="156">
        <v>1.9</v>
      </c>
      <c r="D53" s="151">
        <v>1.1499999999999999</v>
      </c>
      <c r="E53" s="135">
        <v>2613</v>
      </c>
      <c r="F53" s="135">
        <v>14127</v>
      </c>
      <c r="G53" s="135">
        <v>5800</v>
      </c>
      <c r="H53" s="157">
        <v>17464</v>
      </c>
      <c r="I53" s="158">
        <v>2.38</v>
      </c>
      <c r="J53" s="156">
        <v>1.35</v>
      </c>
      <c r="K53" s="8"/>
    </row>
    <row r="54" spans="1:11" ht="18.75" customHeight="1">
      <c r="A54" s="7"/>
      <c r="B54" s="97" t="s">
        <v>206</v>
      </c>
      <c r="C54" s="156">
        <v>1.9</v>
      </c>
      <c r="D54" s="151">
        <v>1.1399999999999999</v>
      </c>
      <c r="E54" s="135">
        <v>2137</v>
      </c>
      <c r="F54" s="135">
        <v>13077</v>
      </c>
      <c r="G54" s="135">
        <v>5463</v>
      </c>
      <c r="H54" s="157">
        <v>16517</v>
      </c>
      <c r="I54" s="158">
        <v>2.38</v>
      </c>
      <c r="J54" s="156">
        <v>1.36</v>
      </c>
      <c r="K54" s="8"/>
    </row>
    <row r="55" spans="1:11" ht="18.75" customHeight="1">
      <c r="A55" s="7"/>
      <c r="B55" s="97" t="s">
        <v>297</v>
      </c>
      <c r="C55" s="156">
        <v>2.0699999999999998</v>
      </c>
      <c r="D55" s="151">
        <v>1.1599999999999999</v>
      </c>
      <c r="E55" s="135">
        <v>3105</v>
      </c>
      <c r="F55" s="135">
        <v>13231</v>
      </c>
      <c r="G55" s="135">
        <v>6056</v>
      </c>
      <c r="H55" s="157">
        <v>16218</v>
      </c>
      <c r="I55" s="158">
        <v>2.38</v>
      </c>
      <c r="J55" s="156">
        <v>1.35</v>
      </c>
      <c r="K55" s="8"/>
    </row>
    <row r="56" spans="1:11" ht="18.75" customHeight="1">
      <c r="A56" s="7"/>
      <c r="B56" s="97" t="s">
        <v>80</v>
      </c>
      <c r="C56" s="156">
        <v>1.95</v>
      </c>
      <c r="D56" s="151">
        <v>1.2</v>
      </c>
      <c r="E56" s="135">
        <v>3037</v>
      </c>
      <c r="F56" s="135">
        <v>13495</v>
      </c>
      <c r="G56" s="135">
        <v>5965</v>
      </c>
      <c r="H56" s="157">
        <v>16428</v>
      </c>
      <c r="I56" s="158">
        <v>2.3199999999999998</v>
      </c>
      <c r="J56" s="156">
        <v>1.34</v>
      </c>
      <c r="K56" s="8"/>
    </row>
    <row r="57" spans="1:11" ht="18.75" customHeight="1">
      <c r="A57" s="7"/>
      <c r="B57" s="97" t="s">
        <v>81</v>
      </c>
      <c r="C57" s="156">
        <v>1.93</v>
      </c>
      <c r="D57" s="151">
        <v>1.19</v>
      </c>
      <c r="E57" s="135">
        <v>3455</v>
      </c>
      <c r="F57" s="135">
        <v>14334</v>
      </c>
      <c r="G57" s="135">
        <v>6412</v>
      </c>
      <c r="H57" s="157">
        <v>17008</v>
      </c>
      <c r="I57" s="158">
        <v>2.29</v>
      </c>
      <c r="J57" s="156">
        <v>1.32</v>
      </c>
      <c r="K57" s="8"/>
    </row>
    <row r="58" spans="1:11" ht="18.75" customHeight="1">
      <c r="A58" s="7"/>
      <c r="B58" s="97" t="s">
        <v>82</v>
      </c>
      <c r="C58" s="156">
        <v>1.92</v>
      </c>
      <c r="D58" s="151">
        <v>1.17</v>
      </c>
      <c r="E58" s="135">
        <v>4177</v>
      </c>
      <c r="F58" s="135">
        <v>15195</v>
      </c>
      <c r="G58" s="135">
        <v>5749</v>
      </c>
      <c r="H58" s="157">
        <v>16419</v>
      </c>
      <c r="I58" s="158">
        <v>2.23</v>
      </c>
      <c r="J58" s="156">
        <v>1.32</v>
      </c>
      <c r="K58" s="8"/>
    </row>
    <row r="59" spans="1:11" ht="18.75" customHeight="1">
      <c r="A59" s="7"/>
      <c r="B59" s="97" t="s">
        <v>83</v>
      </c>
      <c r="C59" s="156">
        <v>1.88</v>
      </c>
      <c r="D59" s="151">
        <v>1.1599999999999999</v>
      </c>
      <c r="E59" s="135">
        <v>3176</v>
      </c>
      <c r="F59" s="135">
        <v>15122</v>
      </c>
      <c r="G59" s="135">
        <v>5385</v>
      </c>
      <c r="H59" s="157">
        <v>16156</v>
      </c>
      <c r="I59" s="158">
        <v>2.36</v>
      </c>
      <c r="J59" s="156">
        <v>1.31</v>
      </c>
      <c r="K59" s="8"/>
    </row>
    <row r="60" spans="1:11" ht="18.75" customHeight="1">
      <c r="A60" s="7"/>
      <c r="B60" s="97" t="s">
        <v>84</v>
      </c>
      <c r="C60" s="156">
        <v>2.0099999999999998</v>
      </c>
      <c r="D60" s="151">
        <v>1.1299999999999999</v>
      </c>
      <c r="E60" s="135">
        <v>2909</v>
      </c>
      <c r="F60" s="135">
        <v>14776</v>
      </c>
      <c r="G60" s="135">
        <v>5751</v>
      </c>
      <c r="H60" s="157">
        <v>15751</v>
      </c>
      <c r="I60" s="158">
        <v>2.3199999999999998</v>
      </c>
      <c r="J60" s="156">
        <v>1.3</v>
      </c>
      <c r="K60" s="8"/>
    </row>
    <row r="61" spans="1:11" ht="18.75" customHeight="1">
      <c r="A61" s="7"/>
      <c r="B61" s="97" t="s">
        <v>85</v>
      </c>
      <c r="C61" s="156">
        <v>1.95</v>
      </c>
      <c r="D61" s="151">
        <v>1.1000000000000001</v>
      </c>
      <c r="E61" s="135">
        <v>2834</v>
      </c>
      <c r="F61" s="135">
        <v>14521</v>
      </c>
      <c r="G61" s="135">
        <v>5638</v>
      </c>
      <c r="H61" s="157">
        <v>15635</v>
      </c>
      <c r="I61" s="158">
        <v>2.27</v>
      </c>
      <c r="J61" s="156">
        <v>1.29</v>
      </c>
      <c r="K61" s="8"/>
    </row>
    <row r="62" spans="1:11" ht="18.75" customHeight="1">
      <c r="A62" s="7"/>
      <c r="B62" s="97" t="s">
        <v>86</v>
      </c>
      <c r="C62" s="156">
        <v>1.84</v>
      </c>
      <c r="D62" s="151">
        <v>1.1299999999999999</v>
      </c>
      <c r="E62" s="135">
        <v>2860</v>
      </c>
      <c r="F62" s="135">
        <v>14582</v>
      </c>
      <c r="G62" s="135">
        <v>5653</v>
      </c>
      <c r="H62" s="157">
        <v>16056</v>
      </c>
      <c r="I62" s="158">
        <v>2.33</v>
      </c>
      <c r="J62" s="156">
        <v>1.29</v>
      </c>
      <c r="K62" s="8"/>
    </row>
    <row r="63" spans="1:11" ht="18.75" customHeight="1">
      <c r="A63" s="7"/>
      <c r="B63" s="97" t="s">
        <v>87</v>
      </c>
      <c r="C63" s="156">
        <v>1.88</v>
      </c>
      <c r="D63" s="151">
        <v>1.1100000000000001</v>
      </c>
      <c r="E63" s="135">
        <v>2961</v>
      </c>
      <c r="F63" s="135">
        <v>14788</v>
      </c>
      <c r="G63" s="135">
        <v>5889</v>
      </c>
      <c r="H63" s="157">
        <v>16428</v>
      </c>
      <c r="I63" s="158">
        <v>2.2200000000000002</v>
      </c>
      <c r="J63" s="156">
        <v>1.29</v>
      </c>
      <c r="K63" s="8"/>
    </row>
    <row r="64" spans="1:11" ht="18.75" customHeight="1">
      <c r="A64" s="7"/>
      <c r="B64" s="97" t="s">
        <v>265</v>
      </c>
      <c r="C64" s="156">
        <v>2.0299999999999998</v>
      </c>
      <c r="D64" s="151">
        <v>1.0900000000000001</v>
      </c>
      <c r="E64" s="135">
        <v>3052</v>
      </c>
      <c r="F64" s="135">
        <v>14944</v>
      </c>
      <c r="G64" s="135">
        <v>6434</v>
      </c>
      <c r="H64" s="157">
        <v>16880</v>
      </c>
      <c r="I64" s="158">
        <v>2.2400000000000002</v>
      </c>
      <c r="J64" s="156">
        <v>1.3</v>
      </c>
      <c r="K64" s="8"/>
    </row>
    <row r="65" spans="1:13" ht="18.75" customHeight="1">
      <c r="A65" s="7"/>
      <c r="B65" s="97" t="s">
        <v>58</v>
      </c>
      <c r="C65" s="156">
        <v>1.74</v>
      </c>
      <c r="D65" s="151">
        <v>1.07</v>
      </c>
      <c r="E65" s="135">
        <v>2612</v>
      </c>
      <c r="F65" s="135">
        <v>14410</v>
      </c>
      <c r="G65" s="135">
        <v>5589</v>
      </c>
      <c r="H65" s="157">
        <v>16755</v>
      </c>
      <c r="I65" s="158">
        <v>2.2599999999999998</v>
      </c>
      <c r="J65" s="156">
        <v>1.28</v>
      </c>
      <c r="K65" s="8"/>
    </row>
    <row r="66" spans="1:13" ht="18.75" customHeight="1" thickBot="1">
      <c r="A66" s="7"/>
      <c r="B66" s="159"/>
      <c r="C66" s="160"/>
      <c r="D66" s="161"/>
      <c r="E66" s="162"/>
      <c r="F66" s="162"/>
      <c r="G66" s="162"/>
      <c r="H66" s="163"/>
      <c r="I66" s="76"/>
      <c r="J66" s="160"/>
      <c r="K66" s="8"/>
    </row>
    <row r="67" spans="1:13" ht="18.75" customHeight="1">
      <c r="A67" s="7"/>
      <c r="B67" s="17"/>
      <c r="C67" s="354" t="s">
        <v>280</v>
      </c>
      <c r="D67" s="156"/>
      <c r="E67" s="164"/>
      <c r="F67" s="164"/>
      <c r="G67" s="164"/>
      <c r="H67" s="164"/>
      <c r="I67" s="72"/>
      <c r="J67" s="19"/>
      <c r="K67" s="8"/>
      <c r="L67" s="337"/>
    </row>
    <row r="68" spans="1:13" ht="18.75" customHeight="1">
      <c r="A68" s="101"/>
      <c r="B68" s="8"/>
      <c r="C68" s="165"/>
      <c r="D68" s="8"/>
      <c r="E68" s="166"/>
      <c r="F68" s="8"/>
      <c r="G68" s="166"/>
      <c r="H68" s="8"/>
      <c r="I68" s="166"/>
      <c r="J68" s="8"/>
      <c r="K68" s="8"/>
      <c r="L68" s="337"/>
    </row>
    <row r="69" spans="1:13" s="104" customFormat="1" ht="24">
      <c r="A69" s="7"/>
      <c r="B69" s="167"/>
      <c r="C69" s="5" t="s">
        <v>102</v>
      </c>
      <c r="D69" s="134"/>
      <c r="E69" s="168"/>
      <c r="F69" s="134"/>
      <c r="G69" s="168"/>
      <c r="H69" s="134"/>
      <c r="I69" s="168"/>
      <c r="J69" s="134"/>
      <c r="K69" s="134"/>
    </row>
    <row r="70" spans="1:13" ht="18.75" customHeight="1" thickBot="1">
      <c r="A70" s="7"/>
      <c r="B70" s="79"/>
      <c r="C70" s="169"/>
      <c r="D70" s="82"/>
      <c r="E70" s="76"/>
      <c r="F70" s="82"/>
      <c r="G70" s="76"/>
      <c r="H70" s="82"/>
      <c r="I70" s="76"/>
      <c r="J70" s="82"/>
      <c r="K70" s="8"/>
    </row>
    <row r="71" spans="1:13" ht="18.75" customHeight="1">
      <c r="A71" s="7"/>
      <c r="B71" s="529" t="s">
        <v>2</v>
      </c>
      <c r="C71" s="170"/>
      <c r="D71" s="555" t="s">
        <v>103</v>
      </c>
      <c r="E71" s="537"/>
      <c r="F71" s="555" t="s">
        <v>104</v>
      </c>
      <c r="G71" s="537"/>
      <c r="H71" s="171" t="s">
        <v>105</v>
      </c>
      <c r="I71" s="31" t="s">
        <v>106</v>
      </c>
      <c r="J71" s="17" t="s">
        <v>107</v>
      </c>
      <c r="K71" s="8"/>
    </row>
    <row r="72" spans="1:13" ht="18.75" customHeight="1">
      <c r="A72" s="7"/>
      <c r="B72" s="533"/>
      <c r="C72" s="172" t="s">
        <v>108</v>
      </c>
      <c r="D72" s="512"/>
      <c r="E72" s="556"/>
      <c r="F72" s="512"/>
      <c r="G72" s="556"/>
      <c r="H72" s="171" t="s">
        <v>109</v>
      </c>
      <c r="I72" s="557" t="s">
        <v>110</v>
      </c>
      <c r="J72" s="558"/>
      <c r="K72" s="7"/>
      <c r="M72" s="104"/>
    </row>
    <row r="73" spans="1:13" ht="18.75" customHeight="1">
      <c r="A73" s="7"/>
      <c r="B73" s="533"/>
      <c r="C73" s="172" t="s">
        <v>111</v>
      </c>
      <c r="D73" s="559" t="s">
        <v>112</v>
      </c>
      <c r="E73" s="173" t="s">
        <v>113</v>
      </c>
      <c r="F73" s="559" t="s">
        <v>114</v>
      </c>
      <c r="G73" s="520" t="s">
        <v>115</v>
      </c>
      <c r="H73" s="171" t="s">
        <v>275</v>
      </c>
      <c r="I73" s="520" t="s">
        <v>116</v>
      </c>
      <c r="J73" s="514" t="s">
        <v>117</v>
      </c>
      <c r="K73" s="7"/>
    </row>
    <row r="74" spans="1:13" ht="18.75" customHeight="1">
      <c r="A74" s="7"/>
      <c r="B74" s="530"/>
      <c r="C74" s="174" t="s">
        <v>304</v>
      </c>
      <c r="D74" s="560"/>
      <c r="E74" s="175" t="s">
        <v>118</v>
      </c>
      <c r="F74" s="560"/>
      <c r="G74" s="521"/>
      <c r="H74" s="360" t="s">
        <v>302</v>
      </c>
      <c r="I74" s="521"/>
      <c r="J74" s="507"/>
      <c r="K74" s="7"/>
    </row>
    <row r="75" spans="1:13" ht="18.75" customHeight="1">
      <c r="A75" s="7"/>
      <c r="B75" s="26"/>
      <c r="C75" s="119" t="s">
        <v>119</v>
      </c>
      <c r="D75" s="176" t="s">
        <v>120</v>
      </c>
      <c r="E75" s="32" t="s">
        <v>120</v>
      </c>
      <c r="F75" s="176" t="s">
        <v>121</v>
      </c>
      <c r="G75" s="32" t="s">
        <v>120</v>
      </c>
      <c r="H75" s="176" t="s">
        <v>122</v>
      </c>
      <c r="I75" s="147" t="s">
        <v>123</v>
      </c>
      <c r="J75" s="32" t="s">
        <v>122</v>
      </c>
      <c r="K75" s="7"/>
    </row>
    <row r="76" spans="1:13" ht="18.75" hidden="1" customHeight="1" outlineLevel="1">
      <c r="A76" s="7"/>
      <c r="B76" s="30" t="s">
        <v>51</v>
      </c>
      <c r="C76" s="177">
        <v>2055</v>
      </c>
      <c r="D76" s="152">
        <v>578</v>
      </c>
      <c r="E76" s="152">
        <v>401</v>
      </c>
      <c r="F76" s="152">
        <v>5637</v>
      </c>
      <c r="G76" s="152">
        <v>580</v>
      </c>
      <c r="H76" s="147">
        <v>124867</v>
      </c>
      <c r="I76" s="152">
        <v>94</v>
      </c>
      <c r="J76" s="152">
        <v>13078</v>
      </c>
      <c r="K76" s="7"/>
    </row>
    <row r="77" spans="1:13" ht="18.75" hidden="1" customHeight="1" collapsed="1">
      <c r="A77" s="7"/>
      <c r="B77" s="30" t="s">
        <v>209</v>
      </c>
      <c r="C77" s="177">
        <v>2196</v>
      </c>
      <c r="D77" s="152">
        <v>487</v>
      </c>
      <c r="E77" s="152">
        <v>390</v>
      </c>
      <c r="F77" s="152">
        <v>5014</v>
      </c>
      <c r="G77" s="152">
        <v>485</v>
      </c>
      <c r="H77" s="147">
        <v>123459</v>
      </c>
      <c r="I77" s="152">
        <v>95</v>
      </c>
      <c r="J77" s="152">
        <v>17092</v>
      </c>
      <c r="K77" s="7"/>
      <c r="M77" s="10" t="s">
        <v>271</v>
      </c>
    </row>
    <row r="78" spans="1:13" ht="18.75" customHeight="1">
      <c r="A78" s="7"/>
      <c r="B78" s="30" t="s">
        <v>255</v>
      </c>
      <c r="C78" s="177">
        <v>1530.63</v>
      </c>
      <c r="D78" s="152">
        <v>457</v>
      </c>
      <c r="E78" s="152">
        <v>444</v>
      </c>
      <c r="F78" s="152">
        <v>4909</v>
      </c>
      <c r="G78" s="152">
        <v>459</v>
      </c>
      <c r="H78" s="147">
        <v>124228</v>
      </c>
      <c r="I78" s="152">
        <v>83</v>
      </c>
      <c r="J78" s="152">
        <v>23306</v>
      </c>
      <c r="K78" s="7"/>
    </row>
    <row r="79" spans="1:13" ht="18.75" customHeight="1">
      <c r="A79" s="7"/>
      <c r="B79" s="30" t="s">
        <v>30</v>
      </c>
      <c r="C79" s="177">
        <v>1428.87</v>
      </c>
      <c r="D79" s="152">
        <v>486</v>
      </c>
      <c r="E79" s="152">
        <v>326</v>
      </c>
      <c r="F79" s="152">
        <v>4806</v>
      </c>
      <c r="G79" s="152">
        <v>483</v>
      </c>
      <c r="H79" s="147">
        <v>125341</v>
      </c>
      <c r="I79" s="152">
        <v>93</v>
      </c>
      <c r="J79" s="152">
        <v>7262</v>
      </c>
      <c r="K79" s="7"/>
    </row>
    <row r="80" spans="1:13" ht="18.75" customHeight="1">
      <c r="A80" s="7"/>
      <c r="B80" s="30" t="s">
        <v>77</v>
      </c>
      <c r="C80" s="177">
        <v>1292.5999999999999</v>
      </c>
      <c r="D80" s="152">
        <v>433</v>
      </c>
      <c r="E80" s="152">
        <v>289</v>
      </c>
      <c r="F80" s="152">
        <v>4539</v>
      </c>
      <c r="G80" s="152">
        <v>439</v>
      </c>
      <c r="H80" s="147">
        <v>123655</v>
      </c>
      <c r="I80" s="152">
        <v>77</v>
      </c>
      <c r="J80" s="152">
        <v>6101</v>
      </c>
      <c r="K80" s="7"/>
    </row>
    <row r="81" spans="1:15" ht="18.75" customHeight="1">
      <c r="A81" s="7"/>
      <c r="B81" s="30" t="s">
        <v>78</v>
      </c>
      <c r="C81" s="177">
        <v>1488</v>
      </c>
      <c r="D81" s="152">
        <v>472</v>
      </c>
      <c r="E81" s="152">
        <v>403</v>
      </c>
      <c r="F81" s="152">
        <v>4935</v>
      </c>
      <c r="G81" s="152">
        <v>483</v>
      </c>
      <c r="H81" s="147">
        <v>121096</v>
      </c>
      <c r="I81" s="152">
        <v>80</v>
      </c>
      <c r="J81" s="152">
        <v>14348</v>
      </c>
      <c r="K81" s="7"/>
    </row>
    <row r="82" spans="1:15" ht="18.75" customHeight="1">
      <c r="A82" s="7"/>
      <c r="B82" s="30" t="s">
        <v>124</v>
      </c>
      <c r="C82" s="177">
        <v>1585</v>
      </c>
      <c r="D82" s="152">
        <v>502</v>
      </c>
      <c r="E82" s="152">
        <v>424</v>
      </c>
      <c r="F82" s="152">
        <v>5188</v>
      </c>
      <c r="G82" s="152">
        <v>507</v>
      </c>
      <c r="H82" s="147">
        <v>118759</v>
      </c>
      <c r="I82" s="152">
        <v>86</v>
      </c>
      <c r="J82" s="152">
        <v>3174</v>
      </c>
      <c r="K82" s="7"/>
    </row>
    <row r="83" spans="1:15" ht="18.75" customHeight="1">
      <c r="A83" s="7"/>
      <c r="B83" s="30" t="s">
        <v>125</v>
      </c>
      <c r="C83" s="177">
        <v>1847</v>
      </c>
      <c r="D83" s="152">
        <v>428</v>
      </c>
      <c r="E83" s="152">
        <v>306</v>
      </c>
      <c r="F83" s="152">
        <v>4514</v>
      </c>
      <c r="G83" s="152">
        <v>432</v>
      </c>
      <c r="H83" s="147">
        <v>113293</v>
      </c>
      <c r="I83" s="152">
        <v>90</v>
      </c>
      <c r="J83" s="152">
        <v>9658</v>
      </c>
      <c r="K83" s="7"/>
    </row>
    <row r="84" spans="1:15" ht="18.75" customHeight="1">
      <c r="A84" s="7"/>
      <c r="B84" s="30" t="s">
        <v>219</v>
      </c>
      <c r="C84" s="177">
        <v>1806</v>
      </c>
      <c r="D84" s="152">
        <v>450</v>
      </c>
      <c r="E84" s="152">
        <v>297</v>
      </c>
      <c r="F84" s="152">
        <v>4591</v>
      </c>
      <c r="G84" s="152">
        <v>449</v>
      </c>
      <c r="H84" s="147">
        <v>109261</v>
      </c>
      <c r="I84" s="152">
        <v>63</v>
      </c>
      <c r="J84" s="152">
        <v>12197</v>
      </c>
      <c r="K84" s="7"/>
    </row>
    <row r="85" spans="1:15" ht="18.75" customHeight="1">
      <c r="A85" s="7"/>
      <c r="B85" s="30" t="s">
        <v>303</v>
      </c>
      <c r="C85" s="177">
        <v>1584</v>
      </c>
      <c r="D85" s="152">
        <v>451</v>
      </c>
      <c r="E85" s="152">
        <v>297</v>
      </c>
      <c r="F85" s="152">
        <v>4758</v>
      </c>
      <c r="G85" s="152">
        <v>454</v>
      </c>
      <c r="H85" s="147">
        <v>108959</v>
      </c>
      <c r="I85" s="152">
        <v>73</v>
      </c>
      <c r="J85" s="152">
        <v>6063</v>
      </c>
      <c r="K85" s="7"/>
    </row>
    <row r="86" spans="1:15" ht="18.75" customHeight="1">
      <c r="A86" s="7"/>
      <c r="B86" s="96"/>
      <c r="C86" s="178"/>
      <c r="D86" s="147"/>
      <c r="E86" s="147"/>
      <c r="F86" s="147"/>
      <c r="G86" s="147"/>
      <c r="H86" s="56"/>
      <c r="I86" s="152"/>
      <c r="J86" s="152"/>
      <c r="K86" s="7"/>
      <c r="O86" s="179"/>
    </row>
    <row r="87" spans="1:15" ht="18.75" hidden="1" customHeight="1" outlineLevel="1">
      <c r="A87" s="7"/>
      <c r="B87" s="97" t="s">
        <v>53</v>
      </c>
      <c r="C87" s="180">
        <v>61.81</v>
      </c>
      <c r="D87" s="56">
        <v>30.547999999999998</v>
      </c>
      <c r="E87" s="56">
        <v>21.353999999999999</v>
      </c>
      <c r="F87" s="56">
        <v>284</v>
      </c>
      <c r="G87" s="56">
        <v>29.98</v>
      </c>
      <c r="H87" s="56">
        <v>10242</v>
      </c>
      <c r="I87" s="152">
        <v>5</v>
      </c>
      <c r="J87" s="147">
        <v>50</v>
      </c>
      <c r="K87" s="7"/>
    </row>
    <row r="88" spans="1:15" ht="18.75" hidden="1" customHeight="1">
      <c r="A88" s="7"/>
      <c r="B88" s="97" t="s">
        <v>217</v>
      </c>
      <c r="C88" s="180">
        <v>123.25</v>
      </c>
      <c r="D88" s="56">
        <v>32.265999999999998</v>
      </c>
      <c r="E88" s="56">
        <v>11.855</v>
      </c>
      <c r="F88" s="56">
        <v>336</v>
      </c>
      <c r="G88" s="56">
        <v>32.118000000000002</v>
      </c>
      <c r="H88" s="56">
        <v>8652</v>
      </c>
      <c r="I88" s="152">
        <v>4</v>
      </c>
      <c r="J88" s="147">
        <v>470</v>
      </c>
      <c r="K88" s="7"/>
    </row>
    <row r="89" spans="1:15" ht="18.75" hidden="1" customHeight="1">
      <c r="A89" s="7"/>
      <c r="B89" s="97" t="s">
        <v>222</v>
      </c>
      <c r="C89" s="180">
        <v>200.23</v>
      </c>
      <c r="D89" s="56">
        <v>20.914000000000001</v>
      </c>
      <c r="E89" s="56">
        <v>13.241</v>
      </c>
      <c r="F89" s="56">
        <v>234</v>
      </c>
      <c r="G89" s="56">
        <v>20.975999999999999</v>
      </c>
      <c r="H89" s="56">
        <v>8533</v>
      </c>
      <c r="I89" s="152">
        <v>8</v>
      </c>
      <c r="J89" s="147">
        <v>242</v>
      </c>
      <c r="K89" s="7"/>
    </row>
    <row r="90" spans="1:15" ht="18.75" hidden="1" customHeight="1">
      <c r="A90" s="7"/>
      <c r="B90" s="97" t="s">
        <v>226</v>
      </c>
      <c r="C90" s="180">
        <v>293.44</v>
      </c>
      <c r="D90" s="56">
        <v>47.709000000000003</v>
      </c>
      <c r="E90" s="56">
        <v>25.077999999999999</v>
      </c>
      <c r="F90" s="56">
        <v>463</v>
      </c>
      <c r="G90" s="56">
        <v>47.603999999999999</v>
      </c>
      <c r="H90" s="56">
        <v>8408</v>
      </c>
      <c r="I90" s="152">
        <v>5</v>
      </c>
      <c r="J90" s="147">
        <v>107</v>
      </c>
      <c r="K90" s="7"/>
    </row>
    <row r="91" spans="1:15" ht="18.75" hidden="1" customHeight="1">
      <c r="A91" s="7"/>
      <c r="B91" s="97" t="s">
        <v>83</v>
      </c>
      <c r="C91" s="180">
        <v>166.34</v>
      </c>
      <c r="D91" s="56">
        <v>29.655999999999999</v>
      </c>
      <c r="E91" s="56">
        <v>44.523000000000003</v>
      </c>
      <c r="F91" s="56">
        <v>328</v>
      </c>
      <c r="G91" s="56">
        <v>30.481000000000002</v>
      </c>
      <c r="H91" s="56">
        <v>8789</v>
      </c>
      <c r="I91" s="152">
        <v>3</v>
      </c>
      <c r="J91" s="147">
        <v>90</v>
      </c>
      <c r="K91" s="7"/>
    </row>
    <row r="92" spans="1:15" ht="18.75" hidden="1" customHeight="1">
      <c r="A92" s="7"/>
      <c r="B92" s="97" t="s">
        <v>239</v>
      </c>
      <c r="C92" s="180">
        <v>168.21</v>
      </c>
      <c r="D92" s="56">
        <v>38.344000000000001</v>
      </c>
      <c r="E92" s="56">
        <v>26.847999999999999</v>
      </c>
      <c r="F92" s="56">
        <v>405</v>
      </c>
      <c r="G92" s="56">
        <v>38.393999999999998</v>
      </c>
      <c r="H92" s="56">
        <v>9170</v>
      </c>
      <c r="I92" s="152">
        <v>5</v>
      </c>
      <c r="J92" s="147">
        <v>840</v>
      </c>
      <c r="K92" s="7"/>
    </row>
    <row r="93" spans="1:15" ht="18.75" hidden="1" customHeight="1">
      <c r="A93" s="7"/>
      <c r="B93" s="97" t="s">
        <v>85</v>
      </c>
      <c r="C93" s="180">
        <v>153.79</v>
      </c>
      <c r="D93" s="56">
        <v>42.927999999999997</v>
      </c>
      <c r="E93" s="56">
        <v>21.306000000000001</v>
      </c>
      <c r="F93" s="56">
        <v>455</v>
      </c>
      <c r="G93" s="56">
        <v>42.738999999999997</v>
      </c>
      <c r="H93" s="56">
        <v>9172</v>
      </c>
      <c r="I93" s="152">
        <v>8</v>
      </c>
      <c r="J93" s="147">
        <v>624</v>
      </c>
      <c r="K93" s="7"/>
    </row>
    <row r="94" spans="1:15" ht="18.75" hidden="1" customHeight="1">
      <c r="A94" s="7"/>
      <c r="B94" s="97" t="s">
        <v>242</v>
      </c>
      <c r="C94" s="180">
        <v>157.16999999999999</v>
      </c>
      <c r="D94" s="56">
        <v>35.097000000000001</v>
      </c>
      <c r="E94" s="56">
        <v>13.708</v>
      </c>
      <c r="F94" s="56">
        <v>368</v>
      </c>
      <c r="G94" s="56">
        <v>34.621000000000002</v>
      </c>
      <c r="H94" s="56">
        <v>9208</v>
      </c>
      <c r="I94" s="152">
        <v>8</v>
      </c>
      <c r="J94" s="147">
        <v>7864</v>
      </c>
      <c r="K94" s="7"/>
    </row>
    <row r="95" spans="1:15" ht="18.75" hidden="1" customHeight="1">
      <c r="A95" s="7"/>
      <c r="B95" s="97" t="s">
        <v>245</v>
      </c>
      <c r="C95" s="180">
        <v>227.22</v>
      </c>
      <c r="D95" s="56">
        <v>46.624000000000002</v>
      </c>
      <c r="E95" s="56">
        <v>27.420999999999999</v>
      </c>
      <c r="F95" s="56">
        <v>457</v>
      </c>
      <c r="G95" s="56">
        <v>46.478000000000002</v>
      </c>
      <c r="H95" s="56">
        <v>8641</v>
      </c>
      <c r="I95" s="152">
        <v>5</v>
      </c>
      <c r="J95" s="147">
        <v>925</v>
      </c>
      <c r="K95" s="7"/>
    </row>
    <row r="96" spans="1:15" ht="18.75" hidden="1" customHeight="1" outlineLevel="1">
      <c r="A96" s="7"/>
      <c r="B96" s="97" t="s">
        <v>249</v>
      </c>
      <c r="C96" s="180">
        <v>127.6</v>
      </c>
      <c r="D96" s="56">
        <v>46.774000000000001</v>
      </c>
      <c r="E96" s="56">
        <v>21.733000000000001</v>
      </c>
      <c r="F96" s="56">
        <v>420</v>
      </c>
      <c r="G96" s="56">
        <v>46.768000000000001</v>
      </c>
      <c r="H96" s="56">
        <v>8711</v>
      </c>
      <c r="I96" s="152">
        <v>1</v>
      </c>
      <c r="J96" s="147">
        <v>10</v>
      </c>
      <c r="K96" s="7"/>
    </row>
    <row r="97" spans="1:11" ht="18.75" hidden="1" customHeight="1" collapsed="1">
      <c r="A97" s="7"/>
      <c r="B97" s="97" t="s">
        <v>250</v>
      </c>
      <c r="C97" s="180">
        <v>69.69</v>
      </c>
      <c r="D97" s="56">
        <v>36.893999999999998</v>
      </c>
      <c r="E97" s="56">
        <v>21.219000000000001</v>
      </c>
      <c r="F97" s="56">
        <v>392</v>
      </c>
      <c r="G97" s="56">
        <v>37.075000000000003</v>
      </c>
      <c r="H97" s="56">
        <v>9021</v>
      </c>
      <c r="I97" s="152">
        <v>6</v>
      </c>
      <c r="J97" s="147">
        <v>200</v>
      </c>
      <c r="K97" s="7"/>
    </row>
    <row r="98" spans="1:11" ht="18.75" hidden="1" customHeight="1">
      <c r="A98" s="7"/>
      <c r="B98" s="97" t="s">
        <v>252</v>
      </c>
      <c r="C98" s="180">
        <v>57.57</v>
      </c>
      <c r="D98" s="56">
        <v>42.084000000000003</v>
      </c>
      <c r="E98" s="56">
        <v>48.76</v>
      </c>
      <c r="F98" s="56">
        <v>449</v>
      </c>
      <c r="G98" s="56">
        <v>41.776000000000003</v>
      </c>
      <c r="H98" s="56">
        <v>10713</v>
      </c>
      <c r="I98" s="152">
        <v>5</v>
      </c>
      <c r="J98" s="147">
        <v>775</v>
      </c>
      <c r="K98" s="7"/>
    </row>
    <row r="99" spans="1:11" ht="18.75" hidden="1" customHeight="1">
      <c r="A99" s="7"/>
      <c r="B99" s="97" t="s">
        <v>210</v>
      </c>
      <c r="C99" s="180">
        <v>72.02</v>
      </c>
      <c r="D99" s="56">
        <v>38.606000000000002</v>
      </c>
      <c r="E99" s="56">
        <v>29.576000000000001</v>
      </c>
      <c r="F99" s="56">
        <v>454</v>
      </c>
      <c r="G99" s="56">
        <v>40.030999999999999</v>
      </c>
      <c r="H99" s="56">
        <v>10056</v>
      </c>
      <c r="I99" s="152">
        <v>3</v>
      </c>
      <c r="J99" s="147">
        <v>242</v>
      </c>
      <c r="K99" s="7"/>
    </row>
    <row r="100" spans="1:11" ht="18.75" hidden="1" customHeight="1">
      <c r="A100" s="7"/>
      <c r="B100" s="97" t="s">
        <v>272</v>
      </c>
      <c r="C100" s="180">
        <v>79.05</v>
      </c>
      <c r="D100" s="56">
        <v>37.664000000000001</v>
      </c>
      <c r="E100" s="56">
        <f>64.445-37.664</f>
        <v>26.780999999999992</v>
      </c>
      <c r="F100" s="56">
        <v>364</v>
      </c>
      <c r="G100" s="56">
        <v>36.558</v>
      </c>
      <c r="H100" s="56">
        <v>8416</v>
      </c>
      <c r="I100" s="152">
        <v>3</v>
      </c>
      <c r="J100" s="147">
        <v>50</v>
      </c>
      <c r="K100" s="7"/>
    </row>
    <row r="101" spans="1:11" ht="18.75" hidden="1" customHeight="1">
      <c r="A101" s="7"/>
      <c r="B101" s="97" t="s">
        <v>81</v>
      </c>
      <c r="C101" s="180">
        <v>181.65</v>
      </c>
      <c r="D101" s="56">
        <v>32.289000000000001</v>
      </c>
      <c r="E101" s="56">
        <f>44.624-32.289</f>
        <v>12.335000000000001</v>
      </c>
      <c r="F101" s="56">
        <v>353</v>
      </c>
      <c r="G101" s="56">
        <v>32.756</v>
      </c>
      <c r="H101" s="56">
        <v>8520</v>
      </c>
      <c r="I101" s="152">
        <v>10</v>
      </c>
      <c r="J101" s="147">
        <v>148</v>
      </c>
      <c r="K101" s="7"/>
    </row>
    <row r="102" spans="1:11" ht="18.75" hidden="1" customHeight="1">
      <c r="A102" s="7"/>
      <c r="B102" s="97" t="s">
        <v>281</v>
      </c>
      <c r="C102" s="180">
        <v>189</v>
      </c>
      <c r="D102" s="56">
        <v>37.313000000000002</v>
      </c>
      <c r="E102" s="56">
        <v>45.817</v>
      </c>
      <c r="F102" s="56">
        <v>389</v>
      </c>
      <c r="G102" s="56">
        <v>36.807000000000002</v>
      </c>
      <c r="H102" s="56">
        <v>8648</v>
      </c>
      <c r="I102" s="152">
        <v>7</v>
      </c>
      <c r="J102" s="147">
        <v>1818</v>
      </c>
      <c r="K102" s="7"/>
    </row>
    <row r="103" spans="1:11" ht="18.75" hidden="1" customHeight="1">
      <c r="A103" s="7"/>
      <c r="B103" s="97" t="s">
        <v>293</v>
      </c>
      <c r="C103" s="180">
        <v>198</v>
      </c>
      <c r="D103" s="56">
        <v>34.091000000000001</v>
      </c>
      <c r="E103" s="56">
        <v>11.631</v>
      </c>
      <c r="F103" s="56">
        <v>375</v>
      </c>
      <c r="G103" s="56">
        <v>33.954000000000001</v>
      </c>
      <c r="H103" s="326">
        <v>8675</v>
      </c>
      <c r="I103" s="135">
        <v>4</v>
      </c>
      <c r="J103" s="135">
        <v>140</v>
      </c>
      <c r="K103" s="7"/>
    </row>
    <row r="104" spans="1:11" ht="18.75" hidden="1" customHeight="1">
      <c r="A104" s="7"/>
      <c r="B104" s="97" t="s">
        <v>298</v>
      </c>
      <c r="C104" s="180">
        <v>172.7</v>
      </c>
      <c r="D104" s="56">
        <v>36.072000000000003</v>
      </c>
      <c r="E104" s="56">
        <v>20.98</v>
      </c>
      <c r="F104" s="56">
        <v>344</v>
      </c>
      <c r="G104" s="56">
        <v>35.692</v>
      </c>
      <c r="H104" s="326">
        <v>8762</v>
      </c>
      <c r="I104" s="135">
        <v>10</v>
      </c>
      <c r="J104" s="135">
        <v>220</v>
      </c>
      <c r="K104" s="7"/>
    </row>
    <row r="105" spans="1:11" ht="18.75" hidden="1" customHeight="1">
      <c r="A105" s="7"/>
      <c r="B105" s="97" t="s">
        <v>268</v>
      </c>
      <c r="C105" s="180">
        <v>145</v>
      </c>
      <c r="D105" s="56">
        <v>35.603000000000002</v>
      </c>
      <c r="E105" s="56">
        <v>21.268000000000001</v>
      </c>
      <c r="F105" s="56">
        <v>358</v>
      </c>
      <c r="G105" s="56">
        <v>35.719000000000001</v>
      </c>
      <c r="H105" s="326">
        <v>9095</v>
      </c>
      <c r="I105" s="135">
        <v>15</v>
      </c>
      <c r="J105" s="135">
        <v>2646</v>
      </c>
      <c r="K105" s="7"/>
    </row>
    <row r="106" spans="1:11" ht="18.75" hidden="1" customHeight="1">
      <c r="A106" s="7"/>
      <c r="B106" s="97" t="s">
        <v>319</v>
      </c>
      <c r="C106" s="180">
        <v>177</v>
      </c>
      <c r="D106" s="56">
        <v>43.369</v>
      </c>
      <c r="E106" s="56">
        <v>31.042000000000002</v>
      </c>
      <c r="F106" s="56">
        <v>436</v>
      </c>
      <c r="G106" s="56">
        <v>43.21</v>
      </c>
      <c r="H106" s="326">
        <v>9364</v>
      </c>
      <c r="I106" s="135">
        <v>2</v>
      </c>
      <c r="J106" s="135">
        <v>199</v>
      </c>
      <c r="K106" s="7"/>
    </row>
    <row r="107" spans="1:11" ht="18.75" hidden="1" customHeight="1">
      <c r="A107" s="7"/>
      <c r="B107" s="97" t="s">
        <v>323</v>
      </c>
      <c r="C107" s="180">
        <v>166</v>
      </c>
      <c r="D107" s="56">
        <v>50.21</v>
      </c>
      <c r="E107" s="56">
        <v>39.536999999999999</v>
      </c>
      <c r="F107" s="56">
        <v>531</v>
      </c>
      <c r="G107" s="56">
        <v>49.886000000000003</v>
      </c>
      <c r="H107" s="326">
        <v>8504</v>
      </c>
      <c r="I107" s="135">
        <v>6</v>
      </c>
      <c r="J107" s="135">
        <v>245</v>
      </c>
      <c r="K107" s="7"/>
    </row>
    <row r="108" spans="1:11" ht="18.75" hidden="1" customHeight="1">
      <c r="A108" s="7"/>
      <c r="B108" s="97" t="s">
        <v>295</v>
      </c>
      <c r="C108" s="180">
        <v>100.56</v>
      </c>
      <c r="D108" s="56">
        <v>37.665999999999997</v>
      </c>
      <c r="E108" s="56">
        <v>14.651999999999999</v>
      </c>
      <c r="F108" s="56">
        <v>372</v>
      </c>
      <c r="G108" s="56">
        <v>37.722000000000001</v>
      </c>
      <c r="H108" s="326">
        <v>8934</v>
      </c>
      <c r="I108" s="135">
        <v>4</v>
      </c>
      <c r="J108" s="135">
        <v>80</v>
      </c>
      <c r="K108" s="7"/>
    </row>
    <row r="109" spans="1:11" ht="18.75" customHeight="1">
      <c r="A109" s="7"/>
      <c r="B109" s="97" t="s">
        <v>335</v>
      </c>
      <c r="C109" s="180">
        <v>58.5</v>
      </c>
      <c r="D109" s="56">
        <v>32.167999999999999</v>
      </c>
      <c r="E109" s="56">
        <v>17.536999999999999</v>
      </c>
      <c r="F109" s="56">
        <v>338</v>
      </c>
      <c r="G109" s="56">
        <v>32.774000000000001</v>
      </c>
      <c r="H109" s="326">
        <v>9204</v>
      </c>
      <c r="I109" s="135">
        <v>1</v>
      </c>
      <c r="J109" s="135">
        <v>50</v>
      </c>
      <c r="K109" s="7"/>
    </row>
    <row r="110" spans="1:11" ht="18.75" customHeight="1">
      <c r="A110" s="7"/>
      <c r="B110" s="97" t="s">
        <v>262</v>
      </c>
      <c r="C110" s="180">
        <v>44.26</v>
      </c>
      <c r="D110" s="56">
        <v>36.046999999999997</v>
      </c>
      <c r="E110" s="56">
        <v>26.103000000000002</v>
      </c>
      <c r="F110" s="56">
        <v>444</v>
      </c>
      <c r="G110" s="56">
        <v>39.262999999999998</v>
      </c>
      <c r="H110" s="326">
        <v>10784</v>
      </c>
      <c r="I110" s="135">
        <v>8</v>
      </c>
      <c r="J110" s="135">
        <v>225</v>
      </c>
      <c r="K110" s="7"/>
    </row>
    <row r="111" spans="1:11" ht="18.75" customHeight="1">
      <c r="A111" s="7"/>
      <c r="B111" s="97" t="s">
        <v>267</v>
      </c>
      <c r="C111" s="180">
        <v>65</v>
      </c>
      <c r="D111" s="56">
        <v>31.433</v>
      </c>
      <c r="E111" s="56">
        <v>20.170999999999999</v>
      </c>
      <c r="F111" s="56">
        <v>354</v>
      </c>
      <c r="G111" s="56">
        <v>31.666</v>
      </c>
      <c r="H111" s="326">
        <v>10435</v>
      </c>
      <c r="I111" s="135">
        <v>4</v>
      </c>
      <c r="J111" s="135">
        <v>146</v>
      </c>
      <c r="K111" s="7"/>
    </row>
    <row r="112" spans="1:11" ht="18.75" customHeight="1">
      <c r="A112" s="7"/>
      <c r="B112" s="97" t="s">
        <v>80</v>
      </c>
      <c r="C112" s="180">
        <v>66</v>
      </c>
      <c r="D112" s="56">
        <v>36.183999999999997</v>
      </c>
      <c r="E112" s="56">
        <v>22.032</v>
      </c>
      <c r="F112" s="56">
        <v>378</v>
      </c>
      <c r="G112" s="56">
        <v>35.593000000000004</v>
      </c>
      <c r="H112" s="326">
        <v>8669</v>
      </c>
      <c r="I112" s="135">
        <v>6</v>
      </c>
      <c r="J112" s="135">
        <v>230</v>
      </c>
      <c r="K112" s="7"/>
    </row>
    <row r="113" spans="1:11" ht="18.75" customHeight="1">
      <c r="A113" s="7"/>
      <c r="B113" s="97" t="s">
        <v>81</v>
      </c>
      <c r="C113" s="180">
        <v>285</v>
      </c>
      <c r="D113" s="56">
        <v>24.166</v>
      </c>
      <c r="E113" s="56">
        <v>11.449</v>
      </c>
      <c r="F113" s="56">
        <v>271</v>
      </c>
      <c r="G113" s="56">
        <v>23.439</v>
      </c>
      <c r="H113" s="326">
        <v>8588</v>
      </c>
      <c r="I113" s="135">
        <v>8</v>
      </c>
      <c r="J113" s="135">
        <v>318</v>
      </c>
      <c r="K113" s="7"/>
    </row>
    <row r="114" spans="1:11" ht="18.75" customHeight="1">
      <c r="A114" s="7"/>
      <c r="B114" s="97" t="s">
        <v>82</v>
      </c>
      <c r="C114" s="180">
        <v>206</v>
      </c>
      <c r="D114" s="56">
        <v>28.681999999999999</v>
      </c>
      <c r="E114" s="56">
        <v>18.38</v>
      </c>
      <c r="F114" s="56">
        <v>312</v>
      </c>
      <c r="G114" s="56">
        <v>28.812999999999999</v>
      </c>
      <c r="H114" s="326">
        <v>8835</v>
      </c>
      <c r="I114" s="135">
        <v>3</v>
      </c>
      <c r="J114" s="135">
        <v>30</v>
      </c>
      <c r="K114" s="7"/>
    </row>
    <row r="115" spans="1:11" ht="18.75" customHeight="1">
      <c r="A115" s="7"/>
      <c r="B115" s="97" t="s">
        <v>83</v>
      </c>
      <c r="C115" s="180">
        <v>163</v>
      </c>
      <c r="D115" s="56">
        <v>40.957999999999998</v>
      </c>
      <c r="E115" s="56">
        <v>15.323</v>
      </c>
      <c r="F115" s="56">
        <v>278</v>
      </c>
      <c r="G115" s="56">
        <v>25.696000000000002</v>
      </c>
      <c r="H115" s="326">
        <v>8846</v>
      </c>
      <c r="I115" s="135">
        <v>7</v>
      </c>
      <c r="J115" s="135">
        <v>191</v>
      </c>
      <c r="K115" s="7"/>
    </row>
    <row r="116" spans="1:11" ht="18.75" customHeight="1">
      <c r="A116" s="7"/>
      <c r="B116" s="97" t="s">
        <v>84</v>
      </c>
      <c r="C116" s="180">
        <v>155</v>
      </c>
      <c r="D116" s="56">
        <v>21.969000000000001</v>
      </c>
      <c r="E116" s="56">
        <v>13.269</v>
      </c>
      <c r="F116" s="56">
        <v>225</v>
      </c>
      <c r="G116" s="56">
        <v>21.911999999999999</v>
      </c>
      <c r="H116" s="326">
        <v>8845</v>
      </c>
      <c r="I116" s="135">
        <v>4</v>
      </c>
      <c r="J116" s="135">
        <v>227</v>
      </c>
      <c r="K116" s="7"/>
    </row>
    <row r="117" spans="1:11" ht="18.75" customHeight="1">
      <c r="A117" s="7"/>
      <c r="B117" s="97" t="s">
        <v>85</v>
      </c>
      <c r="C117" s="180">
        <v>150</v>
      </c>
      <c r="D117" s="56">
        <v>36.768000000000001</v>
      </c>
      <c r="E117" s="56">
        <v>21.169</v>
      </c>
      <c r="F117" s="56">
        <v>390</v>
      </c>
      <c r="G117" s="56">
        <v>36.814999999999998</v>
      </c>
      <c r="H117" s="326">
        <v>9337</v>
      </c>
      <c r="I117" s="135">
        <v>7</v>
      </c>
      <c r="J117" s="135">
        <v>70</v>
      </c>
      <c r="K117" s="7"/>
    </row>
    <row r="118" spans="1:11" ht="18.75" customHeight="1">
      <c r="A118" s="7"/>
      <c r="B118" s="97" t="s">
        <v>86</v>
      </c>
      <c r="C118" s="180">
        <v>102</v>
      </c>
      <c r="D118" s="56">
        <v>35.325000000000003</v>
      </c>
      <c r="E118" s="56">
        <v>19.221</v>
      </c>
      <c r="F118" s="56">
        <v>415</v>
      </c>
      <c r="G118" s="56">
        <v>35.131999999999998</v>
      </c>
      <c r="H118" s="326">
        <v>9608</v>
      </c>
      <c r="I118" s="135">
        <v>5</v>
      </c>
      <c r="J118" s="135">
        <v>115</v>
      </c>
      <c r="K118" s="7"/>
    </row>
    <row r="119" spans="1:11" ht="18.75" customHeight="1">
      <c r="A119" s="7"/>
      <c r="B119" s="97" t="s">
        <v>87</v>
      </c>
      <c r="C119" s="180">
        <v>177</v>
      </c>
      <c r="D119" s="56">
        <v>32.051000000000002</v>
      </c>
      <c r="E119" s="56">
        <v>32.212000000000003</v>
      </c>
      <c r="F119" s="56">
        <v>346</v>
      </c>
      <c r="G119" s="56">
        <v>31.887</v>
      </c>
      <c r="H119" s="326">
        <v>8721</v>
      </c>
      <c r="I119" s="135">
        <v>9</v>
      </c>
      <c r="J119" s="135">
        <v>740</v>
      </c>
      <c r="K119" s="7"/>
    </row>
    <row r="120" spans="1:11" ht="18.75" customHeight="1">
      <c r="A120" s="7"/>
      <c r="B120" s="97" t="s">
        <v>265</v>
      </c>
      <c r="C120" s="180">
        <v>106</v>
      </c>
      <c r="D120" s="56">
        <v>39.691000000000003</v>
      </c>
      <c r="E120" s="56">
        <v>45.323</v>
      </c>
      <c r="F120" s="56">
        <v>446</v>
      </c>
      <c r="G120" s="56">
        <v>39.463999999999999</v>
      </c>
      <c r="H120" s="326">
        <v>8848</v>
      </c>
      <c r="I120" s="135">
        <v>11</v>
      </c>
      <c r="J120" s="135">
        <v>458</v>
      </c>
      <c r="K120" s="7"/>
    </row>
    <row r="121" spans="1:11" ht="18.75" customHeight="1">
      <c r="A121" s="7"/>
      <c r="B121" s="97" t="s">
        <v>266</v>
      </c>
      <c r="C121" s="180">
        <v>92</v>
      </c>
      <c r="D121" s="56">
        <v>31.263000000000002</v>
      </c>
      <c r="E121" s="56">
        <v>21.646999999999998</v>
      </c>
      <c r="F121" s="56">
        <v>325</v>
      </c>
      <c r="G121" s="56">
        <v>31.295000000000002</v>
      </c>
      <c r="H121" s="326">
        <v>9225</v>
      </c>
      <c r="I121" s="135">
        <v>8</v>
      </c>
      <c r="J121" s="135">
        <v>501</v>
      </c>
      <c r="K121" s="7"/>
    </row>
    <row r="122" spans="1:11" ht="18.75" customHeight="1" thickBot="1">
      <c r="A122" s="7"/>
      <c r="B122" s="327"/>
      <c r="C122" s="181"/>
      <c r="D122" s="182"/>
      <c r="E122" s="182"/>
      <c r="F122" s="182"/>
      <c r="G122" s="182"/>
      <c r="H122" s="183"/>
      <c r="I122" s="79"/>
      <c r="J122" s="79"/>
      <c r="K122" s="7"/>
    </row>
    <row r="123" spans="1:11" ht="18.75" customHeight="1">
      <c r="A123" s="7"/>
      <c r="B123" s="19"/>
      <c r="C123" s="51" t="s">
        <v>305</v>
      </c>
      <c r="D123" s="51"/>
      <c r="E123" s="8"/>
      <c r="F123" s="8"/>
      <c r="G123" s="8"/>
      <c r="H123" s="27"/>
      <c r="I123" s="8"/>
      <c r="J123" s="8"/>
      <c r="K123" s="7"/>
    </row>
    <row r="124" spans="1:11" ht="18.75" customHeight="1">
      <c r="K124" s="7"/>
    </row>
    <row r="125" spans="1:11" ht="18.75" customHeight="1">
      <c r="K125" s="8"/>
    </row>
    <row r="127" spans="1:11" ht="18.75" customHeight="1">
      <c r="H127" s="359"/>
    </row>
  </sheetData>
  <mergeCells count="18">
    <mergeCell ref="B4:B7"/>
    <mergeCell ref="C4:F5"/>
    <mergeCell ref="G4:I5"/>
    <mergeCell ref="J4:K5"/>
    <mergeCell ref="C6:C7"/>
    <mergeCell ref="D6:D7"/>
    <mergeCell ref="I73:I74"/>
    <mergeCell ref="J73:J74"/>
    <mergeCell ref="B39:B41"/>
    <mergeCell ref="C39:H39"/>
    <mergeCell ref="I39:J39"/>
    <mergeCell ref="B71:B74"/>
    <mergeCell ref="D71:E72"/>
    <mergeCell ref="F71:G72"/>
    <mergeCell ref="I72:J72"/>
    <mergeCell ref="D73:D74"/>
    <mergeCell ref="F73:F74"/>
    <mergeCell ref="G73:G74"/>
  </mergeCells>
  <phoneticPr fontId="4"/>
  <printOptions horizontalCentered="1"/>
  <pageMargins left="0.39370078740157483" right="0.39370078740157483" top="0.59055118110236227" bottom="0.35433070866141736" header="0.55118110236220474" footer="0.51181102362204722"/>
  <pageSetup paperSize="9" scale="46" orientation="portrait" r:id="rId1"/>
  <headerFooter alignWithMargins="0"/>
  <ignoredErrors>
    <ignoredError sqref="B91 B9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20"/>
  <sheetViews>
    <sheetView view="pageBreakPreview" zoomScaleNormal="85" zoomScaleSheetLayoutView="100" workbookViewId="0">
      <pane xSplit="1" ySplit="4" topLeftCell="B200" activePane="bottomRight" state="frozen"/>
      <selection pane="topRight" activeCell="B1" sqref="B1"/>
      <selection pane="bottomLeft" activeCell="A5" sqref="A5"/>
      <selection pane="bottomRight" activeCell="G216" sqref="G216"/>
    </sheetView>
  </sheetViews>
  <sheetFormatPr defaultRowHeight="14.25"/>
  <cols>
    <col min="1" max="1" width="5.19921875" style="185" customWidth="1"/>
    <col min="2" max="2" width="6" style="184" bestFit="1" customWidth="1"/>
    <col min="3" max="4" width="16" style="184" customWidth="1"/>
    <col min="5" max="6" width="8.69921875" style="184" customWidth="1"/>
    <col min="7" max="7" width="8" style="185" customWidth="1"/>
    <col min="8" max="8" width="6" style="187" customWidth="1"/>
    <col min="9" max="10" width="16" style="185" customWidth="1"/>
    <col min="11" max="11" width="5.5" style="188" bestFit="1" customWidth="1"/>
    <col min="12" max="12" width="8.69921875" style="185" bestFit="1" customWidth="1"/>
    <col min="13" max="16384" width="8.796875" style="185"/>
  </cols>
  <sheetData>
    <row r="2" spans="1:13">
      <c r="C2" s="184" t="s">
        <v>126</v>
      </c>
      <c r="D2" s="185" t="s">
        <v>127</v>
      </c>
      <c r="E2" s="185"/>
      <c r="F2" s="186"/>
      <c r="I2" s="185" t="s">
        <v>128</v>
      </c>
      <c r="J2" s="185" t="s">
        <v>129</v>
      </c>
    </row>
    <row r="3" spans="1:13" ht="28.5">
      <c r="B3" s="564" t="s">
        <v>130</v>
      </c>
      <c r="C3" s="564"/>
      <c r="D3" s="564"/>
      <c r="E3" s="189"/>
      <c r="F3" s="190"/>
      <c r="H3" s="565" t="s">
        <v>131</v>
      </c>
      <c r="I3" s="565"/>
      <c r="J3" s="565"/>
    </row>
    <row r="4" spans="1:13" ht="15" customHeight="1">
      <c r="B4" s="191"/>
      <c r="C4" s="192" t="s">
        <v>132</v>
      </c>
      <c r="D4" s="193" t="s">
        <v>299</v>
      </c>
      <c r="E4" s="193" t="s">
        <v>261</v>
      </c>
      <c r="F4" s="194"/>
      <c r="H4" s="195"/>
      <c r="I4" s="193" t="s">
        <v>134</v>
      </c>
      <c r="J4" s="193" t="s">
        <v>135</v>
      </c>
    </row>
    <row r="5" spans="1:13">
      <c r="A5" s="328"/>
      <c r="B5" s="196" t="s">
        <v>136</v>
      </c>
      <c r="C5" s="197">
        <v>86.054969095632472</v>
      </c>
      <c r="D5" s="198">
        <v>121.6</v>
      </c>
      <c r="E5" s="198">
        <v>85.7</v>
      </c>
      <c r="F5" s="199"/>
      <c r="H5" s="200" t="s">
        <v>137</v>
      </c>
      <c r="I5" s="197"/>
      <c r="J5" s="197"/>
      <c r="L5" s="336"/>
      <c r="M5" s="188"/>
    </row>
    <row r="6" spans="1:13">
      <c r="A6" s="328"/>
      <c r="B6" s="201"/>
      <c r="C6" s="197">
        <v>83.488913272044996</v>
      </c>
      <c r="D6" s="198">
        <v>122.3</v>
      </c>
      <c r="E6" s="198">
        <v>71.400000000000006</v>
      </c>
      <c r="F6" s="199"/>
      <c r="H6" s="201"/>
      <c r="I6" s="197"/>
      <c r="J6" s="197"/>
      <c r="L6" s="336"/>
      <c r="M6" s="188"/>
    </row>
    <row r="7" spans="1:13">
      <c r="A7" s="328"/>
      <c r="B7" s="201"/>
      <c r="C7" s="197">
        <v>84.154122032680732</v>
      </c>
      <c r="D7" s="198">
        <v>122.7</v>
      </c>
      <c r="E7" s="198">
        <v>71.400000000000006</v>
      </c>
      <c r="F7" s="199"/>
      <c r="H7" s="201"/>
      <c r="I7" s="197"/>
      <c r="J7" s="197"/>
      <c r="L7" s="336"/>
      <c r="M7" s="188"/>
    </row>
    <row r="8" spans="1:13">
      <c r="A8" s="328"/>
      <c r="B8" s="201"/>
      <c r="C8" s="197">
        <v>87.666460031036479</v>
      </c>
      <c r="D8" s="198">
        <v>123.1</v>
      </c>
      <c r="E8" s="198">
        <v>57.1</v>
      </c>
      <c r="F8" s="199"/>
      <c r="H8" s="201"/>
      <c r="I8" s="197"/>
      <c r="J8" s="197"/>
      <c r="L8" s="336"/>
      <c r="M8" s="188"/>
    </row>
    <row r="9" spans="1:13">
      <c r="A9" s="328"/>
      <c r="B9" s="200"/>
      <c r="C9" s="197">
        <v>89.553137256649237</v>
      </c>
      <c r="D9" s="198">
        <v>123.4</v>
      </c>
      <c r="E9" s="198">
        <v>57.1</v>
      </c>
      <c r="F9" s="199"/>
      <c r="H9" s="200"/>
      <c r="I9" s="197"/>
      <c r="J9" s="197"/>
      <c r="L9" s="336"/>
      <c r="M9" s="188"/>
    </row>
    <row r="10" spans="1:13">
      <c r="A10" s="328"/>
      <c r="B10" s="202">
        <v>6</v>
      </c>
      <c r="C10" s="197">
        <v>91.847818354292713</v>
      </c>
      <c r="D10" s="198">
        <v>123.7</v>
      </c>
      <c r="E10" s="198">
        <v>85.7</v>
      </c>
      <c r="F10" s="199"/>
      <c r="H10" s="202">
        <v>6</v>
      </c>
      <c r="I10" s="197"/>
      <c r="J10" s="197"/>
      <c r="L10" s="336"/>
      <c r="M10" s="188"/>
    </row>
    <row r="11" spans="1:13">
      <c r="A11" s="328"/>
      <c r="B11" s="201"/>
      <c r="C11" s="197">
        <v>89.984816664145654</v>
      </c>
      <c r="D11" s="198">
        <v>123.9</v>
      </c>
      <c r="E11" s="198">
        <v>42.9</v>
      </c>
      <c r="F11" s="199"/>
      <c r="H11" s="201"/>
      <c r="I11" s="197"/>
      <c r="J11" s="197"/>
      <c r="L11" s="336"/>
      <c r="M11" s="188"/>
    </row>
    <row r="12" spans="1:13">
      <c r="A12" s="328"/>
      <c r="B12" s="203"/>
      <c r="C12" s="197">
        <v>90.883883059977165</v>
      </c>
      <c r="D12" s="198">
        <v>124.4</v>
      </c>
      <c r="E12" s="198">
        <v>57.1</v>
      </c>
      <c r="F12" s="199"/>
      <c r="H12" s="203"/>
      <c r="I12" s="197"/>
      <c r="J12" s="197"/>
      <c r="L12" s="336"/>
      <c r="M12" s="188"/>
    </row>
    <row r="13" spans="1:13">
      <c r="A13" s="328"/>
      <c r="B13" s="200"/>
      <c r="C13" s="197">
        <v>92.081839047810703</v>
      </c>
      <c r="D13" s="198">
        <v>124.1</v>
      </c>
      <c r="E13" s="198">
        <v>64.3</v>
      </c>
      <c r="F13" s="199"/>
      <c r="H13" s="200"/>
      <c r="I13" s="197"/>
      <c r="J13" s="197"/>
      <c r="L13" s="336"/>
      <c r="M13" s="188"/>
    </row>
    <row r="14" spans="1:13">
      <c r="A14" s="328"/>
      <c r="B14" s="201"/>
      <c r="C14" s="197">
        <v>88.919854294949047</v>
      </c>
      <c r="D14" s="198">
        <v>124.5</v>
      </c>
      <c r="E14" s="198">
        <v>50</v>
      </c>
      <c r="F14" s="199"/>
      <c r="H14" s="201"/>
      <c r="I14" s="197"/>
      <c r="J14" s="197"/>
      <c r="L14" s="336"/>
      <c r="M14" s="188"/>
    </row>
    <row r="15" spans="1:13">
      <c r="A15" s="328"/>
      <c r="B15" s="201"/>
      <c r="C15" s="197">
        <v>91.470262396720344</v>
      </c>
      <c r="D15" s="198">
        <v>124.6</v>
      </c>
      <c r="E15" s="198">
        <v>35.700000000000003</v>
      </c>
      <c r="F15" s="199"/>
      <c r="H15" s="201"/>
      <c r="I15" s="197"/>
      <c r="J15" s="197"/>
      <c r="L15" s="336"/>
      <c r="M15" s="188"/>
    </row>
    <row r="16" spans="1:13">
      <c r="A16" s="328"/>
      <c r="B16" s="201"/>
      <c r="C16" s="197">
        <v>91.189869300928706</v>
      </c>
      <c r="D16" s="198">
        <v>124.5</v>
      </c>
      <c r="E16" s="198">
        <v>57.1</v>
      </c>
      <c r="F16" s="199"/>
      <c r="H16" s="201"/>
      <c r="I16" s="197"/>
      <c r="J16" s="197"/>
      <c r="L16" s="336"/>
      <c r="M16" s="188"/>
    </row>
    <row r="17" spans="1:13">
      <c r="A17" s="328"/>
      <c r="B17" s="201">
        <v>19.100000000000001</v>
      </c>
      <c r="C17" s="197">
        <v>87.73683171116123</v>
      </c>
      <c r="D17" s="198">
        <v>124.6</v>
      </c>
      <c r="E17" s="198">
        <v>57.1</v>
      </c>
      <c r="F17" s="199"/>
      <c r="H17" s="201">
        <v>19.100000000000001</v>
      </c>
      <c r="I17" s="197"/>
      <c r="J17" s="197"/>
      <c r="L17" s="336"/>
      <c r="M17" s="188"/>
    </row>
    <row r="18" spans="1:13">
      <c r="A18" s="328"/>
      <c r="B18" s="201"/>
      <c r="C18" s="197">
        <v>86.008352473252273</v>
      </c>
      <c r="D18" s="198">
        <v>124.4</v>
      </c>
      <c r="E18" s="198">
        <v>14.3</v>
      </c>
      <c r="F18" s="199"/>
      <c r="H18" s="201"/>
      <c r="I18" s="197"/>
      <c r="J18" s="197"/>
      <c r="L18" s="336"/>
      <c r="M18" s="188"/>
    </row>
    <row r="19" spans="1:13">
      <c r="A19" s="328"/>
      <c r="B19" s="201"/>
      <c r="C19" s="197">
        <v>85.444717869305862</v>
      </c>
      <c r="D19" s="198">
        <v>123.9</v>
      </c>
      <c r="E19" s="198">
        <v>28.6</v>
      </c>
      <c r="F19" s="199"/>
      <c r="H19" s="201"/>
      <c r="I19" s="197"/>
      <c r="J19" s="197"/>
      <c r="L19" s="336"/>
      <c r="M19" s="188"/>
    </row>
    <row r="20" spans="1:13">
      <c r="A20" s="328"/>
      <c r="B20" s="201"/>
      <c r="C20" s="197">
        <v>87.412681876035805</v>
      </c>
      <c r="D20" s="198">
        <v>124.7</v>
      </c>
      <c r="E20" s="198">
        <v>71.400000000000006</v>
      </c>
      <c r="F20" s="199"/>
      <c r="H20" s="201"/>
      <c r="I20" s="197"/>
      <c r="J20" s="197"/>
      <c r="L20" s="336"/>
      <c r="M20" s="188"/>
    </row>
    <row r="21" spans="1:13">
      <c r="A21" s="328"/>
      <c r="B21" s="200"/>
      <c r="C21" s="197">
        <v>87.756714568234528</v>
      </c>
      <c r="D21" s="198">
        <v>125.7</v>
      </c>
      <c r="E21" s="198">
        <v>71.400000000000006</v>
      </c>
      <c r="F21" s="199"/>
      <c r="H21" s="200"/>
      <c r="I21" s="197"/>
      <c r="J21" s="197"/>
      <c r="L21" s="336"/>
      <c r="M21" s="188"/>
    </row>
    <row r="22" spans="1:13">
      <c r="A22" s="328"/>
      <c r="B22" s="200" t="s">
        <v>138</v>
      </c>
      <c r="C22" s="197">
        <v>88.872908379311127</v>
      </c>
      <c r="D22" s="198">
        <v>125.1</v>
      </c>
      <c r="E22" s="198">
        <v>57.1</v>
      </c>
      <c r="F22" s="199"/>
      <c r="H22" s="200" t="s">
        <v>139</v>
      </c>
      <c r="I22" s="197"/>
      <c r="J22" s="197"/>
      <c r="L22" s="336"/>
      <c r="M22" s="188"/>
    </row>
    <row r="23" spans="1:13">
      <c r="A23" s="328"/>
      <c r="B23" s="200"/>
      <c r="C23" s="197">
        <v>93.757080654193572</v>
      </c>
      <c r="D23" s="198">
        <v>124.1</v>
      </c>
      <c r="E23" s="198">
        <v>57.1</v>
      </c>
      <c r="F23" s="199"/>
      <c r="H23" s="200"/>
      <c r="I23" s="197"/>
      <c r="J23" s="197"/>
      <c r="L23" s="336"/>
      <c r="M23" s="188"/>
    </row>
    <row r="24" spans="1:13">
      <c r="A24" s="328"/>
      <c r="B24" s="201"/>
      <c r="C24" s="197">
        <v>93.284479398316094</v>
      </c>
      <c r="D24" s="198">
        <v>125.8</v>
      </c>
      <c r="E24" s="198">
        <v>71.400000000000006</v>
      </c>
      <c r="F24" s="199"/>
      <c r="H24" s="201"/>
      <c r="I24" s="197"/>
      <c r="J24" s="197"/>
      <c r="L24" s="336"/>
      <c r="M24" s="188"/>
    </row>
    <row r="25" spans="1:13">
      <c r="A25" s="328"/>
      <c r="B25" s="200"/>
      <c r="C25" s="197">
        <v>90.997732776392908</v>
      </c>
      <c r="D25" s="198">
        <v>123.8</v>
      </c>
      <c r="E25" s="198">
        <v>71.400000000000006</v>
      </c>
      <c r="F25" s="199"/>
      <c r="H25" s="200"/>
      <c r="I25" s="197"/>
      <c r="J25" s="197"/>
      <c r="L25" s="336"/>
      <c r="M25" s="188"/>
    </row>
    <row r="26" spans="1:13">
      <c r="A26" s="328"/>
      <c r="B26" s="201"/>
      <c r="C26" s="197">
        <v>86.085461897550388</v>
      </c>
      <c r="D26" s="198">
        <v>125.2</v>
      </c>
      <c r="E26" s="198">
        <v>42.9</v>
      </c>
      <c r="F26" s="199"/>
      <c r="H26" s="201"/>
      <c r="I26" s="197"/>
      <c r="J26" s="197"/>
      <c r="L26" s="336"/>
      <c r="M26" s="188"/>
    </row>
    <row r="27" spans="1:13">
      <c r="A27" s="328"/>
      <c r="B27" s="201"/>
      <c r="C27" s="197">
        <v>86.55017023307424</v>
      </c>
      <c r="D27" s="198">
        <v>124.2</v>
      </c>
      <c r="E27" s="198">
        <v>14.3</v>
      </c>
      <c r="F27" s="199"/>
      <c r="H27" s="201"/>
      <c r="I27" s="197"/>
      <c r="J27" s="197"/>
      <c r="L27" s="336"/>
      <c r="M27" s="188"/>
    </row>
    <row r="28" spans="1:13">
      <c r="A28" s="328"/>
      <c r="B28" s="201"/>
      <c r="C28" s="197">
        <v>86.908625213454656</v>
      </c>
      <c r="D28" s="198">
        <v>124</v>
      </c>
      <c r="E28" s="198">
        <v>42.9</v>
      </c>
      <c r="F28" s="199"/>
      <c r="H28" s="201"/>
      <c r="I28" s="197"/>
      <c r="J28" s="197"/>
      <c r="L28" s="336"/>
      <c r="M28" s="188"/>
    </row>
    <row r="29" spans="1:13">
      <c r="A29" s="328"/>
      <c r="B29" s="201">
        <v>20.100000000000001</v>
      </c>
      <c r="C29" s="197">
        <v>86.279599512962719</v>
      </c>
      <c r="D29" s="198">
        <v>123.7</v>
      </c>
      <c r="E29" s="198">
        <v>14.3</v>
      </c>
      <c r="F29" s="199"/>
      <c r="H29" s="201">
        <v>20.100000000000001</v>
      </c>
      <c r="I29" s="197"/>
      <c r="J29" s="197"/>
      <c r="L29" s="336"/>
      <c r="M29" s="188"/>
    </row>
    <row r="30" spans="1:13">
      <c r="A30" s="328"/>
      <c r="B30" s="201"/>
      <c r="C30" s="197">
        <v>90.03820240790148</v>
      </c>
      <c r="D30" s="198">
        <v>123.9</v>
      </c>
      <c r="E30" s="198">
        <v>57.1</v>
      </c>
      <c r="F30" s="199"/>
      <c r="H30" s="201"/>
      <c r="I30" s="197"/>
      <c r="J30" s="197"/>
      <c r="L30" s="336"/>
      <c r="M30" s="188"/>
    </row>
    <row r="31" spans="1:13">
      <c r="A31" s="328"/>
      <c r="B31" s="201"/>
      <c r="C31" s="197">
        <v>87.357867069950686</v>
      </c>
      <c r="D31" s="198">
        <v>122.7</v>
      </c>
      <c r="E31" s="198">
        <v>42.9</v>
      </c>
      <c r="F31" s="199"/>
      <c r="H31" s="201"/>
      <c r="I31" s="197"/>
      <c r="J31" s="197"/>
      <c r="L31" s="336"/>
      <c r="M31" s="188"/>
    </row>
    <row r="32" spans="1:13">
      <c r="A32" s="328"/>
      <c r="B32" s="201"/>
      <c r="C32" s="197">
        <v>86.099403122761672</v>
      </c>
      <c r="D32" s="198">
        <v>121.9</v>
      </c>
      <c r="E32" s="198">
        <v>42.9</v>
      </c>
      <c r="F32" s="199"/>
      <c r="H32" s="201"/>
      <c r="I32" s="197"/>
      <c r="J32" s="197"/>
      <c r="L32" s="336"/>
      <c r="M32" s="188"/>
    </row>
    <row r="33" spans="1:13">
      <c r="A33" s="328"/>
      <c r="B33" s="200"/>
      <c r="C33" s="197">
        <v>84.197423689166257</v>
      </c>
      <c r="D33" s="198">
        <v>122.4</v>
      </c>
      <c r="E33" s="198">
        <v>28.6</v>
      </c>
      <c r="F33" s="199"/>
      <c r="H33" s="200"/>
      <c r="I33" s="197"/>
      <c r="J33" s="197"/>
      <c r="L33" s="336"/>
      <c r="M33" s="188"/>
    </row>
    <row r="34" spans="1:13">
      <c r="A34" s="328"/>
      <c r="B34" s="204">
        <v>6</v>
      </c>
      <c r="C34" s="205">
        <v>82.869284440589269</v>
      </c>
      <c r="D34" s="206">
        <v>119.3</v>
      </c>
      <c r="E34" s="206">
        <v>42.9</v>
      </c>
      <c r="F34" s="207"/>
      <c r="H34" s="204">
        <v>6</v>
      </c>
      <c r="I34" s="205"/>
      <c r="J34" s="205"/>
      <c r="L34" s="336"/>
      <c r="M34" s="188"/>
    </row>
    <row r="35" spans="1:13">
      <c r="A35" s="328"/>
      <c r="B35" s="195"/>
      <c r="C35" s="205">
        <v>86.830681683477323</v>
      </c>
      <c r="D35" s="206">
        <v>119.1</v>
      </c>
      <c r="E35" s="206">
        <v>42.9</v>
      </c>
      <c r="F35" s="207"/>
      <c r="H35" s="195"/>
      <c r="I35" s="205"/>
      <c r="J35" s="205"/>
      <c r="L35" s="336"/>
      <c r="M35" s="188"/>
    </row>
    <row r="36" spans="1:13">
      <c r="A36" s="328"/>
      <c r="B36" s="195"/>
      <c r="C36" s="205">
        <v>86.813125516429579</v>
      </c>
      <c r="D36" s="206">
        <v>115.1</v>
      </c>
      <c r="E36" s="206">
        <v>57.1</v>
      </c>
      <c r="F36" s="207"/>
      <c r="H36" s="195"/>
      <c r="I36" s="205"/>
      <c r="J36" s="205"/>
      <c r="L36" s="336"/>
      <c r="M36" s="188"/>
    </row>
    <row r="37" spans="1:13">
      <c r="A37" s="328"/>
      <c r="B37" s="200"/>
      <c r="C37" s="205">
        <v>84.902463937668045</v>
      </c>
      <c r="D37" s="206">
        <v>114.1</v>
      </c>
      <c r="E37" s="206">
        <v>57.1</v>
      </c>
      <c r="F37" s="207"/>
      <c r="H37" s="200"/>
      <c r="I37" s="205"/>
      <c r="J37" s="205"/>
      <c r="L37" s="336"/>
      <c r="M37" s="188"/>
    </row>
    <row r="38" spans="1:13">
      <c r="A38" s="328"/>
      <c r="B38" s="200"/>
      <c r="C38" s="205">
        <v>80.786035444788268</v>
      </c>
      <c r="D38" s="206">
        <v>110.3</v>
      </c>
      <c r="E38" s="206">
        <v>28.6</v>
      </c>
      <c r="F38" s="207"/>
      <c r="H38" s="200"/>
      <c r="I38" s="205"/>
      <c r="J38" s="205"/>
      <c r="L38" s="336"/>
      <c r="M38" s="188"/>
    </row>
    <row r="39" spans="1:13">
      <c r="A39" s="328"/>
      <c r="B39" s="200"/>
      <c r="C39" s="205">
        <v>78.24215663852101</v>
      </c>
      <c r="D39" s="206">
        <v>103.2</v>
      </c>
      <c r="E39" s="206">
        <v>0</v>
      </c>
      <c r="F39" s="207"/>
      <c r="H39" s="200"/>
      <c r="I39" s="205"/>
      <c r="J39" s="205"/>
      <c r="L39" s="336"/>
      <c r="M39" s="188"/>
    </row>
    <row r="40" spans="1:13">
      <c r="A40" s="328"/>
      <c r="B40" s="200"/>
      <c r="C40" s="205">
        <v>74.821245858236878</v>
      </c>
      <c r="D40" s="206">
        <v>97.4</v>
      </c>
      <c r="E40" s="206">
        <v>42.9</v>
      </c>
      <c r="F40" s="207"/>
      <c r="H40" s="200"/>
      <c r="I40" s="205"/>
      <c r="J40" s="205"/>
      <c r="L40" s="336"/>
      <c r="M40" s="188"/>
    </row>
    <row r="41" spans="1:13">
      <c r="A41" s="328"/>
      <c r="B41" s="200" t="s">
        <v>140</v>
      </c>
      <c r="C41" s="205">
        <v>70.836564000930309</v>
      </c>
      <c r="D41" s="206">
        <v>88.6</v>
      </c>
      <c r="E41" s="206">
        <v>14.3</v>
      </c>
      <c r="F41" s="207"/>
      <c r="H41" s="200" t="s">
        <v>141</v>
      </c>
      <c r="I41" s="205"/>
      <c r="J41" s="205"/>
      <c r="L41" s="336"/>
      <c r="M41" s="188"/>
    </row>
    <row r="42" spans="1:13">
      <c r="A42" s="328"/>
      <c r="B42" s="195"/>
      <c r="C42" s="205">
        <v>66.933199676911812</v>
      </c>
      <c r="D42" s="206">
        <v>83.9</v>
      </c>
      <c r="E42" s="206">
        <v>28.6</v>
      </c>
      <c r="F42" s="207"/>
      <c r="H42" s="195"/>
      <c r="I42" s="205"/>
      <c r="J42" s="205"/>
      <c r="L42" s="336"/>
      <c r="M42" s="188"/>
    </row>
    <row r="43" spans="1:13">
      <c r="A43" s="328"/>
      <c r="B43" s="195"/>
      <c r="C43" s="205">
        <v>63.453029485005239</v>
      </c>
      <c r="D43" s="206">
        <v>83.6</v>
      </c>
      <c r="E43" s="206">
        <v>0</v>
      </c>
      <c r="F43" s="207"/>
      <c r="H43" s="195"/>
      <c r="I43" s="205"/>
      <c r="J43" s="205"/>
      <c r="L43" s="336"/>
      <c r="M43" s="188"/>
    </row>
    <row r="44" spans="1:13">
      <c r="A44" s="328"/>
      <c r="B44" s="195"/>
      <c r="C44" s="205">
        <v>61.090222036837162</v>
      </c>
      <c r="D44" s="206">
        <v>85.1</v>
      </c>
      <c r="E44" s="206">
        <v>42.9</v>
      </c>
      <c r="F44" s="207"/>
      <c r="H44" s="195"/>
      <c r="I44" s="205"/>
      <c r="J44" s="205"/>
      <c r="L44" s="336"/>
      <c r="M44" s="188"/>
    </row>
    <row r="45" spans="1:13">
      <c r="A45" s="328"/>
      <c r="B45" s="200"/>
      <c r="C45" s="205">
        <v>59.193701706709035</v>
      </c>
      <c r="D45" s="206">
        <v>86.9</v>
      </c>
      <c r="E45" s="206">
        <v>28.6</v>
      </c>
      <c r="F45" s="207"/>
      <c r="H45" s="200"/>
      <c r="I45" s="205"/>
      <c r="J45" s="205"/>
      <c r="L45" s="336"/>
      <c r="M45" s="188"/>
    </row>
    <row r="46" spans="1:13">
      <c r="A46" s="328"/>
      <c r="B46" s="196" t="s">
        <v>138</v>
      </c>
      <c r="C46" s="205">
        <v>58.352566886412525</v>
      </c>
      <c r="D46" s="206">
        <v>88.6</v>
      </c>
      <c r="E46" s="206">
        <v>28.6</v>
      </c>
      <c r="F46" s="207"/>
      <c r="H46" s="196" t="s">
        <v>139</v>
      </c>
      <c r="I46" s="208"/>
      <c r="J46" s="208"/>
      <c r="L46" s="336"/>
      <c r="M46" s="188"/>
    </row>
    <row r="47" spans="1:13">
      <c r="A47" s="328"/>
      <c r="B47" s="195"/>
      <c r="C47" s="205">
        <v>59.1612911600402</v>
      </c>
      <c r="D47" s="206">
        <v>89.7</v>
      </c>
      <c r="E47" s="206">
        <v>42.9</v>
      </c>
      <c r="F47" s="207"/>
      <c r="H47" s="195"/>
      <c r="I47" s="208"/>
      <c r="J47" s="208"/>
      <c r="L47" s="336"/>
      <c r="M47" s="188"/>
    </row>
    <row r="48" spans="1:13">
      <c r="A48" s="328"/>
      <c r="B48" s="209"/>
      <c r="C48" s="205">
        <v>59.792505900200688</v>
      </c>
      <c r="D48" s="206">
        <v>91.5</v>
      </c>
      <c r="E48" s="206">
        <v>42.9</v>
      </c>
      <c r="F48" s="207"/>
      <c r="H48" s="195"/>
      <c r="I48" s="208"/>
      <c r="J48" s="208"/>
      <c r="L48" s="336"/>
      <c r="M48" s="188"/>
    </row>
    <row r="49" spans="1:13">
      <c r="A49" s="328"/>
      <c r="B49" s="200"/>
      <c r="C49" s="205">
        <v>59.886061365098008</v>
      </c>
      <c r="D49" s="206">
        <v>93.8</v>
      </c>
      <c r="E49" s="206">
        <v>57.1</v>
      </c>
      <c r="F49" s="207"/>
      <c r="H49" s="200"/>
      <c r="I49" s="208"/>
      <c r="J49" s="208"/>
      <c r="L49" s="336"/>
      <c r="M49" s="188"/>
    </row>
    <row r="50" spans="1:13">
      <c r="A50" s="328"/>
      <c r="B50" s="200"/>
      <c r="C50" s="205">
        <v>59.141547350319655</v>
      </c>
      <c r="D50" s="206">
        <v>96.3</v>
      </c>
      <c r="E50" s="206">
        <v>42.9</v>
      </c>
      <c r="F50" s="207"/>
      <c r="H50" s="200"/>
      <c r="I50" s="208"/>
      <c r="J50" s="208"/>
      <c r="L50" s="336"/>
      <c r="M50" s="188"/>
    </row>
    <row r="51" spans="1:13">
      <c r="A51" s="328"/>
      <c r="B51" s="200"/>
      <c r="C51" s="205">
        <v>61.466040627634818</v>
      </c>
      <c r="D51" s="206">
        <v>98.1</v>
      </c>
      <c r="E51" s="206">
        <v>57.1</v>
      </c>
      <c r="F51" s="207"/>
      <c r="H51" s="200"/>
      <c r="I51" s="208"/>
      <c r="J51" s="208"/>
      <c r="K51" s="210"/>
      <c r="L51" s="336"/>
      <c r="M51" s="188"/>
    </row>
    <row r="52" spans="1:13">
      <c r="A52" s="328"/>
      <c r="B52" s="200"/>
      <c r="C52" s="205">
        <v>61.967189402521093</v>
      </c>
      <c r="D52" s="206">
        <v>99.8</v>
      </c>
      <c r="E52" s="206">
        <v>42.9</v>
      </c>
      <c r="F52" s="207"/>
      <c r="H52" s="200"/>
      <c r="I52" s="208"/>
      <c r="J52" s="208"/>
      <c r="L52" s="336"/>
      <c r="M52" s="188"/>
    </row>
    <row r="53" spans="1:13">
      <c r="A53" s="328"/>
      <c r="B53" s="200" t="s">
        <v>142</v>
      </c>
      <c r="C53" s="205">
        <v>65.73214602440693</v>
      </c>
      <c r="D53" s="206">
        <v>102.8</v>
      </c>
      <c r="E53" s="206">
        <v>78.599999999999994</v>
      </c>
      <c r="F53" s="207"/>
      <c r="H53" s="200" t="s">
        <v>143</v>
      </c>
      <c r="I53" s="208"/>
      <c r="J53" s="208"/>
      <c r="L53" s="336"/>
      <c r="M53" s="188"/>
    </row>
    <row r="54" spans="1:13">
      <c r="A54" s="328"/>
      <c r="B54" s="200"/>
      <c r="C54" s="205">
        <v>68.532341582793464</v>
      </c>
      <c r="D54" s="206">
        <v>103.7</v>
      </c>
      <c r="E54" s="206">
        <v>100</v>
      </c>
      <c r="F54" s="207"/>
      <c r="H54" s="200"/>
      <c r="I54" s="208"/>
      <c r="J54" s="208"/>
      <c r="L54" s="336"/>
      <c r="M54" s="188"/>
    </row>
    <row r="55" spans="1:13">
      <c r="A55" s="328"/>
      <c r="B55" s="200"/>
      <c r="C55" s="205">
        <v>70.296758697578937</v>
      </c>
      <c r="D55" s="206">
        <v>105.2</v>
      </c>
      <c r="E55" s="206">
        <v>85.7</v>
      </c>
      <c r="F55" s="207"/>
      <c r="H55" s="200"/>
      <c r="I55" s="208"/>
      <c r="J55" s="208"/>
      <c r="L55" s="336"/>
      <c r="M55" s="188"/>
    </row>
    <row r="56" spans="1:13">
      <c r="A56" s="328"/>
      <c r="B56" s="200"/>
      <c r="C56" s="205">
        <v>70.223956272213371</v>
      </c>
      <c r="D56" s="206">
        <v>106.4</v>
      </c>
      <c r="E56" s="206">
        <v>85.7</v>
      </c>
      <c r="F56" s="207"/>
      <c r="H56" s="200"/>
      <c r="I56" s="208"/>
      <c r="J56" s="208"/>
      <c r="L56" s="336"/>
      <c r="M56" s="188"/>
    </row>
    <row r="57" spans="1:13">
      <c r="A57" s="328"/>
      <c r="B57" s="200"/>
      <c r="C57" s="205">
        <v>73.001944305289342</v>
      </c>
      <c r="D57" s="206">
        <v>105.8</v>
      </c>
      <c r="E57" s="206">
        <v>50</v>
      </c>
      <c r="F57" s="207"/>
      <c r="H57" s="200"/>
      <c r="I57" s="208"/>
      <c r="J57" s="208"/>
      <c r="L57" s="336"/>
      <c r="M57" s="188"/>
    </row>
    <row r="58" spans="1:13">
      <c r="A58" s="328"/>
      <c r="B58" s="200" t="s">
        <v>138</v>
      </c>
      <c r="C58" s="205">
        <v>72.884366388793609</v>
      </c>
      <c r="D58" s="206">
        <v>106.6</v>
      </c>
      <c r="E58" s="206">
        <v>28.6</v>
      </c>
      <c r="F58" s="207"/>
      <c r="H58" s="200" t="s">
        <v>139</v>
      </c>
      <c r="I58" s="208"/>
      <c r="J58" s="208"/>
      <c r="L58" s="336"/>
      <c r="M58" s="188"/>
    </row>
    <row r="59" spans="1:13">
      <c r="A59" s="328"/>
      <c r="B59" s="209"/>
      <c r="C59" s="205">
        <v>78.015912459798969</v>
      </c>
      <c r="D59" s="206">
        <v>107.4</v>
      </c>
      <c r="E59" s="206">
        <v>57.1</v>
      </c>
      <c r="F59" s="207"/>
      <c r="H59" s="200"/>
      <c r="I59" s="208"/>
      <c r="J59" s="208"/>
      <c r="L59" s="336"/>
      <c r="M59" s="188"/>
    </row>
    <row r="60" spans="1:13">
      <c r="A60" s="328"/>
      <c r="B60" s="200"/>
      <c r="C60" s="205">
        <v>80.291183416869387</v>
      </c>
      <c r="D60" s="206">
        <v>107.5</v>
      </c>
      <c r="E60" s="206">
        <v>71.400000000000006</v>
      </c>
      <c r="F60" s="207"/>
      <c r="H60" s="195"/>
      <c r="I60" s="208"/>
      <c r="J60" s="208"/>
      <c r="L60" s="336"/>
      <c r="M60" s="188"/>
    </row>
    <row r="61" spans="1:13">
      <c r="A61" s="328"/>
      <c r="B61" s="200"/>
      <c r="C61" s="205">
        <v>84.923709293688034</v>
      </c>
      <c r="D61" s="206">
        <v>108.5</v>
      </c>
      <c r="E61" s="206">
        <v>100</v>
      </c>
      <c r="F61" s="207"/>
      <c r="H61" s="200"/>
      <c r="I61" s="208"/>
      <c r="J61" s="208"/>
      <c r="L61" s="336"/>
      <c r="M61" s="188"/>
    </row>
    <row r="62" spans="1:13">
      <c r="A62" s="328"/>
      <c r="B62" s="200"/>
      <c r="C62" s="205">
        <v>83.780676034156372</v>
      </c>
      <c r="D62" s="206">
        <v>107.9</v>
      </c>
      <c r="E62" s="206">
        <v>71.400000000000006</v>
      </c>
      <c r="F62" s="207"/>
      <c r="H62" s="200"/>
      <c r="I62" s="208"/>
      <c r="J62" s="208"/>
      <c r="L62" s="336"/>
      <c r="M62" s="188"/>
    </row>
    <row r="63" spans="1:13">
      <c r="A63" s="328"/>
      <c r="B63" s="200"/>
      <c r="C63" s="205">
        <v>81.613328156026824</v>
      </c>
      <c r="D63" s="206">
        <v>110.1</v>
      </c>
      <c r="E63" s="206">
        <v>42.9</v>
      </c>
      <c r="F63" s="207"/>
      <c r="H63" s="200"/>
      <c r="I63" s="208"/>
      <c r="J63" s="208"/>
      <c r="K63" s="210"/>
      <c r="L63" s="336"/>
      <c r="M63" s="188"/>
    </row>
    <row r="64" spans="1:13">
      <c r="A64" s="328"/>
      <c r="B64" s="200"/>
      <c r="C64" s="205">
        <v>82.204076784326546</v>
      </c>
      <c r="D64" s="206">
        <v>110.4</v>
      </c>
      <c r="E64" s="206">
        <v>57.1</v>
      </c>
      <c r="F64" s="207"/>
      <c r="H64" s="200"/>
      <c r="I64" s="208"/>
      <c r="J64" s="208"/>
      <c r="L64" s="336"/>
      <c r="M64" s="188"/>
    </row>
    <row r="65" spans="1:13">
      <c r="A65" s="328"/>
      <c r="B65" s="200" t="s">
        <v>144</v>
      </c>
      <c r="C65" s="205">
        <v>91.216989154387178</v>
      </c>
      <c r="D65" s="206">
        <v>110.3</v>
      </c>
      <c r="E65" s="206">
        <v>71.400000000000006</v>
      </c>
      <c r="F65" s="207"/>
      <c r="H65" s="200" t="s">
        <v>145</v>
      </c>
      <c r="I65" s="208"/>
      <c r="J65" s="208"/>
      <c r="L65" s="336"/>
      <c r="M65" s="188"/>
    </row>
    <row r="66" spans="1:13">
      <c r="A66" s="328"/>
      <c r="B66" s="200"/>
      <c r="C66" s="205">
        <v>92.758399322310339</v>
      </c>
      <c r="D66" s="206">
        <v>111.7</v>
      </c>
      <c r="E66" s="206">
        <v>85.7</v>
      </c>
      <c r="F66" s="207"/>
      <c r="H66" s="200"/>
      <c r="I66" s="208"/>
      <c r="J66" s="208"/>
      <c r="L66" s="336"/>
      <c r="M66" s="188"/>
    </row>
    <row r="67" spans="1:13">
      <c r="A67" s="328"/>
      <c r="B67" s="200"/>
      <c r="C67" s="205">
        <v>93.222430672273077</v>
      </c>
      <c r="D67" s="206">
        <v>103.2</v>
      </c>
      <c r="E67" s="206">
        <v>64.3</v>
      </c>
      <c r="F67" s="207"/>
      <c r="H67" s="200"/>
      <c r="I67" s="208"/>
      <c r="J67" s="208"/>
      <c r="L67" s="336"/>
      <c r="M67" s="188"/>
    </row>
    <row r="68" spans="1:13">
      <c r="A68" s="328"/>
      <c r="B68" s="200"/>
      <c r="C68" s="205">
        <v>89.608766703517063</v>
      </c>
      <c r="D68" s="206">
        <v>101.4</v>
      </c>
      <c r="E68" s="206">
        <v>42.9</v>
      </c>
      <c r="F68" s="207"/>
      <c r="H68" s="200"/>
      <c r="I68" s="208"/>
      <c r="J68" s="208"/>
      <c r="L68" s="336"/>
      <c r="M68" s="188"/>
    </row>
    <row r="69" spans="1:13">
      <c r="A69" s="328"/>
      <c r="B69" s="200"/>
      <c r="C69" s="205">
        <v>87.220526709748356</v>
      </c>
      <c r="D69" s="206">
        <v>104</v>
      </c>
      <c r="E69" s="206">
        <v>42.9</v>
      </c>
      <c r="F69" s="207"/>
      <c r="H69" s="200"/>
      <c r="I69" s="208"/>
      <c r="J69" s="208"/>
      <c r="L69" s="336"/>
      <c r="M69" s="188"/>
    </row>
    <row r="70" spans="1:13">
      <c r="A70" s="328"/>
      <c r="B70" s="200" t="s">
        <v>138</v>
      </c>
      <c r="C70" s="205">
        <v>88.995529011936782</v>
      </c>
      <c r="D70" s="206">
        <v>106.6</v>
      </c>
      <c r="E70" s="206">
        <v>42.9</v>
      </c>
      <c r="F70" s="207"/>
      <c r="H70" s="200" t="s">
        <v>139</v>
      </c>
      <c r="I70" s="208"/>
      <c r="J70" s="208"/>
      <c r="L70" s="336"/>
      <c r="M70" s="188"/>
    </row>
    <row r="71" spans="1:13">
      <c r="A71" s="328"/>
      <c r="B71" s="200"/>
      <c r="C71" s="205">
        <v>89.669918282466838</v>
      </c>
      <c r="D71" s="206">
        <v>107.7</v>
      </c>
      <c r="E71" s="206">
        <v>42.9</v>
      </c>
      <c r="F71" s="207"/>
      <c r="H71" s="200"/>
      <c r="I71" s="208"/>
      <c r="J71" s="208"/>
      <c r="L71" s="336"/>
      <c r="M71" s="188"/>
    </row>
    <row r="72" spans="1:13">
      <c r="A72" s="328"/>
      <c r="B72" s="200"/>
      <c r="C72" s="205">
        <v>90.848552967196312</v>
      </c>
      <c r="D72" s="206">
        <v>109.2</v>
      </c>
      <c r="E72" s="206">
        <v>71.400000000000006</v>
      </c>
      <c r="F72" s="207"/>
      <c r="H72" s="200"/>
      <c r="I72" s="208"/>
      <c r="J72" s="208"/>
      <c r="L72" s="336"/>
      <c r="M72" s="188"/>
    </row>
    <row r="73" spans="1:13">
      <c r="A73" s="328"/>
      <c r="B73" s="200"/>
      <c r="C73" s="205">
        <v>87.959299330809202</v>
      </c>
      <c r="D73" s="206">
        <v>110</v>
      </c>
      <c r="E73" s="206">
        <v>42.9</v>
      </c>
      <c r="F73" s="207"/>
      <c r="H73" s="200"/>
      <c r="I73" s="208"/>
      <c r="J73" s="208"/>
      <c r="L73" s="336"/>
      <c r="M73" s="188"/>
    </row>
    <row r="74" spans="1:13">
      <c r="A74" s="328"/>
      <c r="B74" s="200"/>
      <c r="C74" s="205">
        <v>89.426297089674193</v>
      </c>
      <c r="D74" s="206">
        <v>111.5</v>
      </c>
      <c r="E74" s="206">
        <v>57.1</v>
      </c>
      <c r="F74" s="207"/>
      <c r="H74" s="200"/>
      <c r="I74" s="208"/>
      <c r="J74" s="208"/>
      <c r="L74" s="336"/>
      <c r="M74" s="188"/>
    </row>
    <row r="75" spans="1:13">
      <c r="A75" s="328"/>
      <c r="B75" s="200"/>
      <c r="C75" s="205">
        <v>91.659994989674232</v>
      </c>
      <c r="D75" s="206">
        <v>109.9</v>
      </c>
      <c r="E75" s="206">
        <v>64.3</v>
      </c>
      <c r="F75" s="207"/>
      <c r="H75" s="200"/>
      <c r="I75" s="208"/>
      <c r="J75" s="208"/>
      <c r="K75" s="210"/>
      <c r="L75" s="336"/>
      <c r="M75" s="188"/>
    </row>
    <row r="76" spans="1:13">
      <c r="A76" s="328"/>
      <c r="B76" s="200"/>
      <c r="C76" s="205">
        <v>90.907729553321346</v>
      </c>
      <c r="D76" s="206">
        <v>112.1</v>
      </c>
      <c r="E76" s="206">
        <v>57.1</v>
      </c>
      <c r="F76" s="207"/>
      <c r="H76" s="200"/>
      <c r="I76" s="208"/>
      <c r="J76" s="208"/>
      <c r="L76" s="336"/>
      <c r="M76" s="188"/>
    </row>
    <row r="77" spans="1:13">
      <c r="A77" s="328"/>
      <c r="B77" s="200" t="s">
        <v>146</v>
      </c>
      <c r="C77" s="205">
        <v>92.612687364190705</v>
      </c>
      <c r="D77" s="206">
        <v>112.1</v>
      </c>
      <c r="E77" s="206">
        <v>57.1</v>
      </c>
      <c r="F77" s="207"/>
      <c r="H77" s="200" t="s">
        <v>147</v>
      </c>
      <c r="I77" s="208"/>
      <c r="J77" s="208"/>
      <c r="L77" s="336"/>
      <c r="M77" s="188"/>
    </row>
    <row r="78" spans="1:13">
      <c r="A78" s="328"/>
      <c r="B78" s="200"/>
      <c r="C78" s="205">
        <v>93.11458501277275</v>
      </c>
      <c r="D78" s="206">
        <v>113.6</v>
      </c>
      <c r="E78" s="206">
        <v>42.9</v>
      </c>
      <c r="F78" s="207"/>
      <c r="H78" s="200"/>
      <c r="I78" s="208"/>
      <c r="J78" s="208"/>
      <c r="L78" s="336"/>
      <c r="M78" s="188"/>
    </row>
    <row r="79" spans="1:13">
      <c r="A79" s="328"/>
      <c r="B79" s="200"/>
      <c r="C79" s="205">
        <v>91.309508170086488</v>
      </c>
      <c r="D79" s="206">
        <v>114.6</v>
      </c>
      <c r="E79" s="206">
        <v>42.9</v>
      </c>
      <c r="F79" s="207"/>
      <c r="H79" s="200"/>
      <c r="I79" s="208"/>
      <c r="J79" s="208"/>
      <c r="L79" s="336"/>
      <c r="M79" s="188"/>
    </row>
    <row r="80" spans="1:13">
      <c r="A80" s="328"/>
      <c r="B80" s="200"/>
      <c r="C80" s="205">
        <v>94.59071912664028</v>
      </c>
      <c r="D80" s="206">
        <v>112.9</v>
      </c>
      <c r="E80" s="206">
        <v>57.1</v>
      </c>
      <c r="F80" s="207"/>
      <c r="H80" s="200"/>
      <c r="I80" s="208"/>
      <c r="J80" s="208"/>
      <c r="L80" s="336"/>
      <c r="M80" s="188"/>
    </row>
    <row r="81" spans="1:13">
      <c r="A81" s="328"/>
      <c r="B81" s="200"/>
      <c r="C81" s="205">
        <v>93.636094779988611</v>
      </c>
      <c r="D81" s="206">
        <v>112.9</v>
      </c>
      <c r="E81" s="206">
        <v>42.9</v>
      </c>
      <c r="F81" s="207"/>
      <c r="H81" s="200"/>
      <c r="I81" s="208"/>
      <c r="J81" s="208"/>
      <c r="L81" s="336"/>
      <c r="M81" s="188"/>
    </row>
    <row r="82" spans="1:13">
      <c r="A82" s="328"/>
      <c r="B82" s="200" t="s">
        <v>138</v>
      </c>
      <c r="C82" s="205">
        <v>92.521580687860677</v>
      </c>
      <c r="D82" s="206">
        <v>110.4</v>
      </c>
      <c r="E82" s="206">
        <v>64.3</v>
      </c>
      <c r="F82" s="207"/>
      <c r="H82" s="200" t="s">
        <v>139</v>
      </c>
      <c r="I82" s="208"/>
      <c r="J82" s="208"/>
      <c r="L82" s="336"/>
      <c r="M82" s="188"/>
    </row>
    <row r="83" spans="1:13">
      <c r="A83" s="328"/>
      <c r="B83" s="200"/>
      <c r="C83" s="205">
        <v>92.080720408588775</v>
      </c>
      <c r="D83" s="206">
        <v>109.7</v>
      </c>
      <c r="E83" s="206">
        <v>28.6</v>
      </c>
      <c r="F83" s="207"/>
      <c r="H83" s="200"/>
      <c r="I83" s="208"/>
      <c r="J83" s="208"/>
      <c r="L83" s="336"/>
      <c r="M83" s="188"/>
    </row>
    <row r="84" spans="1:13">
      <c r="A84" s="328"/>
      <c r="B84" s="200"/>
      <c r="C84" s="205">
        <v>92.765445452825119</v>
      </c>
      <c r="D84" s="206">
        <v>109.7</v>
      </c>
      <c r="E84" s="206">
        <v>42.9</v>
      </c>
      <c r="F84" s="207"/>
      <c r="H84" s="200"/>
      <c r="I84" s="208"/>
      <c r="J84" s="208"/>
      <c r="L84" s="336"/>
      <c r="M84" s="188"/>
    </row>
    <row r="85" spans="1:13">
      <c r="A85" s="328"/>
      <c r="B85" s="200"/>
      <c r="C85" s="205">
        <v>92.823896405942605</v>
      </c>
      <c r="D85" s="206">
        <v>108.1</v>
      </c>
      <c r="E85" s="206">
        <v>50</v>
      </c>
      <c r="F85" s="207"/>
      <c r="H85" s="200"/>
      <c r="I85" s="208"/>
      <c r="J85" s="208"/>
      <c r="L85" s="336"/>
      <c r="M85" s="188"/>
    </row>
    <row r="86" spans="1:13">
      <c r="A86" s="328"/>
      <c r="B86" s="200"/>
      <c r="C86" s="205">
        <v>91.768801126654026</v>
      </c>
      <c r="D86" s="206">
        <v>108</v>
      </c>
      <c r="E86" s="206">
        <v>57.1</v>
      </c>
      <c r="F86" s="207"/>
      <c r="H86" s="200"/>
      <c r="I86" s="208"/>
      <c r="J86" s="208"/>
      <c r="L86" s="336"/>
      <c r="M86" s="188"/>
    </row>
    <row r="87" spans="1:13">
      <c r="A87" s="328"/>
      <c r="B87" s="200"/>
      <c r="C87" s="205">
        <v>95.379020599573394</v>
      </c>
      <c r="D87" s="206">
        <v>107.7</v>
      </c>
      <c r="E87" s="206">
        <v>57.1</v>
      </c>
      <c r="F87" s="207"/>
      <c r="H87" s="200"/>
      <c r="I87" s="208"/>
      <c r="J87" s="208"/>
      <c r="K87" s="210"/>
      <c r="L87" s="336"/>
      <c r="M87" s="188"/>
    </row>
    <row r="88" spans="1:13">
      <c r="A88" s="328"/>
      <c r="B88" s="200"/>
      <c r="C88" s="205">
        <v>99.063146483852861</v>
      </c>
      <c r="D88" s="206">
        <v>108.8</v>
      </c>
      <c r="E88" s="206">
        <v>57.1</v>
      </c>
      <c r="F88" s="207"/>
      <c r="H88" s="200"/>
      <c r="I88" s="208"/>
      <c r="J88" s="208"/>
      <c r="L88" s="336"/>
      <c r="M88" s="188"/>
    </row>
    <row r="89" spans="1:13">
      <c r="A89" s="328"/>
      <c r="B89" s="200" t="s">
        <v>148</v>
      </c>
      <c r="C89" s="205">
        <v>100.9728729206013</v>
      </c>
      <c r="D89" s="206">
        <v>109.3</v>
      </c>
      <c r="E89" s="206">
        <v>100</v>
      </c>
      <c r="F89" s="207"/>
      <c r="H89" s="200" t="s">
        <v>149</v>
      </c>
      <c r="I89" s="206">
        <v>98.844644776247705</v>
      </c>
      <c r="J89" s="205">
        <v>99.594669999999994</v>
      </c>
      <c r="L89" s="336"/>
      <c r="M89" s="188"/>
    </row>
    <row r="90" spans="1:13">
      <c r="A90" s="328"/>
      <c r="B90" s="200"/>
      <c r="C90" s="205">
        <v>94.329676488941374</v>
      </c>
      <c r="D90" s="206">
        <v>110.2</v>
      </c>
      <c r="E90" s="206">
        <v>57.1</v>
      </c>
      <c r="F90" s="207"/>
      <c r="H90" s="200"/>
      <c r="I90" s="206">
        <v>98.911366032481013</v>
      </c>
      <c r="J90" s="205">
        <v>99.812700000000007</v>
      </c>
      <c r="L90" s="336"/>
      <c r="M90" s="188"/>
    </row>
    <row r="91" spans="1:13">
      <c r="A91" s="328"/>
      <c r="B91" s="200"/>
      <c r="C91" s="205">
        <v>95.509265154793852</v>
      </c>
      <c r="D91" s="206">
        <v>112</v>
      </c>
      <c r="E91" s="206">
        <v>35.700000000000003</v>
      </c>
      <c r="F91" s="207"/>
      <c r="H91" s="200"/>
      <c r="I91" s="206">
        <v>98.998835603092715</v>
      </c>
      <c r="J91" s="205">
        <v>100.06570000000001</v>
      </c>
      <c r="L91" s="336"/>
      <c r="M91" s="188"/>
    </row>
    <row r="92" spans="1:13">
      <c r="A92" s="328"/>
      <c r="B92" s="196"/>
      <c r="C92" s="205">
        <v>95.27530285900562</v>
      </c>
      <c r="D92" s="206">
        <v>112.6</v>
      </c>
      <c r="E92" s="206">
        <v>28.6</v>
      </c>
      <c r="F92" s="207"/>
      <c r="H92" s="200"/>
      <c r="I92" s="206">
        <v>99.186937579838812</v>
      </c>
      <c r="J92" s="205">
        <v>100.3267</v>
      </c>
      <c r="L92" s="336"/>
      <c r="M92" s="188"/>
    </row>
    <row r="93" spans="1:13">
      <c r="A93" s="328"/>
      <c r="B93" s="196"/>
      <c r="C93" s="205">
        <v>93.960788344946735</v>
      </c>
      <c r="D93" s="206">
        <v>114.3</v>
      </c>
      <c r="E93" s="206">
        <v>57.1</v>
      </c>
      <c r="F93" s="207"/>
      <c r="H93" s="196"/>
      <c r="I93" s="206">
        <v>99.461063416860171</v>
      </c>
      <c r="J93" s="205">
        <v>100.5697</v>
      </c>
      <c r="L93" s="336"/>
      <c r="M93" s="188"/>
    </row>
    <row r="94" spans="1:13">
      <c r="A94" s="328"/>
      <c r="B94" s="196" t="s">
        <v>138</v>
      </c>
      <c r="C94" s="205">
        <v>99.467386146618736</v>
      </c>
      <c r="D94" s="206">
        <v>113.6</v>
      </c>
      <c r="E94" s="206">
        <v>71.400000000000006</v>
      </c>
      <c r="F94" s="207"/>
      <c r="H94" s="196" t="s">
        <v>139</v>
      </c>
      <c r="I94" s="206">
        <v>99.798832025459646</v>
      </c>
      <c r="J94" s="205">
        <v>100.7787</v>
      </c>
      <c r="L94" s="336"/>
      <c r="M94" s="188"/>
    </row>
    <row r="95" spans="1:13">
      <c r="A95" s="328"/>
      <c r="B95" s="196"/>
      <c r="C95" s="205">
        <v>97.825632941505106</v>
      </c>
      <c r="D95" s="206">
        <v>114.9</v>
      </c>
      <c r="E95" s="206">
        <v>57.1</v>
      </c>
      <c r="F95" s="207"/>
      <c r="H95" s="196"/>
      <c r="I95" s="206">
        <v>100.07933377177834</v>
      </c>
      <c r="J95" s="205">
        <v>100.9637</v>
      </c>
      <c r="L95" s="336"/>
      <c r="M95" s="188"/>
    </row>
    <row r="96" spans="1:13">
      <c r="A96" s="328"/>
      <c r="B96" s="196"/>
      <c r="C96" s="205">
        <v>95.576819415498136</v>
      </c>
      <c r="D96" s="206">
        <v>116</v>
      </c>
      <c r="E96" s="206">
        <v>42.9</v>
      </c>
      <c r="F96" s="207"/>
      <c r="H96" s="196"/>
      <c r="I96" s="206">
        <v>100.30743649510447</v>
      </c>
      <c r="J96" s="205">
        <v>101.13</v>
      </c>
      <c r="L96" s="336"/>
      <c r="M96" s="188"/>
    </row>
    <row r="97" spans="1:13">
      <c r="A97" s="328"/>
      <c r="B97" s="196"/>
      <c r="C97" s="205">
        <v>96.312623939725654</v>
      </c>
      <c r="D97" s="206">
        <v>116.7</v>
      </c>
      <c r="E97" s="206">
        <v>42.9</v>
      </c>
      <c r="F97" s="207"/>
      <c r="H97" s="196"/>
      <c r="I97" s="206">
        <v>100.49611470929921</v>
      </c>
      <c r="J97" s="205">
        <v>101.2809</v>
      </c>
      <c r="L97" s="336"/>
      <c r="M97" s="188"/>
    </row>
    <row r="98" spans="1:13">
      <c r="A98" s="328"/>
      <c r="B98" s="196"/>
      <c r="C98" s="205">
        <v>102.58839722822792</v>
      </c>
      <c r="D98" s="206">
        <v>117.6</v>
      </c>
      <c r="E98" s="206">
        <v>64.3</v>
      </c>
      <c r="F98" s="207"/>
      <c r="H98" s="196"/>
      <c r="I98" s="206">
        <v>100.63775840449388</v>
      </c>
      <c r="J98" s="205">
        <v>101.39790000000001</v>
      </c>
      <c r="L98" s="336"/>
      <c r="M98" s="188"/>
    </row>
    <row r="99" spans="1:13">
      <c r="A99" s="328"/>
      <c r="B99" s="196"/>
      <c r="C99" s="205">
        <v>101.58651914269726</v>
      </c>
      <c r="D99" s="206">
        <v>118.9</v>
      </c>
      <c r="E99" s="206">
        <v>78.599999999999994</v>
      </c>
      <c r="F99" s="211" t="s">
        <v>150</v>
      </c>
      <c r="G99" s="212" t="s">
        <v>133</v>
      </c>
      <c r="H99" s="196"/>
      <c r="I99" s="206">
        <v>100.73092669258658</v>
      </c>
      <c r="J99" s="205">
        <v>101.4662</v>
      </c>
      <c r="K99" s="213" t="s">
        <v>131</v>
      </c>
      <c r="L99" s="336"/>
      <c r="M99" s="188"/>
    </row>
    <row r="100" spans="1:13" ht="15" thickBot="1">
      <c r="A100" s="328"/>
      <c r="B100" s="196"/>
      <c r="C100" s="205">
        <v>104.56919600720805</v>
      </c>
      <c r="D100" s="206">
        <v>118.5</v>
      </c>
      <c r="E100" s="206">
        <v>85.7</v>
      </c>
      <c r="F100" s="214">
        <f>AVERAGE(C89:C100)</f>
        <v>98.16454004914749</v>
      </c>
      <c r="G100" s="215">
        <f>AVERAGE(E89:E100)</f>
        <v>60.116666666666667</v>
      </c>
      <c r="H100" s="196"/>
      <c r="I100" s="206">
        <v>100.79174476842064</v>
      </c>
      <c r="J100" s="205">
        <v>101.4623</v>
      </c>
      <c r="K100" s="216">
        <f>AVERAGE(I89:I100)</f>
        <v>99.853749522971938</v>
      </c>
      <c r="L100" s="336"/>
      <c r="M100" s="188"/>
    </row>
    <row r="101" spans="1:13" ht="15" thickTop="1">
      <c r="A101" s="328"/>
      <c r="B101" s="196" t="s">
        <v>151</v>
      </c>
      <c r="C101" s="205">
        <v>102.95509092222473</v>
      </c>
      <c r="D101" s="206">
        <v>120.4</v>
      </c>
      <c r="E101" s="206">
        <v>64.3</v>
      </c>
      <c r="F101" s="207"/>
      <c r="H101" s="217" t="s">
        <v>152</v>
      </c>
      <c r="I101" s="218">
        <v>100.82620628408165</v>
      </c>
      <c r="J101" s="219">
        <v>101.3746</v>
      </c>
      <c r="L101" s="336"/>
      <c r="M101" s="188"/>
    </row>
    <row r="102" spans="1:13">
      <c r="A102" s="328"/>
      <c r="B102" s="196"/>
      <c r="C102" s="205">
        <v>103.30826613435453</v>
      </c>
      <c r="D102" s="206">
        <v>120</v>
      </c>
      <c r="E102" s="206">
        <v>57.1</v>
      </c>
      <c r="F102" s="207"/>
      <c r="H102" s="220"/>
      <c r="I102" s="218">
        <v>100.78931528019048</v>
      </c>
      <c r="J102" s="219">
        <v>101.2123</v>
      </c>
      <c r="L102" s="336"/>
      <c r="M102" s="188"/>
    </row>
    <row r="103" spans="1:13">
      <c r="A103" s="328"/>
      <c r="B103" s="196"/>
      <c r="C103" s="205">
        <v>110.95687451396674</v>
      </c>
      <c r="D103" s="206">
        <v>121.9</v>
      </c>
      <c r="E103" s="206">
        <v>71.400000000000006</v>
      </c>
      <c r="F103" s="207"/>
      <c r="H103" s="220"/>
      <c r="I103" s="218">
        <v>100.68808924333342</v>
      </c>
      <c r="J103" s="219">
        <v>101.0027</v>
      </c>
      <c r="L103" s="336"/>
      <c r="M103" s="188"/>
    </row>
    <row r="104" spans="1:13">
      <c r="A104" s="328"/>
      <c r="B104" s="196"/>
      <c r="C104" s="205">
        <v>108.08185238120471</v>
      </c>
      <c r="D104" s="206">
        <v>117.5</v>
      </c>
      <c r="E104" s="206">
        <v>71.400000000000006</v>
      </c>
      <c r="F104" s="207"/>
      <c r="H104" s="220"/>
      <c r="I104" s="218">
        <v>100.50397094883463</v>
      </c>
      <c r="J104" s="219">
        <v>100.7504</v>
      </c>
      <c r="L104" s="336"/>
      <c r="M104" s="188"/>
    </row>
    <row r="105" spans="1:13">
      <c r="A105" s="328"/>
      <c r="B105" s="196"/>
      <c r="C105" s="205">
        <v>106.59576373312699</v>
      </c>
      <c r="D105" s="206">
        <v>118.2</v>
      </c>
      <c r="E105" s="206">
        <v>64.3</v>
      </c>
      <c r="F105" s="207"/>
      <c r="H105" s="220"/>
      <c r="I105" s="218">
        <v>100.30300122988325</v>
      </c>
      <c r="J105" s="219">
        <v>100.5091</v>
      </c>
      <c r="L105" s="336"/>
      <c r="M105" s="188"/>
    </row>
    <row r="106" spans="1:13">
      <c r="A106" s="328"/>
      <c r="B106" s="196" t="s">
        <v>138</v>
      </c>
      <c r="C106" s="205">
        <v>103.94266865328426</v>
      </c>
      <c r="D106" s="206">
        <v>116.8</v>
      </c>
      <c r="E106" s="206">
        <v>42.9</v>
      </c>
      <c r="F106" s="207"/>
      <c r="H106" s="220" t="s">
        <v>139</v>
      </c>
      <c r="I106" s="218">
        <v>100.0550569728522</v>
      </c>
      <c r="J106" s="219">
        <v>100.3147</v>
      </c>
      <c r="L106" s="336"/>
      <c r="M106" s="188"/>
    </row>
    <row r="107" spans="1:13">
      <c r="A107" s="328"/>
      <c r="B107" s="196"/>
      <c r="C107" s="205">
        <v>99.754278901551899</v>
      </c>
      <c r="D107" s="206">
        <v>117.4</v>
      </c>
      <c r="E107" s="206">
        <v>28.6</v>
      </c>
      <c r="F107" s="207"/>
      <c r="H107" s="220"/>
      <c r="I107" s="218">
        <v>99.775862169856111</v>
      </c>
      <c r="J107" s="219">
        <v>100.1703</v>
      </c>
      <c r="L107" s="336"/>
      <c r="M107" s="188"/>
    </row>
    <row r="108" spans="1:13">
      <c r="A108" s="328"/>
      <c r="B108" s="196"/>
      <c r="C108" s="205">
        <v>101.32489626426285</v>
      </c>
      <c r="D108" s="206">
        <v>116.5</v>
      </c>
      <c r="E108" s="206">
        <v>28.6</v>
      </c>
      <c r="F108" s="207"/>
      <c r="H108" s="220"/>
      <c r="I108" s="218">
        <v>99.492299941348563</v>
      </c>
      <c r="J108" s="219">
        <v>100.07680000000001</v>
      </c>
      <c r="L108" s="336"/>
      <c r="M108" s="188"/>
    </row>
    <row r="109" spans="1:13">
      <c r="A109" s="328"/>
      <c r="B109" s="196"/>
      <c r="C109" s="205">
        <v>105.08149840981066</v>
      </c>
      <c r="D109" s="206">
        <v>118.1</v>
      </c>
      <c r="E109" s="206">
        <v>57.1</v>
      </c>
      <c r="F109" s="207"/>
      <c r="H109" s="220"/>
      <c r="I109" s="218">
        <v>99.216942100915134</v>
      </c>
      <c r="J109" s="219">
        <v>100.026</v>
      </c>
      <c r="L109" s="336"/>
      <c r="M109" s="188"/>
    </row>
    <row r="110" spans="1:13">
      <c r="A110" s="328"/>
      <c r="B110" s="209"/>
      <c r="C110" s="205">
        <v>103.06770428730188</v>
      </c>
      <c r="D110" s="206">
        <v>118</v>
      </c>
      <c r="E110" s="206">
        <v>57.1</v>
      </c>
      <c r="F110" s="207"/>
      <c r="H110" s="220"/>
      <c r="I110" s="218">
        <v>98.984106038744017</v>
      </c>
      <c r="J110" s="219">
        <v>100.0091</v>
      </c>
      <c r="L110" s="336"/>
      <c r="M110" s="188"/>
    </row>
    <row r="111" spans="1:13">
      <c r="A111" s="328"/>
      <c r="B111" s="221"/>
      <c r="C111" s="222">
        <v>104.61251707803672</v>
      </c>
      <c r="D111" s="223">
        <v>117</v>
      </c>
      <c r="E111" s="223">
        <v>57.1</v>
      </c>
      <c r="F111" s="211" t="s">
        <v>150</v>
      </c>
      <c r="G111" s="212" t="s">
        <v>133</v>
      </c>
      <c r="H111" s="217"/>
      <c r="I111" s="224">
        <v>98.804030213389339</v>
      </c>
      <c r="J111" s="225">
        <v>100.0279</v>
      </c>
      <c r="K111" s="213" t="s">
        <v>131</v>
      </c>
      <c r="L111" s="336"/>
      <c r="M111" s="188"/>
    </row>
    <row r="112" spans="1:13" ht="15" thickBot="1">
      <c r="A112" s="328"/>
      <c r="B112" s="209"/>
      <c r="C112" s="226">
        <v>103.2605049169151</v>
      </c>
      <c r="D112" s="227">
        <v>117.5</v>
      </c>
      <c r="E112" s="223">
        <v>42.9</v>
      </c>
      <c r="F112" s="228">
        <f>AVERAGE(C101:C112)</f>
        <v>104.41182634967009</v>
      </c>
      <c r="G112" s="215">
        <f>AVERAGE(E101:E112)</f>
        <v>53.56666666666667</v>
      </c>
      <c r="H112" s="229"/>
      <c r="I112" s="230">
        <v>98.677659177641161</v>
      </c>
      <c r="J112" s="231">
        <v>100.0676</v>
      </c>
      <c r="K112" s="216">
        <f>AVERAGE(I101:I112)</f>
        <v>99.843044966755826</v>
      </c>
      <c r="L112" s="336"/>
      <c r="M112" s="188"/>
    </row>
    <row r="113" spans="1:13" ht="15" thickTop="1">
      <c r="A113" s="328"/>
      <c r="B113" s="209">
        <v>27.1</v>
      </c>
      <c r="C113" s="222">
        <v>103.77317531258259</v>
      </c>
      <c r="D113" s="223">
        <v>119.5</v>
      </c>
      <c r="E113" s="223">
        <v>57.1</v>
      </c>
      <c r="F113" s="232"/>
      <c r="G113" s="233"/>
      <c r="H113" s="195">
        <v>27.1</v>
      </c>
      <c r="I113" s="224">
        <v>98.620865335870462</v>
      </c>
      <c r="J113" s="225">
        <v>100.1305</v>
      </c>
      <c r="L113" s="336"/>
      <c r="M113" s="188"/>
    </row>
    <row r="114" spans="1:13">
      <c r="A114" s="328"/>
      <c r="B114" s="209"/>
      <c r="C114" s="222">
        <v>97.695251924398519</v>
      </c>
      <c r="D114" s="223">
        <v>117.5</v>
      </c>
      <c r="E114" s="223">
        <v>42.9</v>
      </c>
      <c r="F114" s="232"/>
      <c r="G114" s="233"/>
      <c r="H114" s="217"/>
      <c r="I114" s="224">
        <v>98.636748588161737</v>
      </c>
      <c r="J114" s="225">
        <v>100.2127</v>
      </c>
      <c r="L114" s="336"/>
      <c r="M114" s="188"/>
    </row>
    <row r="115" spans="1:13">
      <c r="A115" s="328"/>
      <c r="B115" s="209"/>
      <c r="C115" s="222">
        <v>94.604097136848878</v>
      </c>
      <c r="D115" s="223">
        <v>116.9</v>
      </c>
      <c r="E115" s="223">
        <v>28.6</v>
      </c>
      <c r="F115" s="232"/>
      <c r="G115" s="233"/>
      <c r="H115" s="217"/>
      <c r="I115" s="224">
        <v>98.742402753411113</v>
      </c>
      <c r="J115" s="225">
        <v>100.2963</v>
      </c>
      <c r="L115" s="336"/>
      <c r="M115" s="188"/>
    </row>
    <row r="116" spans="1:13">
      <c r="A116" s="328"/>
      <c r="B116" s="209"/>
      <c r="C116" s="222">
        <v>97.344460067653884</v>
      </c>
      <c r="D116" s="223">
        <v>118</v>
      </c>
      <c r="E116" s="223">
        <v>28.6</v>
      </c>
      <c r="F116" s="232"/>
      <c r="G116" s="233"/>
      <c r="H116" s="234"/>
      <c r="I116" s="224">
        <v>98.913146607570852</v>
      </c>
      <c r="J116" s="225">
        <v>100.38</v>
      </c>
      <c r="L116" s="336"/>
      <c r="M116" s="188"/>
    </row>
    <row r="117" spans="1:13">
      <c r="A117" s="328"/>
      <c r="B117" s="209"/>
      <c r="C117" s="222">
        <v>104.68681049845658</v>
      </c>
      <c r="D117" s="223">
        <v>117.1</v>
      </c>
      <c r="E117" s="223">
        <v>57.1</v>
      </c>
      <c r="F117" s="232"/>
      <c r="G117" s="233"/>
      <c r="H117" s="217"/>
      <c r="I117" s="224">
        <v>99.130667085714492</v>
      </c>
      <c r="J117" s="225">
        <v>100.4436</v>
      </c>
      <c r="L117" s="336"/>
      <c r="M117" s="188"/>
    </row>
    <row r="118" spans="1:13">
      <c r="A118" s="328"/>
      <c r="B118" s="209">
        <v>6</v>
      </c>
      <c r="C118" s="222">
        <v>97.822508648977944</v>
      </c>
      <c r="D118" s="223">
        <v>118.1</v>
      </c>
      <c r="E118" s="223">
        <v>42.9</v>
      </c>
      <c r="F118" s="232"/>
      <c r="G118" s="233"/>
      <c r="H118" s="234">
        <v>6</v>
      </c>
      <c r="I118" s="224">
        <v>99.36073377414634</v>
      </c>
      <c r="J118" s="225">
        <v>100.4674</v>
      </c>
      <c r="L118" s="336"/>
      <c r="M118" s="188"/>
    </row>
    <row r="119" spans="1:13">
      <c r="A119" s="328"/>
      <c r="B119" s="209"/>
      <c r="C119" s="222">
        <v>98.434275464243456</v>
      </c>
      <c r="D119" s="223">
        <v>118.1</v>
      </c>
      <c r="E119" s="223">
        <v>71.400000000000006</v>
      </c>
      <c r="F119" s="232"/>
      <c r="G119" s="233"/>
      <c r="H119" s="217"/>
      <c r="I119" s="224">
        <v>99.597625180418419</v>
      </c>
      <c r="J119" s="225">
        <v>100.4357</v>
      </c>
      <c r="L119" s="336"/>
      <c r="M119" s="188"/>
    </row>
    <row r="120" spans="1:13">
      <c r="A120" s="328"/>
      <c r="B120" s="209"/>
      <c r="C120" s="222">
        <v>98.144651660166673</v>
      </c>
      <c r="D120" s="223">
        <v>116.8</v>
      </c>
      <c r="E120" s="223">
        <v>42.9</v>
      </c>
      <c r="F120" s="232"/>
      <c r="G120" s="233"/>
      <c r="H120" s="217"/>
      <c r="I120" s="224">
        <v>99.818460113641436</v>
      </c>
      <c r="J120" s="225">
        <v>100.363</v>
      </c>
      <c r="L120" s="336"/>
      <c r="M120" s="188"/>
    </row>
    <row r="121" spans="1:13">
      <c r="A121" s="328"/>
      <c r="B121" s="209"/>
      <c r="C121" s="222">
        <v>102.04201619494535</v>
      </c>
      <c r="D121" s="223">
        <v>117.4</v>
      </c>
      <c r="E121" s="223">
        <v>71.400000000000006</v>
      </c>
      <c r="F121" s="232"/>
      <c r="G121" s="233"/>
      <c r="H121" s="217"/>
      <c r="I121" s="224">
        <v>99.986460825868463</v>
      </c>
      <c r="J121" s="225">
        <v>100.25700000000001</v>
      </c>
      <c r="L121" s="336"/>
      <c r="M121" s="188"/>
    </row>
    <row r="122" spans="1:13">
      <c r="A122" s="328"/>
      <c r="B122" s="209"/>
      <c r="C122" s="222">
        <v>103.69051423748704</v>
      </c>
      <c r="D122" s="223">
        <v>117.6</v>
      </c>
      <c r="E122" s="223">
        <v>71.400000000000006</v>
      </c>
      <c r="F122" s="232"/>
      <c r="G122" s="233"/>
      <c r="H122" s="217"/>
      <c r="I122" s="224">
        <v>100.07063062975955</v>
      </c>
      <c r="J122" s="225">
        <v>100.1366</v>
      </c>
      <c r="L122" s="336"/>
      <c r="M122" s="188"/>
    </row>
    <row r="123" spans="1:13">
      <c r="A123" s="328"/>
      <c r="B123" s="209"/>
      <c r="C123" s="222">
        <v>100.81285958919266</v>
      </c>
      <c r="D123" s="223">
        <v>116.7</v>
      </c>
      <c r="E123" s="223">
        <v>71.400000000000006</v>
      </c>
      <c r="F123" s="211" t="s">
        <v>150</v>
      </c>
      <c r="G123" s="212" t="s">
        <v>133</v>
      </c>
      <c r="H123" s="217"/>
      <c r="I123" s="224">
        <v>100.12273495161384</v>
      </c>
      <c r="J123" s="225">
        <v>100.0167</v>
      </c>
      <c r="K123" s="213" t="s">
        <v>131</v>
      </c>
      <c r="L123" s="336"/>
      <c r="M123" s="188"/>
    </row>
    <row r="124" spans="1:13" ht="15" thickBot="1">
      <c r="A124" s="328"/>
      <c r="B124" s="209"/>
      <c r="C124" s="222">
        <v>100.94937926504642</v>
      </c>
      <c r="D124" s="223">
        <v>115.7</v>
      </c>
      <c r="E124" s="223">
        <v>35.700000000000003</v>
      </c>
      <c r="F124" s="228">
        <f>AVERAGE(C113:C124)</f>
        <v>100</v>
      </c>
      <c r="G124" s="215">
        <f>AVERAGE(E113:E124)</f>
        <v>51.783333333333331</v>
      </c>
      <c r="H124" s="217"/>
      <c r="I124" s="224">
        <v>100.14132679210881</v>
      </c>
      <c r="J124" s="225">
        <v>99.909570000000002</v>
      </c>
      <c r="K124" s="216">
        <f>AVERAGE(I113:I124)</f>
        <v>99.42848355319046</v>
      </c>
      <c r="L124" s="336"/>
      <c r="M124" s="188"/>
    </row>
    <row r="125" spans="1:13" ht="15" thickTop="1">
      <c r="A125" s="328"/>
      <c r="B125" s="209">
        <v>28.1</v>
      </c>
      <c r="C125" s="222">
        <v>100.55402819595132</v>
      </c>
      <c r="D125" s="223">
        <v>116.9</v>
      </c>
      <c r="E125" s="223">
        <v>42.9</v>
      </c>
      <c r="F125" s="232"/>
      <c r="G125" s="233"/>
      <c r="H125" s="235">
        <v>28.1</v>
      </c>
      <c r="I125" s="224">
        <v>100.13233244735753</v>
      </c>
      <c r="J125" s="225">
        <v>99.830259999999996</v>
      </c>
      <c r="L125" s="336"/>
      <c r="M125" s="188"/>
    </row>
    <row r="126" spans="1:13">
      <c r="A126" s="328"/>
      <c r="B126" s="209"/>
      <c r="C126" s="222">
        <v>110.54035597884868</v>
      </c>
      <c r="D126" s="223">
        <v>116.2</v>
      </c>
      <c r="E126" s="223">
        <v>71.400000000000006</v>
      </c>
      <c r="F126" s="232"/>
      <c r="G126" s="233"/>
      <c r="H126" s="217"/>
      <c r="I126" s="224">
        <v>100.13253688339559</v>
      </c>
      <c r="J126" s="225">
        <v>99.77467</v>
      </c>
      <c r="L126" s="336"/>
      <c r="M126" s="188"/>
    </row>
    <row r="127" spans="1:13">
      <c r="A127" s="328"/>
      <c r="B127" s="209"/>
      <c r="C127" s="222">
        <v>105.9002996747796</v>
      </c>
      <c r="D127" s="223">
        <v>116.2</v>
      </c>
      <c r="E127" s="223">
        <v>71.400000000000006</v>
      </c>
      <c r="F127" s="232"/>
      <c r="G127" s="233"/>
      <c r="H127" s="217"/>
      <c r="I127" s="224">
        <v>100.14064178645702</v>
      </c>
      <c r="J127" s="225">
        <v>99.731700000000004</v>
      </c>
      <c r="L127" s="336"/>
      <c r="M127" s="188"/>
    </row>
    <row r="128" spans="1:13">
      <c r="A128" s="328"/>
      <c r="B128" s="209"/>
      <c r="C128" s="222">
        <v>109.25371160889466</v>
      </c>
      <c r="D128" s="223">
        <v>116.1</v>
      </c>
      <c r="E128" s="223">
        <v>85.7</v>
      </c>
      <c r="F128" s="232"/>
      <c r="G128" s="233"/>
      <c r="H128" s="217"/>
      <c r="I128" s="224">
        <v>100.14636587062445</v>
      </c>
      <c r="J128" s="225">
        <v>99.702500000000001</v>
      </c>
      <c r="L128" s="336"/>
      <c r="M128" s="188"/>
    </row>
    <row r="129" spans="1:13">
      <c r="A129" s="328"/>
      <c r="B129" s="195"/>
      <c r="C129" s="222">
        <v>105.01489676036708</v>
      </c>
      <c r="D129" s="223">
        <v>115.7</v>
      </c>
      <c r="E129" s="223">
        <v>42.9</v>
      </c>
      <c r="F129" s="232"/>
      <c r="G129" s="233"/>
      <c r="H129" s="217"/>
      <c r="I129" s="224">
        <v>100.11230011653882</v>
      </c>
      <c r="J129" s="225">
        <v>99.684839999999994</v>
      </c>
      <c r="L129" s="336"/>
      <c r="M129" s="188"/>
    </row>
    <row r="130" spans="1:13">
      <c r="A130" s="328"/>
      <c r="B130" s="209">
        <v>6</v>
      </c>
      <c r="C130" s="222">
        <v>112.009068258382</v>
      </c>
      <c r="D130" s="223">
        <v>116.1</v>
      </c>
      <c r="E130" s="223">
        <v>57.1</v>
      </c>
      <c r="F130" s="232"/>
      <c r="G130" s="236"/>
      <c r="H130" s="217">
        <v>6</v>
      </c>
      <c r="I130" s="224">
        <v>100.06603376030102</v>
      </c>
      <c r="J130" s="225">
        <v>99.68777</v>
      </c>
      <c r="L130" s="336"/>
      <c r="M130" s="188"/>
    </row>
    <row r="131" spans="1:13">
      <c r="A131" s="328"/>
      <c r="B131" s="209"/>
      <c r="C131" s="205">
        <v>107.35359676921112</v>
      </c>
      <c r="D131" s="206">
        <v>116.5</v>
      </c>
      <c r="E131" s="206">
        <v>57.1</v>
      </c>
      <c r="F131" s="237"/>
      <c r="G131" s="233"/>
      <c r="H131" s="217"/>
      <c r="I131" s="224">
        <v>100.00631358901727</v>
      </c>
      <c r="J131" s="225">
        <v>99.715639999999993</v>
      </c>
      <c r="L131" s="336"/>
      <c r="M131" s="188"/>
    </row>
    <row r="132" spans="1:13">
      <c r="A132" s="328"/>
      <c r="B132" s="209"/>
      <c r="C132" s="205">
        <v>107.55441778906338</v>
      </c>
      <c r="D132" s="206">
        <v>116.9</v>
      </c>
      <c r="E132" s="206">
        <v>64.3</v>
      </c>
      <c r="F132" s="207"/>
      <c r="H132" s="217"/>
      <c r="I132" s="218">
        <v>99.932352333370147</v>
      </c>
      <c r="J132" s="219">
        <v>99.764470000000003</v>
      </c>
      <c r="L132" s="336"/>
      <c r="M132" s="188"/>
    </row>
    <row r="133" spans="1:13">
      <c r="A133" s="329"/>
      <c r="B133" s="239"/>
      <c r="C133" s="205">
        <v>106.53822464898282</v>
      </c>
      <c r="D133" s="206">
        <v>117.5</v>
      </c>
      <c r="E133" s="206">
        <v>28.6</v>
      </c>
      <c r="F133" s="207"/>
      <c r="G133" s="238"/>
      <c r="H133" s="217"/>
      <c r="I133" s="218">
        <v>99.862125099210317</v>
      </c>
      <c r="J133" s="219">
        <v>99.840639999999993</v>
      </c>
      <c r="L133" s="336"/>
      <c r="M133" s="188"/>
    </row>
    <row r="134" spans="1:13">
      <c r="A134" s="329"/>
      <c r="B134" s="191"/>
      <c r="C134" s="205">
        <v>105.72471243287482</v>
      </c>
      <c r="D134" s="206">
        <v>118.1</v>
      </c>
      <c r="E134" s="206">
        <v>57.1</v>
      </c>
      <c r="F134" s="207"/>
      <c r="G134" s="238"/>
      <c r="H134" s="195"/>
      <c r="I134" s="206">
        <v>99.828390026950885</v>
      </c>
      <c r="J134" s="205">
        <v>99.942539999999994</v>
      </c>
      <c r="L134" s="336"/>
      <c r="M134" s="188"/>
    </row>
    <row r="135" spans="1:13">
      <c r="A135" s="330"/>
      <c r="B135" s="191"/>
      <c r="C135" s="219">
        <v>102.02769477483116</v>
      </c>
      <c r="D135" s="218">
        <v>119.9</v>
      </c>
      <c r="E135" s="218">
        <v>14.3</v>
      </c>
      <c r="F135" s="211" t="s">
        <v>150</v>
      </c>
      <c r="G135" s="212" t="s">
        <v>133</v>
      </c>
      <c r="H135" s="217"/>
      <c r="I135" s="218">
        <v>99.891591268804575</v>
      </c>
      <c r="J135" s="219">
        <v>100.0521</v>
      </c>
      <c r="K135" s="213" t="s">
        <v>131</v>
      </c>
      <c r="L135" s="336"/>
      <c r="M135" s="188"/>
    </row>
    <row r="136" spans="1:13" ht="15" thickBot="1">
      <c r="A136" s="331"/>
      <c r="B136" s="191"/>
      <c r="C136" s="219">
        <v>101.94283004147337</v>
      </c>
      <c r="D136" s="218">
        <v>119.8</v>
      </c>
      <c r="E136" s="218">
        <v>28.6</v>
      </c>
      <c r="F136" s="241">
        <f>AVERAGE(C125:C136)</f>
        <v>106.20115307780499</v>
      </c>
      <c r="G136" s="215">
        <f>AVERAGE(E125:E136)</f>
        <v>51.783333333333339</v>
      </c>
      <c r="H136" s="217"/>
      <c r="I136" s="218">
        <v>100.10130807869839</v>
      </c>
      <c r="J136" s="219">
        <v>100.16119999999999</v>
      </c>
      <c r="K136" s="216">
        <f>AVERAGE(I125:I136)</f>
        <v>100.0293576050605</v>
      </c>
      <c r="L136" s="336"/>
      <c r="M136" s="188"/>
    </row>
    <row r="137" spans="1:13" ht="15" thickTop="1">
      <c r="A137" s="331"/>
      <c r="B137" s="191">
        <v>29.1</v>
      </c>
      <c r="C137" s="219">
        <v>101.64586313884327</v>
      </c>
      <c r="D137" s="218">
        <v>119.3</v>
      </c>
      <c r="E137" s="218">
        <v>35.700000000000003</v>
      </c>
      <c r="F137" s="242"/>
      <c r="G137" s="238"/>
      <c r="H137" s="217">
        <v>29.1</v>
      </c>
      <c r="I137" s="218">
        <v>100.3584084775478</v>
      </c>
      <c r="J137" s="219">
        <v>100.2561</v>
      </c>
      <c r="L137" s="336"/>
      <c r="M137" s="188"/>
    </row>
    <row r="138" spans="1:13">
      <c r="A138" s="331"/>
      <c r="B138" s="191"/>
      <c r="C138" s="219">
        <v>103.61695415954892</v>
      </c>
      <c r="D138" s="218">
        <v>120.2</v>
      </c>
      <c r="E138" s="218">
        <v>57.1</v>
      </c>
      <c r="F138" s="242"/>
      <c r="G138" s="238"/>
      <c r="H138" s="217"/>
      <c r="I138" s="218">
        <v>100.61961104210722</v>
      </c>
      <c r="J138" s="219">
        <v>100.33540000000001</v>
      </c>
      <c r="L138" s="336"/>
      <c r="M138" s="188"/>
    </row>
    <row r="139" spans="1:13">
      <c r="A139" s="331"/>
      <c r="B139" s="191"/>
      <c r="C139" s="219">
        <v>105.1260612599161</v>
      </c>
      <c r="D139" s="218">
        <v>120.3</v>
      </c>
      <c r="E139" s="218">
        <v>57.1</v>
      </c>
      <c r="F139" s="242"/>
      <c r="G139" s="238"/>
      <c r="H139" s="217"/>
      <c r="I139" s="218">
        <v>100.8554360523945</v>
      </c>
      <c r="J139" s="219">
        <v>100.4248</v>
      </c>
      <c r="L139" s="336"/>
      <c r="M139" s="188"/>
    </row>
    <row r="140" spans="1:13">
      <c r="A140" s="331"/>
      <c r="B140" s="191"/>
      <c r="C140" s="219">
        <v>106.8250339684971</v>
      </c>
      <c r="D140" s="218">
        <v>121.5</v>
      </c>
      <c r="E140" s="218">
        <v>57.1</v>
      </c>
      <c r="F140" s="242"/>
      <c r="G140" s="238"/>
      <c r="H140" s="217"/>
      <c r="I140" s="218">
        <v>101.04648594764856</v>
      </c>
      <c r="J140" s="219">
        <v>100.51090000000001</v>
      </c>
      <c r="L140" s="336"/>
      <c r="M140" s="188"/>
    </row>
    <row r="141" spans="1:13">
      <c r="A141" s="331"/>
      <c r="B141" s="191"/>
      <c r="C141" s="219">
        <v>104.4934100818238</v>
      </c>
      <c r="D141" s="218">
        <v>121.4</v>
      </c>
      <c r="E141" s="218">
        <v>50</v>
      </c>
      <c r="F141" s="242"/>
      <c r="G141" s="238"/>
      <c r="H141" s="217"/>
      <c r="I141" s="218">
        <v>101.17043787614077</v>
      </c>
      <c r="J141" s="219">
        <v>100.57859999999999</v>
      </c>
      <c r="L141" s="336"/>
      <c r="M141" s="188"/>
    </row>
    <row r="142" spans="1:13">
      <c r="A142" s="331"/>
      <c r="B142" s="191">
        <v>6</v>
      </c>
      <c r="C142" s="219">
        <v>106.11045412915179</v>
      </c>
      <c r="D142" s="218">
        <v>122.1</v>
      </c>
      <c r="E142" s="218">
        <v>71.400000000000006</v>
      </c>
      <c r="F142" s="242"/>
      <c r="G142" s="238"/>
      <c r="H142" s="217">
        <v>6</v>
      </c>
      <c r="I142" s="218">
        <v>101.19537190765971</v>
      </c>
      <c r="J142" s="219">
        <v>100.62569999999999</v>
      </c>
      <c r="L142" s="336"/>
      <c r="M142" s="188"/>
    </row>
    <row r="143" spans="1:13">
      <c r="A143" s="331"/>
      <c r="B143" s="209"/>
      <c r="C143" s="219">
        <v>105.00566614402358</v>
      </c>
      <c r="D143" s="218">
        <v>121.2</v>
      </c>
      <c r="E143" s="218">
        <v>42.9</v>
      </c>
      <c r="F143" s="242"/>
      <c r="G143" s="238"/>
      <c r="H143" s="217"/>
      <c r="I143" s="218">
        <v>101.07551490305626</v>
      </c>
      <c r="J143" s="219">
        <v>100.6485</v>
      </c>
      <c r="L143" s="336"/>
      <c r="M143" s="188"/>
    </row>
    <row r="144" spans="1:13">
      <c r="A144" s="329"/>
      <c r="B144" s="209"/>
      <c r="C144" s="205">
        <v>110.3016949606649</v>
      </c>
      <c r="D144" s="206">
        <v>122.9</v>
      </c>
      <c r="E144" s="206">
        <v>92.9</v>
      </c>
      <c r="F144" s="207"/>
      <c r="G144" s="238"/>
      <c r="H144" s="217"/>
      <c r="I144" s="218">
        <v>100.89793687505222</v>
      </c>
      <c r="J144" s="219">
        <v>100.65260000000001</v>
      </c>
      <c r="L144" s="336"/>
      <c r="M144" s="188"/>
    </row>
    <row r="145" spans="1:13">
      <c r="A145" s="329"/>
      <c r="B145" s="209"/>
      <c r="C145" s="205">
        <v>110.03946253620987</v>
      </c>
      <c r="D145" s="206">
        <v>122</v>
      </c>
      <c r="E145" s="206">
        <v>64.3</v>
      </c>
      <c r="F145" s="207"/>
      <c r="G145" s="238"/>
      <c r="H145" s="217"/>
      <c r="I145" s="218">
        <v>100.70355359790607</v>
      </c>
      <c r="J145" s="219">
        <v>100.6491</v>
      </c>
      <c r="L145" s="336"/>
      <c r="M145" s="188"/>
    </row>
    <row r="146" spans="1:13">
      <c r="A146" s="329"/>
      <c r="B146" s="209"/>
      <c r="C146" s="205">
        <v>107.81352977245203</v>
      </c>
      <c r="D146" s="206">
        <v>122</v>
      </c>
      <c r="E146" s="206">
        <v>71.400000000000006</v>
      </c>
      <c r="F146" s="207"/>
      <c r="G146" s="238"/>
      <c r="H146" s="217"/>
      <c r="I146" s="218">
        <v>100.53060654330494</v>
      </c>
      <c r="J146" s="219">
        <v>100.6448</v>
      </c>
      <c r="L146" s="336"/>
      <c r="M146" s="188"/>
    </row>
    <row r="147" spans="1:13">
      <c r="A147" s="332"/>
      <c r="B147" s="209"/>
      <c r="C147" s="205">
        <v>106.59667645938158</v>
      </c>
      <c r="D147" s="206">
        <v>123.6</v>
      </c>
      <c r="E147" s="206">
        <v>50</v>
      </c>
      <c r="F147" s="211" t="s">
        <v>150</v>
      </c>
      <c r="G147" s="212" t="s">
        <v>133</v>
      </c>
      <c r="H147" s="217"/>
      <c r="I147" s="218">
        <v>100.41901601952219</v>
      </c>
      <c r="J147" s="219">
        <v>100.64319999999999</v>
      </c>
      <c r="K147" s="213" t="s">
        <v>131</v>
      </c>
      <c r="L147" s="336"/>
      <c r="M147" s="188"/>
    </row>
    <row r="148" spans="1:13" ht="15" thickBot="1">
      <c r="A148" s="332"/>
      <c r="B148" s="209"/>
      <c r="C148" s="205">
        <v>108.22182113700461</v>
      </c>
      <c r="D148" s="206">
        <v>124.9</v>
      </c>
      <c r="E148" s="206">
        <v>57.1</v>
      </c>
      <c r="F148" s="214">
        <f>AVERAGE(C137:C148)</f>
        <v>106.31638564562645</v>
      </c>
      <c r="G148" s="215">
        <f>AVERAGE(E137:E148)</f>
        <v>58.916666666666657</v>
      </c>
      <c r="H148" s="217"/>
      <c r="I148" s="218">
        <v>100.37213472582276</v>
      </c>
      <c r="J148" s="219">
        <v>100.63509999999999</v>
      </c>
      <c r="K148" s="216">
        <f>AVERAGE(I137:I148)</f>
        <v>100.77037616401357</v>
      </c>
      <c r="L148" s="336"/>
      <c r="M148" s="188"/>
    </row>
    <row r="149" spans="1:13" ht="15" thickTop="1">
      <c r="A149" s="332"/>
      <c r="B149" s="209">
        <v>30.1</v>
      </c>
      <c r="C149" s="205">
        <v>109.94875505301552</v>
      </c>
      <c r="D149" s="206">
        <v>123.3</v>
      </c>
      <c r="E149" s="206">
        <v>57.1</v>
      </c>
      <c r="F149" s="207"/>
      <c r="G149" s="238"/>
      <c r="H149" s="217">
        <v>30.1</v>
      </c>
      <c r="I149" s="218">
        <v>100.37855328739185</v>
      </c>
      <c r="J149" s="219">
        <v>100.6215</v>
      </c>
      <c r="L149" s="336"/>
      <c r="M149" s="188"/>
    </row>
    <row r="150" spans="1:13">
      <c r="A150" s="332"/>
      <c r="B150" s="209"/>
      <c r="C150" s="205">
        <v>102.5463070309272</v>
      </c>
      <c r="D150" s="206">
        <v>122.6</v>
      </c>
      <c r="E150" s="206">
        <v>28.6</v>
      </c>
      <c r="F150" s="207"/>
      <c r="G150" s="238"/>
      <c r="H150" s="217"/>
      <c r="I150" s="218">
        <v>100.42934108031584</v>
      </c>
      <c r="J150" s="219">
        <v>100.6229</v>
      </c>
      <c r="L150" s="336"/>
      <c r="M150" s="188"/>
    </row>
    <row r="151" spans="1:13">
      <c r="A151" s="332"/>
      <c r="B151" s="209"/>
      <c r="C151" s="205">
        <v>100.4444226487329</v>
      </c>
      <c r="D151" s="206">
        <v>123.1</v>
      </c>
      <c r="E151" s="206">
        <v>28.6</v>
      </c>
      <c r="F151" s="207"/>
      <c r="G151" s="238"/>
      <c r="H151" s="217"/>
      <c r="I151" s="218">
        <v>100.50959133784914</v>
      </c>
      <c r="J151" s="219">
        <v>100.62390000000001</v>
      </c>
      <c r="L151" s="336"/>
      <c r="M151" s="188"/>
    </row>
    <row r="152" spans="1:13">
      <c r="A152" s="332"/>
      <c r="B152" s="209"/>
      <c r="C152" s="205">
        <v>103.06141576927681</v>
      </c>
      <c r="D152" s="206">
        <v>123.6</v>
      </c>
      <c r="E152" s="206">
        <v>28.6</v>
      </c>
      <c r="F152" s="207"/>
      <c r="G152" s="238"/>
      <c r="H152" s="217"/>
      <c r="I152" s="218">
        <v>100.61595165754697</v>
      </c>
      <c r="J152" s="219">
        <v>100.6375</v>
      </c>
      <c r="L152" s="336"/>
      <c r="M152" s="188"/>
    </row>
    <row r="153" spans="1:13">
      <c r="A153" s="332"/>
      <c r="B153" s="209"/>
      <c r="C153" s="205">
        <v>101.99179916582932</v>
      </c>
      <c r="D153" s="206">
        <v>123.7</v>
      </c>
      <c r="E153" s="206">
        <v>42.9</v>
      </c>
      <c r="F153" s="207"/>
      <c r="G153" s="238"/>
      <c r="H153" s="217"/>
      <c r="I153" s="218">
        <v>100.73746423599454</v>
      </c>
      <c r="J153" s="219">
        <v>100.6516</v>
      </c>
      <c r="L153" s="336"/>
      <c r="M153" s="188"/>
    </row>
    <row r="154" spans="1:13">
      <c r="A154" s="332"/>
      <c r="B154" s="209">
        <v>6</v>
      </c>
      <c r="C154" s="205">
        <v>104.93451837063756</v>
      </c>
      <c r="D154" s="206">
        <v>123.2</v>
      </c>
      <c r="E154" s="206">
        <v>57.1</v>
      </c>
      <c r="F154" s="207"/>
      <c r="G154" s="238"/>
      <c r="H154" s="217">
        <v>6</v>
      </c>
      <c r="I154" s="218">
        <v>100.86489728708135</v>
      </c>
      <c r="J154" s="219">
        <v>100.6477</v>
      </c>
      <c r="L154" s="336"/>
      <c r="M154" s="188"/>
    </row>
    <row r="155" spans="1:13">
      <c r="A155" s="332"/>
      <c r="B155" s="209"/>
      <c r="C155" s="205">
        <v>105.93206498582836</v>
      </c>
      <c r="D155" s="206">
        <v>122.3</v>
      </c>
      <c r="E155" s="206">
        <v>71.400000000000006</v>
      </c>
      <c r="F155" s="207"/>
      <c r="G155" s="238"/>
      <c r="H155" s="217"/>
      <c r="I155" s="218">
        <v>100.96357166604122</v>
      </c>
      <c r="J155" s="219">
        <v>100.62990000000001</v>
      </c>
      <c r="L155" s="336"/>
      <c r="M155" s="188"/>
    </row>
    <row r="156" spans="1:13">
      <c r="A156" s="332"/>
      <c r="B156" s="209"/>
      <c r="C156" s="205">
        <v>107.98136006092724</v>
      </c>
      <c r="D156" s="206">
        <v>123</v>
      </c>
      <c r="E156" s="206">
        <v>42.9</v>
      </c>
      <c r="F156" s="207"/>
      <c r="G156" s="238"/>
      <c r="H156" s="217"/>
      <c r="I156" s="218">
        <v>101.00014542098151</v>
      </c>
      <c r="J156" s="219">
        <v>100.60469999999999</v>
      </c>
      <c r="L156" s="336"/>
      <c r="M156" s="188"/>
    </row>
    <row r="157" spans="1:13">
      <c r="A157" s="333"/>
      <c r="B157" s="209"/>
      <c r="C157" s="205">
        <v>104.43769930370121</v>
      </c>
      <c r="D157" s="206">
        <v>120.2</v>
      </c>
      <c r="E157" s="206">
        <v>57.1</v>
      </c>
      <c r="F157" s="207"/>
      <c r="G157" s="238"/>
      <c r="H157" s="217"/>
      <c r="I157" s="218">
        <v>101.02046478589199</v>
      </c>
      <c r="J157" s="219">
        <v>100.5727</v>
      </c>
      <c r="L157" s="336"/>
      <c r="M157" s="188"/>
    </row>
    <row r="158" spans="1:13">
      <c r="A158" s="333"/>
      <c r="B158" s="209"/>
      <c r="C158" s="205">
        <v>107.57879617733477</v>
      </c>
      <c r="D158" s="206">
        <v>122.6</v>
      </c>
      <c r="E158" s="206">
        <v>57.1</v>
      </c>
      <c r="F158" s="207"/>
      <c r="G158" s="238"/>
      <c r="H158" s="217"/>
      <c r="I158" s="218">
        <v>101.06174801477054</v>
      </c>
      <c r="J158" s="219">
        <v>100.52290000000001</v>
      </c>
      <c r="L158" s="336"/>
      <c r="M158" s="188"/>
    </row>
    <row r="159" spans="1:13">
      <c r="A159" s="332"/>
      <c r="B159" s="209"/>
      <c r="C159" s="205">
        <v>110.07723278974746</v>
      </c>
      <c r="D159" s="206">
        <v>120.8</v>
      </c>
      <c r="E159" s="206">
        <v>50</v>
      </c>
      <c r="F159" s="211" t="s">
        <v>150</v>
      </c>
      <c r="G159" s="212" t="s">
        <v>133</v>
      </c>
      <c r="H159" s="217"/>
      <c r="I159" s="218">
        <v>101.07718463555528</v>
      </c>
      <c r="J159" s="219">
        <v>100.45050000000001</v>
      </c>
      <c r="K159" s="213" t="s">
        <v>131</v>
      </c>
      <c r="L159" s="336"/>
      <c r="M159" s="188"/>
    </row>
    <row r="160" spans="1:13" ht="15" thickBot="1">
      <c r="A160" s="328"/>
      <c r="B160" s="209"/>
      <c r="C160" s="205">
        <v>105.40162642338062</v>
      </c>
      <c r="D160" s="206">
        <v>119.3</v>
      </c>
      <c r="E160" s="206">
        <v>57.1</v>
      </c>
      <c r="F160" s="214">
        <f>AVERAGE(C149:C160)</f>
        <v>105.36133314827823</v>
      </c>
      <c r="G160" s="215">
        <f>AVERAGE(E149:E160)</f>
        <v>48.208333333333343</v>
      </c>
      <c r="H160" s="217"/>
      <c r="I160" s="218">
        <v>101.09892053306514</v>
      </c>
      <c r="J160" s="219">
        <v>100.35980000000001</v>
      </c>
      <c r="K160" s="216">
        <f>AVERAGE(I149:I160)</f>
        <v>100.81315282854045</v>
      </c>
      <c r="L160" s="336"/>
      <c r="M160" s="188"/>
    </row>
    <row r="161" spans="1:13" ht="15" thickTop="1">
      <c r="A161" s="328"/>
      <c r="B161" s="209">
        <v>31.1</v>
      </c>
      <c r="C161" s="205">
        <v>101.95661114646639</v>
      </c>
      <c r="D161" s="206">
        <v>118.2</v>
      </c>
      <c r="E161" s="206">
        <v>21.4</v>
      </c>
      <c r="F161" s="207"/>
      <c r="H161" s="217">
        <v>31.1</v>
      </c>
      <c r="I161" s="218">
        <v>101.22595155955672</v>
      </c>
      <c r="J161" s="219">
        <v>100.2698</v>
      </c>
      <c r="L161" s="336"/>
      <c r="M161" s="188"/>
    </row>
    <row r="162" spans="1:13">
      <c r="A162" s="328"/>
      <c r="B162" s="209"/>
      <c r="C162" s="205">
        <v>100.9663638232916</v>
      </c>
      <c r="D162" s="206">
        <v>120.2</v>
      </c>
      <c r="E162" s="206">
        <v>35.700000000000003</v>
      </c>
      <c r="F162" s="207"/>
      <c r="H162" s="217"/>
      <c r="I162" s="218">
        <v>101.3509472011981</v>
      </c>
      <c r="J162" s="219">
        <v>100.19540000000001</v>
      </c>
      <c r="L162" s="336"/>
      <c r="M162" s="188"/>
    </row>
    <row r="163" spans="1:13">
      <c r="A163" s="328"/>
      <c r="B163" s="209"/>
      <c r="C163" s="205">
        <v>105.24409220644225</v>
      </c>
      <c r="D163" s="206">
        <v>119.8</v>
      </c>
      <c r="E163" s="206">
        <v>71.400000000000006</v>
      </c>
      <c r="F163" s="207"/>
      <c r="H163" s="217"/>
      <c r="I163" s="218">
        <v>101.40793673729277</v>
      </c>
      <c r="J163" s="219">
        <v>100.1373</v>
      </c>
      <c r="L163" s="336"/>
      <c r="M163" s="188"/>
    </row>
    <row r="164" spans="1:13">
      <c r="A164" s="328"/>
      <c r="B164" s="209"/>
      <c r="C164" s="205">
        <v>105.68935868946706</v>
      </c>
      <c r="D164" s="206">
        <v>119.3</v>
      </c>
      <c r="E164" s="206">
        <v>85.7</v>
      </c>
      <c r="F164" s="207"/>
      <c r="H164" s="217"/>
      <c r="I164" s="218">
        <v>101.38478723606137</v>
      </c>
      <c r="J164" s="219">
        <v>100.0818</v>
      </c>
      <c r="L164" s="336"/>
      <c r="M164" s="188"/>
    </row>
    <row r="165" spans="1:13">
      <c r="A165" s="328"/>
      <c r="B165" s="195"/>
      <c r="C165" s="205">
        <v>106.91986446200403</v>
      </c>
      <c r="D165" s="206">
        <v>119.9</v>
      </c>
      <c r="E165" s="206">
        <v>100</v>
      </c>
      <c r="F165" s="207"/>
      <c r="H165" s="217"/>
      <c r="I165" s="218">
        <v>101.28025601130038</v>
      </c>
      <c r="J165" s="219">
        <v>100.0202</v>
      </c>
      <c r="L165" s="336"/>
      <c r="M165" s="188"/>
    </row>
    <row r="166" spans="1:13">
      <c r="A166" s="328"/>
      <c r="B166" s="195" t="s">
        <v>238</v>
      </c>
      <c r="C166" s="205">
        <v>105.23617492149468</v>
      </c>
      <c r="D166" s="206">
        <v>117.4</v>
      </c>
      <c r="E166" s="206">
        <v>57.1</v>
      </c>
      <c r="F166" s="207"/>
      <c r="H166" s="217" t="s">
        <v>238</v>
      </c>
      <c r="I166" s="218">
        <v>101.10603343606114</v>
      </c>
      <c r="J166" s="219">
        <v>99.939009999999996</v>
      </c>
      <c r="L166" s="336"/>
      <c r="M166" s="188"/>
    </row>
    <row r="167" spans="1:13">
      <c r="A167" s="328"/>
      <c r="B167" s="209"/>
      <c r="C167" s="205">
        <v>103.2064939288136</v>
      </c>
      <c r="D167" s="206">
        <v>117.4</v>
      </c>
      <c r="E167" s="206">
        <v>28.6</v>
      </c>
      <c r="F167" s="207"/>
      <c r="H167" s="217"/>
      <c r="I167" s="218">
        <v>100.88501314706873</v>
      </c>
      <c r="J167" s="219">
        <v>99.842470000000006</v>
      </c>
      <c r="L167" s="336"/>
      <c r="M167" s="188"/>
    </row>
    <row r="168" spans="1:13">
      <c r="A168" s="328"/>
      <c r="B168" s="209"/>
      <c r="C168" s="205">
        <v>99.888284711374396</v>
      </c>
      <c r="D168" s="206">
        <v>116.8</v>
      </c>
      <c r="E168" s="206">
        <v>0</v>
      </c>
      <c r="F168" s="207"/>
      <c r="H168" s="217"/>
      <c r="I168" s="218">
        <v>100.61574466347766</v>
      </c>
      <c r="J168" s="219">
        <v>99.728549999999998</v>
      </c>
      <c r="L168" s="336"/>
      <c r="M168" s="188"/>
    </row>
    <row r="169" spans="1:13">
      <c r="A169" s="328"/>
      <c r="B169" s="209"/>
      <c r="C169" s="205">
        <v>107.14364178018076</v>
      </c>
      <c r="D169" s="206">
        <v>118.2</v>
      </c>
      <c r="E169" s="206">
        <v>57.1</v>
      </c>
      <c r="F169" s="207"/>
      <c r="H169" s="217"/>
      <c r="I169" s="218">
        <v>100.30305249830863</v>
      </c>
      <c r="J169" s="219">
        <v>99.596959999999996</v>
      </c>
      <c r="L169" s="336"/>
      <c r="M169" s="188"/>
    </row>
    <row r="170" spans="1:13">
      <c r="A170" s="328"/>
      <c r="B170" s="209"/>
      <c r="C170" s="205">
        <v>103.55151238418874</v>
      </c>
      <c r="D170" s="206">
        <v>112.5</v>
      </c>
      <c r="E170" s="206">
        <v>57.1</v>
      </c>
      <c r="F170" s="207"/>
      <c r="H170" s="217"/>
      <c r="I170" s="218">
        <v>99.954527375738849</v>
      </c>
      <c r="J170" s="219">
        <v>99.439899999999994</v>
      </c>
      <c r="L170" s="336"/>
      <c r="M170" s="188"/>
    </row>
    <row r="171" spans="1:13">
      <c r="A171" s="328"/>
      <c r="B171" s="209"/>
      <c r="C171" s="205">
        <v>99.178325891180222</v>
      </c>
      <c r="D171" s="206">
        <v>112.2</v>
      </c>
      <c r="E171" s="206">
        <v>42.9</v>
      </c>
      <c r="F171" s="211" t="s">
        <v>150</v>
      </c>
      <c r="G171" s="212" t="s">
        <v>133</v>
      </c>
      <c r="H171" s="217"/>
      <c r="I171" s="218">
        <v>99.538260146507824</v>
      </c>
      <c r="J171" s="219">
        <v>99.264380000000003</v>
      </c>
      <c r="K171" s="213" t="s">
        <v>131</v>
      </c>
      <c r="L171" s="336"/>
      <c r="M171" s="188"/>
    </row>
    <row r="172" spans="1:13" ht="15" thickBot="1">
      <c r="A172" s="328"/>
      <c r="B172" s="209"/>
      <c r="C172" s="205">
        <v>95.606845727121325</v>
      </c>
      <c r="D172" s="206">
        <v>112</v>
      </c>
      <c r="E172" s="206">
        <v>14.3</v>
      </c>
      <c r="F172" s="214">
        <f>AVERAGE(C161:C172)</f>
        <v>102.88229747266875</v>
      </c>
      <c r="G172" s="215">
        <f>AVERAGE(E161:E172)</f>
        <v>47.608333333333327</v>
      </c>
      <c r="H172" s="217"/>
      <c r="I172" s="218">
        <v>99.017961506955075</v>
      </c>
      <c r="J172" s="219">
        <v>99.06559</v>
      </c>
      <c r="K172" s="216">
        <f>AVERAGE(I161:I172)</f>
        <v>100.67253929329394</v>
      </c>
      <c r="L172" s="336"/>
      <c r="M172" s="188"/>
    </row>
    <row r="173" spans="1:13" ht="15" thickTop="1">
      <c r="A173" s="328"/>
      <c r="B173" s="195">
        <v>2.1</v>
      </c>
      <c r="C173" s="205">
        <v>94.853380591818166</v>
      </c>
      <c r="D173" s="206">
        <v>111.3</v>
      </c>
      <c r="E173" s="206">
        <v>28.6</v>
      </c>
      <c r="F173" s="207"/>
      <c r="H173" s="217">
        <v>2.1</v>
      </c>
      <c r="I173" s="218">
        <v>98.369483102902791</v>
      </c>
      <c r="J173" s="219">
        <v>98.830680000000001</v>
      </c>
      <c r="L173" s="336"/>
      <c r="M173" s="188"/>
    </row>
    <row r="174" spans="1:13">
      <c r="A174" s="328"/>
      <c r="B174" s="209"/>
      <c r="C174" s="205">
        <v>94.632886502361288</v>
      </c>
      <c r="D174" s="206">
        <v>109.5</v>
      </c>
      <c r="E174" s="206">
        <v>42.9</v>
      </c>
      <c r="F174" s="207"/>
      <c r="H174" s="217"/>
      <c r="I174" s="218">
        <v>97.676715480806266</v>
      </c>
      <c r="J174" s="219">
        <v>98.565770000000001</v>
      </c>
      <c r="L174" s="336"/>
      <c r="M174" s="188"/>
    </row>
    <row r="175" spans="1:13">
      <c r="A175" s="328"/>
      <c r="B175" s="209"/>
      <c r="C175" s="205">
        <v>89.281278265231549</v>
      </c>
      <c r="D175" s="206">
        <v>106.5</v>
      </c>
      <c r="E175" s="206">
        <v>57.1</v>
      </c>
      <c r="F175" s="207"/>
      <c r="H175" s="217"/>
      <c r="I175" s="218">
        <v>97.065709495848736</v>
      </c>
      <c r="J175" s="219">
        <v>97.985339999999994</v>
      </c>
      <c r="L175" s="336"/>
      <c r="M175" s="188"/>
    </row>
    <row r="176" spans="1:13">
      <c r="A176" s="328"/>
      <c r="B176" s="209"/>
      <c r="C176" s="205">
        <v>80.790495481792192</v>
      </c>
      <c r="D176" s="206">
        <v>94.5</v>
      </c>
      <c r="E176" s="206">
        <v>28.6</v>
      </c>
      <c r="F176" s="207"/>
      <c r="H176" s="217"/>
      <c r="I176" s="218">
        <v>96.613883139133122</v>
      </c>
      <c r="J176" s="219">
        <v>97.545439999999999</v>
      </c>
      <c r="L176" s="336"/>
      <c r="M176" s="188"/>
    </row>
    <row r="177" spans="1:13">
      <c r="A177" s="328"/>
      <c r="B177" s="209"/>
      <c r="C177" s="205">
        <v>66.897019072565513</v>
      </c>
      <c r="D177" s="206">
        <v>87.3</v>
      </c>
      <c r="E177" s="206">
        <v>14.3</v>
      </c>
      <c r="F177" s="207"/>
      <c r="H177" s="217"/>
      <c r="I177" s="218">
        <v>96.409103881078792</v>
      </c>
      <c r="J177" s="219">
        <v>97.070099999999996</v>
      </c>
      <c r="L177" s="336"/>
      <c r="M177" s="188"/>
    </row>
    <row r="178" spans="1:13">
      <c r="A178" s="328"/>
      <c r="B178" s="209">
        <v>6</v>
      </c>
      <c r="C178" s="205">
        <v>70.796390927634292</v>
      </c>
      <c r="D178" s="206">
        <v>90.3</v>
      </c>
      <c r="E178" s="206">
        <v>28.6</v>
      </c>
      <c r="F178" s="207"/>
      <c r="H178" s="217">
        <v>6</v>
      </c>
      <c r="I178" s="218">
        <v>96.453117719230875</v>
      </c>
      <c r="J178" s="219">
        <v>97.184160000000006</v>
      </c>
      <c r="L178" s="336"/>
      <c r="M178" s="188"/>
    </row>
    <row r="179" spans="1:13">
      <c r="A179" s="328"/>
      <c r="B179" s="209"/>
      <c r="C179" s="205">
        <v>74.053086571617044</v>
      </c>
      <c r="D179" s="243">
        <v>94.5</v>
      </c>
      <c r="E179" s="243">
        <v>35.700000000000003</v>
      </c>
      <c r="F179" s="240"/>
      <c r="H179" s="217"/>
      <c r="I179" s="244">
        <v>96.723603147343667</v>
      </c>
      <c r="J179" s="244">
        <v>97.693830000000005</v>
      </c>
      <c r="L179" s="336"/>
      <c r="M179" s="188"/>
    </row>
    <row r="180" spans="1:13">
      <c r="A180" s="328"/>
      <c r="B180" s="209"/>
      <c r="C180" s="205">
        <v>76.418077519267257</v>
      </c>
      <c r="D180" s="243">
        <v>96.2</v>
      </c>
      <c r="E180" s="243">
        <v>57.1</v>
      </c>
      <c r="F180" s="240"/>
      <c r="H180" s="217"/>
      <c r="I180" s="244">
        <v>97.173841995045478</v>
      </c>
      <c r="J180" s="244">
        <v>98.272400000000005</v>
      </c>
      <c r="L180" s="336"/>
      <c r="M180" s="188"/>
    </row>
    <row r="181" spans="1:13">
      <c r="A181" s="328"/>
      <c r="B181" s="209"/>
      <c r="C181" s="205">
        <v>73.184827443585988</v>
      </c>
      <c r="D181" s="243">
        <v>99.1</v>
      </c>
      <c r="E181" s="243">
        <v>57.1</v>
      </c>
      <c r="F181" s="240"/>
      <c r="H181" s="217"/>
      <c r="I181" s="244">
        <v>97.683659317593154</v>
      </c>
      <c r="J181" s="244">
        <v>98.566469999999995</v>
      </c>
      <c r="L181" s="336"/>
      <c r="M181" s="188"/>
    </row>
    <row r="182" spans="1:13">
      <c r="A182" s="328"/>
      <c r="B182" s="209"/>
      <c r="C182" s="205">
        <v>74.19280813657943</v>
      </c>
      <c r="D182" s="243">
        <v>103.4</v>
      </c>
      <c r="E182" s="243">
        <v>71.400000000000006</v>
      </c>
      <c r="F182" s="240"/>
      <c r="H182" s="217"/>
      <c r="I182" s="244">
        <v>98.148208515385278</v>
      </c>
      <c r="J182" s="244">
        <v>98.835980000000006</v>
      </c>
      <c r="L182" s="336"/>
      <c r="M182" s="188"/>
    </row>
    <row r="183" spans="1:13">
      <c r="A183" s="328"/>
      <c r="B183" s="209"/>
      <c r="C183" s="205">
        <v>73.012966254100789</v>
      </c>
      <c r="D183" s="243">
        <v>103.5</v>
      </c>
      <c r="E183" s="243">
        <v>28.6</v>
      </c>
      <c r="F183" s="211" t="s">
        <v>150</v>
      </c>
      <c r="G183" s="212" t="s">
        <v>133</v>
      </c>
      <c r="H183" s="217"/>
      <c r="I183" s="244">
        <v>98.584838631714163</v>
      </c>
      <c r="J183" s="244">
        <v>99.121499999999997</v>
      </c>
      <c r="K183" s="213" t="s">
        <v>131</v>
      </c>
      <c r="L183" s="336"/>
      <c r="M183" s="188"/>
    </row>
    <row r="184" spans="1:13" ht="15" thickBot="1">
      <c r="A184" s="328"/>
      <c r="B184" s="209"/>
      <c r="C184" s="205">
        <v>78.448952449541892</v>
      </c>
      <c r="D184" s="243">
        <v>103.9</v>
      </c>
      <c r="E184" s="243">
        <v>71.400000000000006</v>
      </c>
      <c r="F184" s="214">
        <f>AVERAGE(C173:C184)</f>
        <v>78.880180768007946</v>
      </c>
      <c r="G184" s="215">
        <f>AVERAGE(E173:E184)</f>
        <v>43.45000000000001</v>
      </c>
      <c r="H184" s="217"/>
      <c r="I184" s="244">
        <v>98.963269898557598</v>
      </c>
      <c r="J184" s="244">
        <v>99.411000000000001</v>
      </c>
      <c r="K184" s="216">
        <f>AVERAGE(I173:I184)</f>
        <v>97.488786193719989</v>
      </c>
      <c r="L184" s="336"/>
      <c r="M184" s="188"/>
    </row>
    <row r="185" spans="1:13" ht="15" thickTop="1">
      <c r="A185" s="328"/>
      <c r="B185" s="195">
        <v>3.1</v>
      </c>
      <c r="C185" s="205">
        <v>77.377725770754154</v>
      </c>
      <c r="D185" s="243">
        <v>106.3</v>
      </c>
      <c r="E185" s="243">
        <v>71.400000000000006</v>
      </c>
      <c r="F185" s="240"/>
      <c r="G185" s="245"/>
      <c r="H185" s="195">
        <v>3.1</v>
      </c>
      <c r="I185" s="244">
        <v>99.28599426696502</v>
      </c>
      <c r="J185" s="244">
        <v>99.709530000000001</v>
      </c>
      <c r="L185" s="336"/>
      <c r="M185" s="188"/>
    </row>
    <row r="186" spans="1:13">
      <c r="A186" s="328"/>
      <c r="B186" s="195"/>
      <c r="C186" s="205">
        <v>79.092124417048282</v>
      </c>
      <c r="D186" s="243">
        <v>105.8</v>
      </c>
      <c r="E186" s="243">
        <v>57.1</v>
      </c>
      <c r="F186" s="240"/>
      <c r="G186" s="245"/>
      <c r="H186" s="195"/>
      <c r="I186" s="244">
        <v>99.59945641967137</v>
      </c>
      <c r="J186" s="244">
        <v>100.003</v>
      </c>
      <c r="L186" s="336"/>
      <c r="M186" s="188"/>
    </row>
    <row r="187" spans="1:13">
      <c r="A187" s="328"/>
      <c r="B187" s="209"/>
      <c r="C187" s="205">
        <v>78.591244455512893</v>
      </c>
      <c r="D187" s="243">
        <v>108.5</v>
      </c>
      <c r="E187" s="243">
        <v>50</v>
      </c>
      <c r="H187" s="217"/>
      <c r="I187" s="244">
        <v>99.924613563572919</v>
      </c>
      <c r="J187" s="244">
        <v>100.2636</v>
      </c>
      <c r="L187" s="336"/>
      <c r="M187" s="188"/>
    </row>
    <row r="188" spans="1:13">
      <c r="A188" s="328"/>
      <c r="B188" s="209"/>
      <c r="C188" s="205">
        <v>87.035370548930473</v>
      </c>
      <c r="D188" s="243">
        <v>110.8</v>
      </c>
      <c r="E188" s="243">
        <v>50</v>
      </c>
      <c r="H188" s="217"/>
      <c r="I188" s="244">
        <v>100.23273499994524</v>
      </c>
      <c r="J188" s="244">
        <v>100.48090000000001</v>
      </c>
      <c r="L188" s="336"/>
      <c r="M188" s="188"/>
    </row>
    <row r="189" spans="1:13">
      <c r="A189" s="328"/>
      <c r="B189" s="209"/>
      <c r="C189" s="205">
        <v>98.820000953126382</v>
      </c>
      <c r="D189" s="243">
        <v>109.1</v>
      </c>
      <c r="E189" s="243">
        <v>78.599999999999994</v>
      </c>
      <c r="H189" s="217"/>
      <c r="I189" s="244">
        <v>100.51640839155266</v>
      </c>
      <c r="J189" s="244">
        <v>100.63160000000001</v>
      </c>
      <c r="L189" s="336"/>
      <c r="M189" s="188"/>
    </row>
    <row r="190" spans="1:13">
      <c r="A190" s="328"/>
      <c r="B190" s="209">
        <v>6</v>
      </c>
      <c r="C190" s="205">
        <v>103.3601038878589</v>
      </c>
      <c r="D190" s="243">
        <v>110.1</v>
      </c>
      <c r="E190" s="243">
        <v>100</v>
      </c>
      <c r="H190" s="217">
        <v>6</v>
      </c>
      <c r="I190" s="244">
        <v>100.73569336344426</v>
      </c>
      <c r="J190" s="244">
        <v>100.7062</v>
      </c>
      <c r="L190" s="336"/>
      <c r="M190" s="188"/>
    </row>
    <row r="191" spans="1:13">
      <c r="A191" s="328"/>
      <c r="B191" s="209"/>
      <c r="C191" s="205">
        <v>94.273568929871786</v>
      </c>
      <c r="D191" s="243">
        <v>109.3</v>
      </c>
      <c r="E191" s="243">
        <v>71.400000000000006</v>
      </c>
      <c r="H191" s="217"/>
      <c r="I191" s="244">
        <v>100.88582878719205</v>
      </c>
      <c r="J191" s="244">
        <v>100.7146</v>
      </c>
      <c r="L191" s="336"/>
      <c r="M191" s="188"/>
    </row>
    <row r="192" spans="1:13">
      <c r="A192" s="328"/>
      <c r="B192" s="209"/>
      <c r="C192" s="205">
        <v>82.95574045036156</v>
      </c>
      <c r="D192" s="243">
        <v>106.8</v>
      </c>
      <c r="E192" s="243">
        <v>28.6</v>
      </c>
      <c r="H192" s="217"/>
      <c r="I192" s="244">
        <v>100.99721601502112</v>
      </c>
      <c r="J192" s="244">
        <v>100.68040000000001</v>
      </c>
      <c r="L192" s="336"/>
      <c r="M192" s="188"/>
    </row>
    <row r="193" spans="1:13">
      <c r="A193" s="328"/>
      <c r="B193" s="209"/>
      <c r="C193" s="205">
        <v>86.096079703013672</v>
      </c>
      <c r="D193" s="243">
        <v>104.7</v>
      </c>
      <c r="E193" s="243">
        <v>42.9</v>
      </c>
      <c r="H193" s="217"/>
      <c r="I193" s="244">
        <v>101.11922979069801</v>
      </c>
      <c r="J193" s="244">
        <v>100.62739999999999</v>
      </c>
      <c r="L193" s="336"/>
      <c r="M193" s="188"/>
    </row>
    <row r="194" spans="1:13">
      <c r="A194" s="328"/>
      <c r="B194" s="209"/>
      <c r="C194" s="205">
        <v>84.468659179626584</v>
      </c>
      <c r="D194" s="243">
        <v>106.8</v>
      </c>
      <c r="E194" s="243">
        <v>57.1</v>
      </c>
      <c r="H194" s="217"/>
      <c r="I194" s="244">
        <v>101.26795669529398</v>
      </c>
      <c r="J194" s="244">
        <v>100.5787</v>
      </c>
      <c r="L194" s="336"/>
      <c r="M194" s="188"/>
    </row>
    <row r="195" spans="1:13">
      <c r="A195" s="328"/>
      <c r="B195" s="209"/>
      <c r="C195" s="205">
        <v>95.187393664086628</v>
      </c>
      <c r="D195" s="243">
        <v>111.4</v>
      </c>
      <c r="E195" s="243">
        <v>85.7</v>
      </c>
      <c r="F195" s="211" t="s">
        <v>150</v>
      </c>
      <c r="G195" s="212" t="s">
        <v>133</v>
      </c>
      <c r="H195" s="217"/>
      <c r="I195" s="244">
        <v>101.4268948848115</v>
      </c>
      <c r="J195" s="244">
        <v>100.55110000000001</v>
      </c>
      <c r="K195" s="213" t="s">
        <v>131</v>
      </c>
      <c r="L195" s="336"/>
      <c r="M195" s="188"/>
    </row>
    <row r="196" spans="1:13" ht="15" thickBot="1">
      <c r="A196" s="328"/>
      <c r="B196" s="209"/>
      <c r="C196" s="205">
        <v>97.708056831498823</v>
      </c>
      <c r="D196" s="243">
        <v>111.7</v>
      </c>
      <c r="E196" s="243">
        <v>71.400000000000006</v>
      </c>
      <c r="F196" s="338">
        <f>AVERAGE(C185:C196)</f>
        <v>88.747172399307502</v>
      </c>
      <c r="G196" s="339">
        <f>AVERAGE(E185:E196)</f>
        <v>63.683333333333337</v>
      </c>
      <c r="H196" s="217"/>
      <c r="I196" s="244">
        <v>101.59629831860876</v>
      </c>
      <c r="J196" s="244">
        <v>100.5433</v>
      </c>
      <c r="K196" s="216">
        <f>AVERAGE(I185:I196)</f>
        <v>100.63236045806472</v>
      </c>
      <c r="L196" s="336"/>
      <c r="M196" s="188"/>
    </row>
    <row r="197" spans="1:13" ht="15" thickTop="1">
      <c r="A197" s="328"/>
      <c r="B197" s="195">
        <v>4.0999999999999996</v>
      </c>
      <c r="C197" s="205">
        <v>100.27048309092253</v>
      </c>
      <c r="D197" s="243">
        <v>110.9</v>
      </c>
      <c r="E197" s="243">
        <v>64.3</v>
      </c>
      <c r="F197" s="240"/>
      <c r="G197" s="245"/>
      <c r="H197" s="195">
        <v>4.0999999999999996</v>
      </c>
      <c r="I197" s="244">
        <v>101.7696756072057</v>
      </c>
      <c r="J197" s="244">
        <v>100.5468</v>
      </c>
      <c r="L197" s="336"/>
      <c r="M197" s="188"/>
    </row>
    <row r="198" spans="1:13">
      <c r="A198" s="328"/>
      <c r="B198" s="195"/>
      <c r="C198" s="205">
        <v>97.122802398565739</v>
      </c>
      <c r="D198" s="243">
        <v>111.3</v>
      </c>
      <c r="E198" s="243">
        <v>42.9</v>
      </c>
      <c r="F198" s="240"/>
      <c r="G198" s="245"/>
      <c r="H198" s="195"/>
      <c r="I198" s="244">
        <v>101.95688732669898</v>
      </c>
      <c r="J198" s="244">
        <v>100.5478</v>
      </c>
      <c r="L198" s="336"/>
      <c r="M198" s="188"/>
    </row>
    <row r="199" spans="1:13">
      <c r="A199" s="328"/>
      <c r="B199" s="209"/>
      <c r="C199" s="205">
        <v>92.685950772864302</v>
      </c>
      <c r="D199" s="243">
        <v>111.7</v>
      </c>
      <c r="E199" s="243">
        <v>21.4</v>
      </c>
      <c r="H199" s="217"/>
      <c r="I199" s="244">
        <v>102.19310917915104</v>
      </c>
      <c r="J199" s="244">
        <v>100.5547</v>
      </c>
      <c r="L199" s="336"/>
      <c r="M199" s="188"/>
    </row>
    <row r="200" spans="1:13">
      <c r="A200" s="328"/>
      <c r="B200" s="209"/>
      <c r="C200" s="205">
        <v>98.057633468848593</v>
      </c>
      <c r="D200" s="243">
        <v>111.9</v>
      </c>
      <c r="E200" s="243">
        <v>42.9</v>
      </c>
      <c r="H200" s="217"/>
      <c r="I200" s="244">
        <v>102.3901488685931</v>
      </c>
      <c r="J200" s="244">
        <v>100.55759999999999</v>
      </c>
      <c r="L200" s="336"/>
      <c r="M200" s="188"/>
    </row>
    <row r="201" spans="1:13">
      <c r="A201" s="328"/>
      <c r="B201" s="209"/>
      <c r="C201" s="205">
        <v>99.211042999722395</v>
      </c>
      <c r="D201" s="243">
        <v>111.3</v>
      </c>
      <c r="E201" s="243">
        <v>50</v>
      </c>
      <c r="H201" s="217"/>
      <c r="I201" s="244">
        <v>102.46804341444511</v>
      </c>
      <c r="J201" s="244">
        <v>100.54179999999999</v>
      </c>
      <c r="L201" s="336"/>
      <c r="M201" s="188"/>
    </row>
    <row r="202" spans="1:13">
      <c r="A202" s="328"/>
      <c r="B202" s="209">
        <v>6</v>
      </c>
      <c r="C202" s="205">
        <v>100.75581725205124</v>
      </c>
      <c r="D202" s="243">
        <v>113.6</v>
      </c>
      <c r="E202" s="243">
        <v>64.3</v>
      </c>
      <c r="H202" s="217">
        <v>6</v>
      </c>
      <c r="I202" s="244">
        <v>102.42534464477912</v>
      </c>
      <c r="J202" s="244">
        <v>100.5027</v>
      </c>
      <c r="L202" s="336"/>
      <c r="M202" s="188"/>
    </row>
    <row r="203" spans="1:13">
      <c r="B203" s="209"/>
      <c r="C203" s="205">
        <v>94.826721608697909</v>
      </c>
      <c r="D203" s="243">
        <v>113.9</v>
      </c>
      <c r="E203" s="243">
        <v>21.4</v>
      </c>
      <c r="H203" s="217"/>
      <c r="I203" s="244">
        <v>102.25832663117266</v>
      </c>
      <c r="J203" s="244">
        <v>100.443</v>
      </c>
      <c r="L203" s="336"/>
      <c r="M203" s="188"/>
    </row>
    <row r="204" spans="1:13">
      <c r="B204" s="209"/>
      <c r="C204" s="205">
        <v>99.151045892592791</v>
      </c>
      <c r="D204" s="243">
        <v>115.2</v>
      </c>
      <c r="E204" s="243">
        <v>57.1</v>
      </c>
      <c r="H204" s="217"/>
      <c r="I204" s="244">
        <v>101.93987295252867</v>
      </c>
      <c r="J204" s="244">
        <v>100.3672</v>
      </c>
      <c r="L204" s="336"/>
      <c r="M204" s="188"/>
    </row>
    <row r="205" spans="1:13">
      <c r="B205" s="209"/>
      <c r="C205" s="205">
        <v>99.867434819797026</v>
      </c>
      <c r="D205" s="243">
        <v>114.5</v>
      </c>
      <c r="E205" s="243">
        <v>50</v>
      </c>
      <c r="H205" s="217"/>
      <c r="I205" s="244">
        <v>101.50952337849276</v>
      </c>
      <c r="J205" s="244">
        <v>100.26779999999999</v>
      </c>
      <c r="L205" s="336"/>
      <c r="M205" s="188"/>
    </row>
    <row r="206" spans="1:13">
      <c r="B206" s="209"/>
      <c r="C206" s="205">
        <v>104.87298544553801</v>
      </c>
      <c r="D206" s="243">
        <v>114.2</v>
      </c>
      <c r="E206" s="243">
        <v>85.7</v>
      </c>
      <c r="H206" s="217"/>
      <c r="I206" s="244">
        <v>100.98431245591915</v>
      </c>
      <c r="J206" s="244">
        <v>100.16119999999999</v>
      </c>
      <c r="L206" s="336"/>
      <c r="M206" s="188"/>
    </row>
    <row r="207" spans="1:13">
      <c r="B207" s="209"/>
      <c r="C207" s="205">
        <v>105.51137528087627</v>
      </c>
      <c r="D207" s="243">
        <v>113.9</v>
      </c>
      <c r="E207" s="243">
        <v>57.1</v>
      </c>
      <c r="F207" s="211" t="s">
        <v>150</v>
      </c>
      <c r="G207" s="212" t="s">
        <v>133</v>
      </c>
      <c r="H207" s="217"/>
      <c r="I207" s="244">
        <v>100.38294418674006</v>
      </c>
      <c r="J207" s="244">
        <v>100.0549</v>
      </c>
      <c r="K207" s="213" t="s">
        <v>131</v>
      </c>
      <c r="M207" s="188"/>
    </row>
    <row r="208" spans="1:13" ht="15" thickBot="1">
      <c r="B208" s="209"/>
      <c r="C208" s="205">
        <v>104.78887971328308</v>
      </c>
      <c r="D208" s="243">
        <v>113.6</v>
      </c>
      <c r="E208" s="243">
        <v>57.1</v>
      </c>
      <c r="F208" s="338">
        <f>AVERAGE(C197:C208)</f>
        <v>99.760181061979992</v>
      </c>
      <c r="G208" s="339">
        <f>AVERAGE(E197:E208)</f>
        <v>51.183333333333337</v>
      </c>
      <c r="H208" s="217"/>
      <c r="I208" s="244">
        <v>99.829515227194506</v>
      </c>
      <c r="J208" s="244">
        <v>99.97484</v>
      </c>
      <c r="K208" s="216">
        <f>AVERAGE(I197:I208)</f>
        <v>101.67564198941005</v>
      </c>
      <c r="M208" s="188"/>
    </row>
    <row r="209" spans="2:13" ht="15" thickTop="1">
      <c r="B209" s="195">
        <v>5.0999999999999996</v>
      </c>
      <c r="C209" s="205">
        <v>101.98147265090289</v>
      </c>
      <c r="D209" s="243">
        <v>111.9</v>
      </c>
      <c r="E209" s="243">
        <v>50</v>
      </c>
      <c r="H209" s="195">
        <v>5.0999999999999996</v>
      </c>
      <c r="I209" s="244">
        <v>99.366374382328331</v>
      </c>
      <c r="J209" s="244">
        <v>99.930840000000003</v>
      </c>
      <c r="M209" s="188"/>
    </row>
    <row r="210" spans="2:13">
      <c r="B210" s="195"/>
      <c r="C210" s="205">
        <v>103.67592723212013</v>
      </c>
      <c r="D210" s="205">
        <v>114.5</v>
      </c>
      <c r="E210" s="243">
        <v>57.1</v>
      </c>
      <c r="H210" s="195"/>
      <c r="I210" s="219">
        <v>99.010071275090596</v>
      </c>
      <c r="J210" s="219">
        <v>99.922420000000002</v>
      </c>
      <c r="M210" s="188"/>
    </row>
    <row r="211" spans="2:13">
      <c r="B211" s="209"/>
      <c r="C211" s="205">
        <v>101.67700210742694</v>
      </c>
      <c r="D211" s="243">
        <v>114.5</v>
      </c>
      <c r="E211" s="243">
        <v>42.9</v>
      </c>
      <c r="H211" s="217"/>
      <c r="I211" s="244">
        <v>98.788541145362004</v>
      </c>
      <c r="J211" s="244">
        <v>99.945269999999994</v>
      </c>
      <c r="M211" s="188"/>
    </row>
    <row r="212" spans="2:13">
      <c r="B212" s="209"/>
      <c r="C212" s="205">
        <v>103.70926935724599</v>
      </c>
      <c r="D212" s="243">
        <v>114.8</v>
      </c>
      <c r="E212" s="243">
        <v>57.1</v>
      </c>
      <c r="H212" s="217"/>
      <c r="I212" s="244">
        <v>98.607401066253587</v>
      </c>
      <c r="J212" s="244">
        <v>99.974119999999999</v>
      </c>
      <c r="M212" s="188"/>
    </row>
    <row r="213" spans="2:13">
      <c r="B213" s="209"/>
      <c r="C213" s="205">
        <v>105.0153865335636</v>
      </c>
      <c r="D213" s="243">
        <v>115.2</v>
      </c>
      <c r="E213" s="243">
        <v>50</v>
      </c>
      <c r="H213" s="217"/>
      <c r="I213" s="244">
        <v>98.394286635946258</v>
      </c>
      <c r="J213" s="244">
        <v>100.0033</v>
      </c>
      <c r="M213" s="188"/>
    </row>
    <row r="214" spans="2:13">
      <c r="B214" s="209">
        <v>6</v>
      </c>
      <c r="C214" s="205">
        <v>102.42697178934941</v>
      </c>
      <c r="D214" s="243">
        <v>116</v>
      </c>
      <c r="E214" s="243">
        <v>57.1</v>
      </c>
      <c r="H214" s="217">
        <v>6</v>
      </c>
      <c r="I214" s="244">
        <v>98.238439900649993</v>
      </c>
      <c r="J214" s="244">
        <v>100.02330000000001</v>
      </c>
      <c r="M214" s="188"/>
    </row>
    <row r="215" spans="2:13">
      <c r="B215" s="209"/>
      <c r="C215" s="205">
        <v>101.87341271225898</v>
      </c>
      <c r="D215" s="243">
        <v>114.9</v>
      </c>
      <c r="E215" s="243">
        <v>42.9</v>
      </c>
      <c r="H215" s="217"/>
      <c r="I215" s="219">
        <v>98.15869166056163</v>
      </c>
      <c r="J215" s="219">
        <v>100.03749999999999</v>
      </c>
      <c r="M215" s="188"/>
    </row>
    <row r="216" spans="2:13">
      <c r="B216" s="209"/>
      <c r="C216" s="205">
        <v>102.70597478422725</v>
      </c>
      <c r="D216" s="243">
        <v>115.4</v>
      </c>
      <c r="E216" s="243">
        <v>42.9</v>
      </c>
      <c r="H216" s="217"/>
      <c r="I216" s="219">
        <v>98.174835872553572</v>
      </c>
      <c r="J216" s="219">
        <v>100.0545</v>
      </c>
      <c r="M216" s="188"/>
    </row>
    <row r="217" spans="2:13">
      <c r="B217" s="209"/>
      <c r="C217" s="205">
        <v>101.43444918334792</v>
      </c>
      <c r="D217" s="243">
        <v>115.7</v>
      </c>
      <c r="E217" s="243">
        <v>42.9</v>
      </c>
      <c r="H217" s="217"/>
      <c r="I217" s="244">
        <v>98.29448763502802</v>
      </c>
      <c r="J217" s="244">
        <v>100.0665</v>
      </c>
      <c r="M217" s="188"/>
    </row>
    <row r="218" spans="2:13">
      <c r="B218" s="209"/>
      <c r="C218" s="205">
        <v>99.726062002757615</v>
      </c>
      <c r="D218" s="243">
        <v>115.9</v>
      </c>
      <c r="E218" s="243">
        <v>42.9</v>
      </c>
      <c r="H218" s="217"/>
      <c r="I218" s="244">
        <v>98.476959525965768</v>
      </c>
      <c r="J218" s="244">
        <v>100.0752</v>
      </c>
      <c r="M218" s="188"/>
    </row>
    <row r="219" spans="2:13">
      <c r="B219" s="209"/>
      <c r="C219" s="205"/>
      <c r="D219" s="243"/>
      <c r="E219" s="243"/>
      <c r="F219" s="184" t="s">
        <v>258</v>
      </c>
      <c r="G219" s="185" t="s">
        <v>259</v>
      </c>
      <c r="H219" s="217"/>
      <c r="I219" s="244"/>
      <c r="J219" s="244"/>
      <c r="K219" s="188" t="s">
        <v>260</v>
      </c>
    </row>
    <row r="220" spans="2:13">
      <c r="B220" s="209"/>
      <c r="C220" s="205"/>
      <c r="D220" s="243"/>
      <c r="E220" s="243"/>
      <c r="F220" s="184">
        <f>AVERAGE(C209:C220)</f>
        <v>102.42259283532007</v>
      </c>
      <c r="G220" s="185">
        <f>AVERAGE(E209:E220)</f>
        <v>48.58</v>
      </c>
      <c r="H220" s="217"/>
      <c r="I220" s="244"/>
      <c r="J220" s="244"/>
      <c r="K220" s="188">
        <f>AVERAGE(I209:I220)</f>
        <v>98.551008909973973</v>
      </c>
    </row>
  </sheetData>
  <mergeCells count="2">
    <mergeCell ref="B3:D3"/>
    <mergeCell ref="H3:J3"/>
  </mergeCells>
  <phoneticPr fontId="4"/>
  <pageMargins left="0.51181102362204722" right="0.11811023622047245" top="0.55118110236220474" bottom="0.35433070866141736" header="0.31496062992125984" footer="0.31496062992125984"/>
  <pageSetup paperSize="9" scale="68" fitToHeight="3" orientation="portrait" horizontalDpi="300" verticalDpi="300" r:id="rId1"/>
  <rowBreaks count="2" manualBreakCount="2">
    <brk id="100" max="10" man="1"/>
    <brk id="208" max="1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36"/>
  <sheetViews>
    <sheetView view="pageBreakPreview" zoomScaleNormal="100" zoomScaleSheetLayoutView="100" workbookViewId="0">
      <pane xSplit="4" ySplit="5" topLeftCell="E6" activePane="bottomRight" state="frozen"/>
      <selection pane="topRight" activeCell="E1" sqref="E1"/>
      <selection pane="bottomLeft" activeCell="A6" sqref="A6"/>
      <selection pane="bottomRight" activeCell="F137" sqref="F137"/>
    </sheetView>
  </sheetViews>
  <sheetFormatPr defaultRowHeight="14.25"/>
  <cols>
    <col min="1" max="1" width="1.09765625" style="246" customWidth="1"/>
    <col min="2" max="2" width="10" style="247" customWidth="1"/>
    <col min="3" max="3" width="10" style="248" customWidth="1"/>
    <col min="4" max="5" width="8.796875" style="246"/>
    <col min="6" max="9" width="10" style="251" customWidth="1"/>
    <col min="10" max="16384" width="8.796875" style="246"/>
  </cols>
  <sheetData>
    <row r="1" spans="1:10" ht="21">
      <c r="D1" s="249" t="s">
        <v>153</v>
      </c>
      <c r="F1" s="250" t="s">
        <v>154</v>
      </c>
      <c r="H1" s="249" t="s">
        <v>155</v>
      </c>
    </row>
    <row r="2" spans="1:10">
      <c r="A2" s="252"/>
      <c r="B2" s="253"/>
      <c r="C2" s="254"/>
      <c r="D2" s="566" t="s">
        <v>156</v>
      </c>
      <c r="E2" s="567"/>
      <c r="F2" s="566" t="s">
        <v>157</v>
      </c>
      <c r="G2" s="567"/>
      <c r="H2" s="566" t="s">
        <v>158</v>
      </c>
      <c r="I2" s="567"/>
    </row>
    <row r="3" spans="1:10">
      <c r="A3" s="252"/>
      <c r="B3" s="255"/>
      <c r="C3" s="256"/>
      <c r="E3" s="257"/>
      <c r="F3" s="258">
        <v>20000001</v>
      </c>
      <c r="G3" s="259">
        <v>20000002</v>
      </c>
      <c r="H3" s="260">
        <v>1000000000</v>
      </c>
      <c r="I3" s="261">
        <v>1100000000</v>
      </c>
    </row>
    <row r="4" spans="1:10">
      <c r="A4" s="252"/>
      <c r="B4" s="262"/>
      <c r="C4" s="263"/>
      <c r="E4" s="257"/>
      <c r="F4" s="264" t="s">
        <v>159</v>
      </c>
      <c r="G4" s="265" t="s">
        <v>160</v>
      </c>
      <c r="H4" s="264" t="s">
        <v>159</v>
      </c>
      <c r="I4" s="265" t="s">
        <v>160</v>
      </c>
    </row>
    <row r="5" spans="1:10" ht="29.25" customHeight="1">
      <c r="A5" s="252"/>
      <c r="B5" s="266" t="s">
        <v>161</v>
      </c>
      <c r="C5" s="267"/>
      <c r="E5" s="257"/>
      <c r="F5" s="268">
        <v>10000</v>
      </c>
      <c r="G5" s="269">
        <v>9998.9</v>
      </c>
      <c r="H5" s="270">
        <v>10000</v>
      </c>
      <c r="I5" s="271">
        <v>9983</v>
      </c>
    </row>
    <row r="6" spans="1:10" ht="13.5">
      <c r="B6" s="255">
        <v>201301</v>
      </c>
      <c r="C6" s="272" t="s">
        <v>162</v>
      </c>
      <c r="D6" s="273" t="s">
        <v>163</v>
      </c>
      <c r="E6" s="274">
        <v>98.2</v>
      </c>
      <c r="F6" s="275">
        <v>93.9</v>
      </c>
      <c r="G6" s="276">
        <v>93.9</v>
      </c>
      <c r="H6" s="277">
        <v>94.8</v>
      </c>
      <c r="I6" s="276">
        <v>94.8</v>
      </c>
      <c r="J6" s="278" t="s">
        <v>164</v>
      </c>
    </row>
    <row r="7" spans="1:10" ht="13.5">
      <c r="B7" s="255">
        <v>201302</v>
      </c>
      <c r="C7" s="279"/>
      <c r="D7" s="280" t="s">
        <v>165</v>
      </c>
      <c r="E7" s="281">
        <v>95.5</v>
      </c>
      <c r="F7" s="275">
        <v>95</v>
      </c>
      <c r="G7" s="276">
        <v>95</v>
      </c>
      <c r="H7" s="277">
        <v>96.5</v>
      </c>
      <c r="I7" s="276">
        <v>96.4</v>
      </c>
      <c r="J7" s="278"/>
    </row>
    <row r="8" spans="1:10" ht="13.5">
      <c r="B8" s="255">
        <v>201303</v>
      </c>
      <c r="C8" s="279"/>
      <c r="D8" s="280" t="s">
        <v>166</v>
      </c>
      <c r="E8" s="281">
        <v>97.2</v>
      </c>
      <c r="F8" s="275">
        <v>98.4</v>
      </c>
      <c r="G8" s="276">
        <v>98.4</v>
      </c>
      <c r="H8" s="277">
        <v>97.7</v>
      </c>
      <c r="I8" s="276">
        <v>97.7</v>
      </c>
      <c r="J8" s="278"/>
    </row>
    <row r="9" spans="1:10" ht="13.5">
      <c r="B9" s="255">
        <v>201304</v>
      </c>
      <c r="C9" s="279"/>
      <c r="D9" s="282" t="s">
        <v>167</v>
      </c>
      <c r="E9" s="281">
        <v>97.1</v>
      </c>
      <c r="F9" s="275">
        <v>98.7</v>
      </c>
      <c r="G9" s="276">
        <v>98.7</v>
      </c>
      <c r="H9" s="277">
        <v>97.7</v>
      </c>
      <c r="I9" s="276">
        <v>97.7</v>
      </c>
      <c r="J9" s="278"/>
    </row>
    <row r="10" spans="1:10" ht="13.5">
      <c r="B10" s="255">
        <v>201305</v>
      </c>
      <c r="C10" s="279"/>
      <c r="D10" s="282" t="s">
        <v>168</v>
      </c>
      <c r="E10" s="281">
        <v>98.5</v>
      </c>
      <c r="F10" s="275">
        <v>98.7</v>
      </c>
      <c r="G10" s="276">
        <v>98.6</v>
      </c>
      <c r="H10" s="277">
        <v>99.3</v>
      </c>
      <c r="I10" s="276">
        <v>99.2</v>
      </c>
      <c r="J10" s="278"/>
    </row>
    <row r="11" spans="1:10" ht="13.5">
      <c r="B11" s="255">
        <v>201306</v>
      </c>
      <c r="C11" s="279"/>
      <c r="D11" s="282" t="s">
        <v>169</v>
      </c>
      <c r="E11" s="281">
        <v>100.8</v>
      </c>
      <c r="F11" s="275">
        <v>98.3</v>
      </c>
      <c r="G11" s="276">
        <v>98.3</v>
      </c>
      <c r="H11" s="277">
        <v>98.2</v>
      </c>
      <c r="I11" s="276">
        <v>98.2</v>
      </c>
      <c r="J11" s="278">
        <v>6</v>
      </c>
    </row>
    <row r="12" spans="1:10" ht="13.5">
      <c r="B12" s="255">
        <v>201307</v>
      </c>
      <c r="C12" s="279"/>
      <c r="D12" s="282" t="s">
        <v>170</v>
      </c>
      <c r="E12" s="281">
        <v>101.1</v>
      </c>
      <c r="F12" s="275">
        <v>100.1</v>
      </c>
      <c r="G12" s="276">
        <v>100.1</v>
      </c>
      <c r="H12" s="277">
        <v>99.8</v>
      </c>
      <c r="I12" s="276">
        <v>99.7</v>
      </c>
      <c r="J12" s="278"/>
    </row>
    <row r="13" spans="1:10" ht="13.5">
      <c r="B13" s="255">
        <v>201308</v>
      </c>
      <c r="C13" s="279"/>
      <c r="D13" s="282" t="s">
        <v>171</v>
      </c>
      <c r="E13" s="281">
        <v>98.3</v>
      </c>
      <c r="F13" s="275">
        <v>99.4</v>
      </c>
      <c r="G13" s="276">
        <v>99.4</v>
      </c>
      <c r="H13" s="277">
        <v>100</v>
      </c>
      <c r="I13" s="276">
        <v>99.9</v>
      </c>
      <c r="J13" s="278"/>
    </row>
    <row r="14" spans="1:10" ht="13.5">
      <c r="B14" s="255">
        <v>201309</v>
      </c>
      <c r="C14" s="279"/>
      <c r="D14" s="282" t="s">
        <v>172</v>
      </c>
      <c r="E14" s="281">
        <v>101.1</v>
      </c>
      <c r="F14" s="275">
        <v>99.1</v>
      </c>
      <c r="G14" s="276">
        <v>99.1</v>
      </c>
      <c r="H14" s="277">
        <v>101</v>
      </c>
      <c r="I14" s="276">
        <v>101</v>
      </c>
      <c r="J14" s="278"/>
    </row>
    <row r="15" spans="1:10" ht="13.5">
      <c r="B15" s="255">
        <v>201310</v>
      </c>
      <c r="C15" s="279"/>
      <c r="D15" s="282" t="s">
        <v>173</v>
      </c>
      <c r="E15" s="281">
        <v>101.1</v>
      </c>
      <c r="F15" s="275">
        <v>98.6</v>
      </c>
      <c r="G15" s="276">
        <v>98.6</v>
      </c>
      <c r="H15" s="277">
        <v>101.2</v>
      </c>
      <c r="I15" s="276">
        <v>101.1</v>
      </c>
      <c r="J15" s="278"/>
    </row>
    <row r="16" spans="1:10" ht="13.5">
      <c r="B16" s="255">
        <v>201311</v>
      </c>
      <c r="C16" s="279"/>
      <c r="D16" s="282" t="s">
        <v>174</v>
      </c>
      <c r="E16" s="281">
        <v>98.3</v>
      </c>
      <c r="F16" s="275">
        <v>100.4</v>
      </c>
      <c r="G16" s="276">
        <v>100.4</v>
      </c>
      <c r="H16" s="277">
        <v>101.8</v>
      </c>
      <c r="I16" s="276">
        <v>101.8</v>
      </c>
      <c r="J16" s="278"/>
    </row>
    <row r="17" spans="2:10" ht="13.5">
      <c r="B17" s="255">
        <v>201312</v>
      </c>
      <c r="C17" s="279"/>
      <c r="D17" s="283" t="s">
        <v>175</v>
      </c>
      <c r="E17" s="284">
        <v>103.5</v>
      </c>
      <c r="F17" s="275">
        <v>101.5</v>
      </c>
      <c r="G17" s="276">
        <v>101.5</v>
      </c>
      <c r="H17" s="277">
        <v>101.8</v>
      </c>
      <c r="I17" s="276">
        <v>101.9</v>
      </c>
      <c r="J17" s="278"/>
    </row>
    <row r="18" spans="2:10" ht="13.5">
      <c r="B18" s="255">
        <v>201401</v>
      </c>
      <c r="C18" s="272" t="s">
        <v>176</v>
      </c>
      <c r="D18" s="280" t="s">
        <v>177</v>
      </c>
      <c r="E18" s="281">
        <v>106.3</v>
      </c>
      <c r="F18" s="275">
        <v>101.7</v>
      </c>
      <c r="G18" s="276">
        <v>101.7</v>
      </c>
      <c r="H18" s="285">
        <v>103.8</v>
      </c>
      <c r="I18" s="286">
        <v>103.8</v>
      </c>
      <c r="J18" s="278" t="s">
        <v>152</v>
      </c>
    </row>
    <row r="19" spans="2:10">
      <c r="B19" s="255">
        <v>201402</v>
      </c>
      <c r="D19" s="280" t="s">
        <v>165</v>
      </c>
      <c r="E19" s="281">
        <v>106.1</v>
      </c>
      <c r="F19" s="275">
        <v>102.4</v>
      </c>
      <c r="G19" s="276">
        <v>102.4</v>
      </c>
      <c r="H19" s="277">
        <v>102.7</v>
      </c>
      <c r="I19" s="276">
        <v>102.7</v>
      </c>
      <c r="J19" s="278"/>
    </row>
    <row r="20" spans="2:10">
      <c r="B20" s="255">
        <v>201403</v>
      </c>
      <c r="D20" s="280" t="s">
        <v>178</v>
      </c>
      <c r="E20" s="281">
        <v>110.2</v>
      </c>
      <c r="F20" s="275">
        <v>102.2</v>
      </c>
      <c r="G20" s="276">
        <v>102.2</v>
      </c>
      <c r="H20" s="275">
        <v>104.2</v>
      </c>
      <c r="I20" s="276">
        <v>104.2</v>
      </c>
      <c r="J20" s="278"/>
    </row>
    <row r="21" spans="2:10">
      <c r="B21" s="255">
        <v>201404</v>
      </c>
      <c r="D21" s="282" t="s">
        <v>167</v>
      </c>
      <c r="E21" s="287">
        <v>107.7</v>
      </c>
      <c r="F21" s="275">
        <v>100.9</v>
      </c>
      <c r="G21" s="276">
        <v>100.9</v>
      </c>
      <c r="H21" s="275">
        <v>99.6</v>
      </c>
      <c r="I21" s="276">
        <v>99.5</v>
      </c>
      <c r="J21" s="278"/>
    </row>
    <row r="22" spans="2:10">
      <c r="B22" s="255">
        <v>201405</v>
      </c>
      <c r="D22" s="282" t="s">
        <v>168</v>
      </c>
      <c r="E22" s="287">
        <v>107.4</v>
      </c>
      <c r="F22" s="275">
        <v>101.6</v>
      </c>
      <c r="G22" s="276">
        <v>101.6</v>
      </c>
      <c r="H22" s="275">
        <v>101.9</v>
      </c>
      <c r="I22" s="276">
        <v>101.8</v>
      </c>
      <c r="J22" s="278"/>
    </row>
    <row r="23" spans="2:10">
      <c r="B23" s="255">
        <v>201406</v>
      </c>
      <c r="D23" s="282" t="s">
        <v>169</v>
      </c>
      <c r="E23" s="287">
        <v>104.1</v>
      </c>
      <c r="F23" s="275">
        <v>101.4</v>
      </c>
      <c r="G23" s="276">
        <v>101.4</v>
      </c>
      <c r="H23" s="275">
        <v>100.3</v>
      </c>
      <c r="I23" s="276">
        <v>100.3</v>
      </c>
      <c r="J23" s="278">
        <v>6</v>
      </c>
    </row>
    <row r="24" spans="2:10" ht="13.5">
      <c r="B24" s="255">
        <v>201407</v>
      </c>
      <c r="C24" s="279"/>
      <c r="D24" s="282" t="s">
        <v>170</v>
      </c>
      <c r="E24" s="287">
        <v>102.2</v>
      </c>
      <c r="F24" s="275">
        <v>101.9</v>
      </c>
      <c r="G24" s="276">
        <v>101.9</v>
      </c>
      <c r="H24" s="275">
        <v>100.1</v>
      </c>
      <c r="I24" s="276">
        <v>100.1</v>
      </c>
      <c r="J24" s="278"/>
    </row>
    <row r="25" spans="2:10" ht="13.5">
      <c r="B25" s="255">
        <v>201408</v>
      </c>
      <c r="C25" s="279"/>
      <c r="D25" s="282" t="s">
        <v>171</v>
      </c>
      <c r="E25" s="287">
        <v>99.4</v>
      </c>
      <c r="F25" s="275">
        <v>100.1</v>
      </c>
      <c r="G25" s="276">
        <v>100</v>
      </c>
      <c r="H25" s="275">
        <v>99.5</v>
      </c>
      <c r="I25" s="276">
        <v>99.4</v>
      </c>
      <c r="J25" s="278"/>
    </row>
    <row r="26" spans="2:10" ht="13.5">
      <c r="B26" s="255">
        <v>201409</v>
      </c>
      <c r="C26" s="279"/>
      <c r="D26" s="282" t="s">
        <v>172</v>
      </c>
      <c r="E26" s="287">
        <v>102.8</v>
      </c>
      <c r="F26" s="275">
        <v>101.4</v>
      </c>
      <c r="G26" s="276">
        <v>101.5</v>
      </c>
      <c r="H26" s="275">
        <v>100.7</v>
      </c>
      <c r="I26" s="276">
        <v>100.6</v>
      </c>
      <c r="J26" s="278"/>
    </row>
    <row r="27" spans="2:10" ht="13.5">
      <c r="B27" s="255">
        <v>201410</v>
      </c>
      <c r="C27" s="279"/>
      <c r="D27" s="282" t="s">
        <v>173</v>
      </c>
      <c r="E27" s="287">
        <v>104.7</v>
      </c>
      <c r="F27" s="275">
        <v>102.7</v>
      </c>
      <c r="G27" s="276">
        <v>102.7</v>
      </c>
      <c r="H27" s="275">
        <v>100.4</v>
      </c>
      <c r="I27" s="276">
        <v>100.4</v>
      </c>
      <c r="J27" s="278"/>
    </row>
    <row r="28" spans="2:10" ht="13.5">
      <c r="B28" s="255">
        <v>201411</v>
      </c>
      <c r="C28" s="279"/>
      <c r="D28" s="282" t="s">
        <v>174</v>
      </c>
      <c r="E28" s="287">
        <v>104.1</v>
      </c>
      <c r="F28" s="275">
        <v>99.8</v>
      </c>
      <c r="G28" s="276">
        <v>99.8</v>
      </c>
      <c r="H28" s="275">
        <v>100.4</v>
      </c>
      <c r="I28" s="276">
        <v>100.4</v>
      </c>
      <c r="J28" s="278"/>
    </row>
    <row r="29" spans="2:10" ht="13.5">
      <c r="B29" s="255">
        <v>201412</v>
      </c>
      <c r="C29" s="279"/>
      <c r="D29" s="282" t="s">
        <v>175</v>
      </c>
      <c r="E29" s="281">
        <v>106.7</v>
      </c>
      <c r="F29" s="275">
        <v>98.5</v>
      </c>
      <c r="G29" s="276">
        <v>98.5</v>
      </c>
      <c r="H29" s="275">
        <v>99.9</v>
      </c>
      <c r="I29" s="276">
        <v>99.9</v>
      </c>
      <c r="J29" s="278"/>
    </row>
    <row r="30" spans="2:10" ht="13.5">
      <c r="B30" s="288">
        <v>201501</v>
      </c>
      <c r="C30" s="272" t="s">
        <v>179</v>
      </c>
      <c r="D30" s="273" t="s">
        <v>180</v>
      </c>
      <c r="E30" s="289">
        <v>104.2</v>
      </c>
      <c r="F30" s="290">
        <v>104.3</v>
      </c>
      <c r="G30" s="286">
        <v>104.3</v>
      </c>
      <c r="H30" s="275">
        <v>102.9</v>
      </c>
      <c r="I30" s="276">
        <v>102.9</v>
      </c>
      <c r="J30" s="278" t="s">
        <v>181</v>
      </c>
    </row>
    <row r="31" spans="2:10" ht="13.5">
      <c r="B31" s="288">
        <v>201502</v>
      </c>
      <c r="C31" s="267"/>
      <c r="D31" s="280" t="s">
        <v>165</v>
      </c>
      <c r="E31" s="291">
        <v>101.5</v>
      </c>
      <c r="F31" s="290">
        <v>100.1</v>
      </c>
      <c r="G31" s="286">
        <v>100</v>
      </c>
      <c r="H31" s="275">
        <v>99.8</v>
      </c>
      <c r="I31" s="276">
        <v>99.8</v>
      </c>
      <c r="J31" s="278"/>
    </row>
    <row r="32" spans="2:10" ht="13.5">
      <c r="B32" s="288">
        <v>201503</v>
      </c>
      <c r="C32" s="267"/>
      <c r="D32" s="280" t="s">
        <v>166</v>
      </c>
      <c r="E32" s="291">
        <v>99.8</v>
      </c>
      <c r="F32" s="290">
        <v>100.5</v>
      </c>
      <c r="G32" s="286">
        <v>100.5</v>
      </c>
      <c r="H32" s="275">
        <v>99.3</v>
      </c>
      <c r="I32" s="276">
        <v>99.3</v>
      </c>
      <c r="J32" s="278"/>
    </row>
    <row r="33" spans="2:10" ht="13.5">
      <c r="B33" s="288">
        <v>201504</v>
      </c>
      <c r="C33" s="267"/>
      <c r="D33" s="292" t="s">
        <v>167</v>
      </c>
      <c r="E33" s="293">
        <v>99</v>
      </c>
      <c r="F33" s="290">
        <v>98.7</v>
      </c>
      <c r="G33" s="286">
        <v>98.7</v>
      </c>
      <c r="H33" s="275">
        <v>99.5</v>
      </c>
      <c r="I33" s="276">
        <v>99.5</v>
      </c>
      <c r="J33" s="278"/>
    </row>
    <row r="34" spans="2:10" ht="13.5">
      <c r="B34" s="288">
        <v>201505</v>
      </c>
      <c r="C34" s="267"/>
      <c r="D34" s="280" t="s">
        <v>168</v>
      </c>
      <c r="E34" s="294">
        <v>98.3</v>
      </c>
      <c r="F34" s="290">
        <v>100.3</v>
      </c>
      <c r="G34" s="286">
        <v>100.3</v>
      </c>
      <c r="H34" s="275">
        <v>99.5</v>
      </c>
      <c r="I34" s="276">
        <v>99.5</v>
      </c>
      <c r="J34" s="278"/>
    </row>
    <row r="35" spans="2:10" ht="13.5">
      <c r="B35" s="288">
        <v>201506</v>
      </c>
      <c r="C35" s="267"/>
      <c r="D35" s="280" t="s">
        <v>169</v>
      </c>
      <c r="E35" s="294">
        <v>97.4</v>
      </c>
      <c r="F35" s="290">
        <v>99.1</v>
      </c>
      <c r="G35" s="286">
        <v>99.1</v>
      </c>
      <c r="H35" s="275">
        <v>100.4</v>
      </c>
      <c r="I35" s="276">
        <v>100.4</v>
      </c>
      <c r="J35" s="278">
        <v>6</v>
      </c>
    </row>
    <row r="36" spans="2:10" ht="13.5">
      <c r="B36" s="288">
        <v>201507</v>
      </c>
      <c r="C36" s="267"/>
      <c r="D36" s="292" t="s">
        <v>170</v>
      </c>
      <c r="E36" s="293">
        <v>100.8</v>
      </c>
      <c r="F36" s="290">
        <v>100.9</v>
      </c>
      <c r="G36" s="286">
        <v>100.9</v>
      </c>
      <c r="H36" s="275">
        <v>100.3</v>
      </c>
      <c r="I36" s="276">
        <v>100.4</v>
      </c>
      <c r="J36" s="278"/>
    </row>
    <row r="37" spans="2:10" ht="13.5">
      <c r="B37" s="288">
        <v>201508</v>
      </c>
      <c r="C37" s="267"/>
      <c r="D37" s="292" t="s">
        <v>171</v>
      </c>
      <c r="E37" s="293">
        <v>98.5</v>
      </c>
      <c r="F37" s="290">
        <v>99.9</v>
      </c>
      <c r="G37" s="286">
        <v>99.9</v>
      </c>
      <c r="H37" s="275">
        <v>98.6</v>
      </c>
      <c r="I37" s="276">
        <v>98.6</v>
      </c>
      <c r="J37" s="278"/>
    </row>
    <row r="38" spans="2:10" ht="13.5">
      <c r="B38" s="288">
        <v>201509</v>
      </c>
      <c r="C38" s="267"/>
      <c r="D38" s="280" t="s">
        <v>172</v>
      </c>
      <c r="E38" s="295">
        <v>103</v>
      </c>
      <c r="F38" s="290">
        <v>100.9</v>
      </c>
      <c r="G38" s="286">
        <v>100.9</v>
      </c>
      <c r="H38" s="275">
        <v>100.6</v>
      </c>
      <c r="I38" s="276">
        <v>100.5</v>
      </c>
      <c r="J38" s="278"/>
    </row>
    <row r="39" spans="2:10" ht="13.5">
      <c r="B39" s="288">
        <v>201510</v>
      </c>
      <c r="C39" s="267"/>
      <c r="D39" s="280" t="s">
        <v>173</v>
      </c>
      <c r="E39" s="291">
        <v>98.9</v>
      </c>
      <c r="F39" s="290">
        <v>100.8</v>
      </c>
      <c r="G39" s="286">
        <v>100.8</v>
      </c>
      <c r="H39" s="275">
        <v>100.7</v>
      </c>
      <c r="I39" s="276">
        <v>100.7</v>
      </c>
      <c r="J39" s="278"/>
    </row>
    <row r="40" spans="2:10" ht="13.5">
      <c r="B40" s="288">
        <v>201511</v>
      </c>
      <c r="C40" s="267"/>
      <c r="D40" s="280" t="s">
        <v>174</v>
      </c>
      <c r="E40" s="291">
        <v>97.6</v>
      </c>
      <c r="F40" s="290">
        <v>99.7</v>
      </c>
      <c r="G40" s="286">
        <v>99.7</v>
      </c>
      <c r="H40" s="275">
        <v>99.9</v>
      </c>
      <c r="I40" s="276">
        <v>99.9</v>
      </c>
      <c r="J40" s="278"/>
    </row>
    <row r="41" spans="2:10" ht="13.5">
      <c r="B41" s="288">
        <v>201512</v>
      </c>
      <c r="C41" s="267"/>
      <c r="D41" s="296" t="s">
        <v>175</v>
      </c>
      <c r="E41" s="295">
        <v>101</v>
      </c>
      <c r="F41" s="290">
        <v>95.8</v>
      </c>
      <c r="G41" s="286">
        <v>95.8</v>
      </c>
      <c r="H41" s="275">
        <v>98.5</v>
      </c>
      <c r="I41" s="276">
        <v>98.5</v>
      </c>
      <c r="J41" s="278"/>
    </row>
    <row r="42" spans="2:10" ht="13.5">
      <c r="B42" s="288">
        <v>201601</v>
      </c>
      <c r="C42" s="272" t="s">
        <v>182</v>
      </c>
      <c r="D42" s="273" t="s">
        <v>183</v>
      </c>
      <c r="E42" s="289">
        <v>101.8</v>
      </c>
      <c r="F42" s="290">
        <v>99.1</v>
      </c>
      <c r="G42" s="286">
        <v>99.1</v>
      </c>
      <c r="H42" s="275">
        <v>100.1</v>
      </c>
      <c r="I42" s="276">
        <v>100.1</v>
      </c>
      <c r="J42" s="278" t="s">
        <v>184</v>
      </c>
    </row>
    <row r="43" spans="2:10">
      <c r="B43" s="288">
        <v>201602</v>
      </c>
      <c r="D43" s="280" t="s">
        <v>165</v>
      </c>
      <c r="E43" s="291">
        <v>107.1</v>
      </c>
      <c r="F43" s="290">
        <v>98.8</v>
      </c>
      <c r="G43" s="286">
        <v>98.8</v>
      </c>
      <c r="H43" s="275">
        <v>99.2</v>
      </c>
      <c r="I43" s="276">
        <v>99.2</v>
      </c>
      <c r="J43" s="278"/>
    </row>
    <row r="44" spans="2:10">
      <c r="B44" s="288">
        <v>201603</v>
      </c>
      <c r="D44" s="280" t="s">
        <v>166</v>
      </c>
      <c r="E44" s="297">
        <v>105.2</v>
      </c>
      <c r="F44" s="290">
        <v>100.2</v>
      </c>
      <c r="G44" s="286">
        <v>100.2</v>
      </c>
      <c r="H44" s="275">
        <v>99.7</v>
      </c>
      <c r="I44" s="276">
        <v>99.7</v>
      </c>
      <c r="J44" s="278"/>
    </row>
    <row r="45" spans="2:10">
      <c r="B45" s="288">
        <v>201604</v>
      </c>
      <c r="D45" s="292" t="s">
        <v>167</v>
      </c>
      <c r="E45" s="293">
        <v>105.9</v>
      </c>
      <c r="F45" s="290">
        <v>100.3</v>
      </c>
      <c r="G45" s="286">
        <v>100.3</v>
      </c>
      <c r="H45" s="275">
        <v>99.3</v>
      </c>
      <c r="I45" s="276">
        <v>99.3</v>
      </c>
      <c r="J45" s="278"/>
    </row>
    <row r="46" spans="2:10" ht="13.5">
      <c r="B46" s="288">
        <v>201605</v>
      </c>
      <c r="C46" s="267"/>
      <c r="D46" s="280" t="s">
        <v>168</v>
      </c>
      <c r="E46" s="293">
        <v>106</v>
      </c>
      <c r="F46" s="290">
        <v>100.2</v>
      </c>
      <c r="G46" s="286">
        <v>100.2</v>
      </c>
      <c r="H46" s="275">
        <v>98.5</v>
      </c>
      <c r="I46" s="276">
        <v>98.5</v>
      </c>
      <c r="J46" s="278"/>
    </row>
    <row r="47" spans="2:10" ht="13.5">
      <c r="B47" s="288">
        <v>201606</v>
      </c>
      <c r="C47" s="267"/>
      <c r="D47" s="280" t="s">
        <v>169</v>
      </c>
      <c r="E47" s="293">
        <v>107.9</v>
      </c>
      <c r="F47" s="290">
        <v>99.6</v>
      </c>
      <c r="G47" s="286">
        <v>99.6</v>
      </c>
      <c r="H47" s="275">
        <v>99.2</v>
      </c>
      <c r="I47" s="276">
        <v>99.2</v>
      </c>
      <c r="J47" s="278">
        <v>6</v>
      </c>
    </row>
    <row r="48" spans="2:10" ht="13.5">
      <c r="B48" s="288">
        <v>201607</v>
      </c>
      <c r="C48" s="267"/>
      <c r="D48" s="280" t="s">
        <v>170</v>
      </c>
      <c r="E48" s="293">
        <v>107.7</v>
      </c>
      <c r="F48" s="290">
        <v>99.5</v>
      </c>
      <c r="G48" s="286">
        <v>99.5</v>
      </c>
      <c r="H48" s="275">
        <v>99.8</v>
      </c>
      <c r="I48" s="276">
        <v>99.8</v>
      </c>
      <c r="J48" s="278"/>
    </row>
    <row r="49" spans="2:10" ht="13.5">
      <c r="B49" s="288">
        <v>201608</v>
      </c>
      <c r="C49" s="267"/>
      <c r="D49" s="292" t="s">
        <v>171</v>
      </c>
      <c r="E49" s="293">
        <v>109.1</v>
      </c>
      <c r="F49" s="290">
        <v>100.5</v>
      </c>
      <c r="G49" s="286">
        <v>100.4</v>
      </c>
      <c r="H49" s="275">
        <v>100.5</v>
      </c>
      <c r="I49" s="276">
        <v>100.5</v>
      </c>
      <c r="J49" s="278"/>
    </row>
    <row r="50" spans="2:10" ht="13.5">
      <c r="B50" s="288">
        <v>201609</v>
      </c>
      <c r="C50" s="267"/>
      <c r="D50" s="292" t="s">
        <v>172</v>
      </c>
      <c r="E50" s="293">
        <v>108.9</v>
      </c>
      <c r="F50" s="290">
        <v>102.9</v>
      </c>
      <c r="G50" s="286">
        <v>102.9</v>
      </c>
      <c r="H50" s="275">
        <v>100.7</v>
      </c>
      <c r="I50" s="276">
        <v>100.8</v>
      </c>
      <c r="J50" s="278"/>
    </row>
    <row r="51" spans="2:10" ht="13.5">
      <c r="B51" s="288">
        <v>201610</v>
      </c>
      <c r="C51" s="267"/>
      <c r="D51" s="292" t="s">
        <v>173</v>
      </c>
      <c r="E51" s="293">
        <v>108.2</v>
      </c>
      <c r="F51" s="290">
        <v>101.5</v>
      </c>
      <c r="G51" s="286">
        <v>101.5</v>
      </c>
      <c r="H51" s="275">
        <v>101</v>
      </c>
      <c r="I51" s="276">
        <v>101.1</v>
      </c>
      <c r="J51" s="278" t="s">
        <v>185</v>
      </c>
    </row>
    <row r="52" spans="2:10" ht="13.5">
      <c r="B52" s="288">
        <v>201611</v>
      </c>
      <c r="C52" s="267"/>
      <c r="D52" s="292" t="s">
        <v>174</v>
      </c>
      <c r="E52" s="293">
        <v>108.6</v>
      </c>
      <c r="F52" s="290">
        <v>103</v>
      </c>
      <c r="G52" s="286">
        <v>103</v>
      </c>
      <c r="H52" s="275">
        <v>102</v>
      </c>
      <c r="I52" s="276">
        <v>102</v>
      </c>
      <c r="J52" s="278" t="s">
        <v>185</v>
      </c>
    </row>
    <row r="53" spans="2:10" ht="13.5">
      <c r="B53" s="288">
        <v>201612</v>
      </c>
      <c r="C53" s="267"/>
      <c r="D53" s="298" t="s">
        <v>175</v>
      </c>
      <c r="E53" s="293">
        <v>103.1</v>
      </c>
      <c r="F53" s="290">
        <v>103.4</v>
      </c>
      <c r="G53" s="286">
        <v>103.4</v>
      </c>
      <c r="H53" s="275">
        <v>102</v>
      </c>
      <c r="I53" s="276">
        <v>102</v>
      </c>
      <c r="J53" s="278" t="s">
        <v>185</v>
      </c>
    </row>
    <row r="54" spans="2:10" ht="13.5">
      <c r="B54" s="288">
        <v>201701</v>
      </c>
      <c r="C54" s="272" t="s">
        <v>186</v>
      </c>
      <c r="D54" s="280" t="s">
        <v>187</v>
      </c>
      <c r="E54" s="299">
        <v>102.9</v>
      </c>
      <c r="F54" s="300">
        <v>100.6</v>
      </c>
      <c r="G54" s="301">
        <v>100.6</v>
      </c>
      <c r="H54" s="275">
        <v>100.9</v>
      </c>
      <c r="I54" s="276">
        <v>100.9</v>
      </c>
      <c r="J54" s="278" t="s">
        <v>188</v>
      </c>
    </row>
    <row r="55" spans="2:10">
      <c r="B55" s="288">
        <v>201702</v>
      </c>
      <c r="D55" s="280" t="s">
        <v>165</v>
      </c>
      <c r="E55" s="293">
        <v>101.9</v>
      </c>
      <c r="F55" s="300">
        <v>102.7</v>
      </c>
      <c r="G55" s="301">
        <v>102.7</v>
      </c>
      <c r="H55" s="275">
        <v>101.6</v>
      </c>
      <c r="I55" s="276">
        <v>101.6</v>
      </c>
      <c r="J55" s="278"/>
    </row>
    <row r="56" spans="2:10">
      <c r="B56" s="288">
        <v>201703</v>
      </c>
      <c r="D56" s="280" t="s">
        <v>166</v>
      </c>
      <c r="E56" s="293">
        <v>105.5</v>
      </c>
      <c r="F56" s="300">
        <v>102.2</v>
      </c>
      <c r="G56" s="301">
        <v>102.2</v>
      </c>
      <c r="H56" s="275">
        <v>101.5</v>
      </c>
      <c r="I56" s="276">
        <v>101.5</v>
      </c>
      <c r="J56" s="278"/>
    </row>
    <row r="57" spans="2:10" ht="13.5">
      <c r="B57" s="288">
        <v>201704</v>
      </c>
      <c r="C57" s="302"/>
      <c r="D57" s="280" t="s">
        <v>167</v>
      </c>
      <c r="E57" s="293">
        <v>111.7</v>
      </c>
      <c r="F57" s="300">
        <v>103.8</v>
      </c>
      <c r="G57" s="301">
        <v>103.8</v>
      </c>
      <c r="H57" s="275">
        <v>104.1</v>
      </c>
      <c r="I57" s="276">
        <v>104.1</v>
      </c>
      <c r="J57" s="278"/>
    </row>
    <row r="58" spans="2:10" ht="13.5">
      <c r="B58" s="288">
        <v>201705</v>
      </c>
      <c r="C58" s="279"/>
      <c r="D58" s="280" t="s">
        <v>168</v>
      </c>
      <c r="E58" s="293">
        <v>107.7</v>
      </c>
      <c r="F58" s="275">
        <v>102.9</v>
      </c>
      <c r="G58" s="276">
        <v>102.9</v>
      </c>
      <c r="H58" s="275">
        <v>102.3</v>
      </c>
      <c r="I58" s="276">
        <v>102.3</v>
      </c>
      <c r="J58" s="278"/>
    </row>
    <row r="59" spans="2:10" ht="13.5">
      <c r="B59" s="288">
        <v>201706</v>
      </c>
      <c r="C59" s="279"/>
      <c r="D59" s="280" t="s">
        <v>169</v>
      </c>
      <c r="E59" s="293">
        <v>108.9</v>
      </c>
      <c r="F59" s="275">
        <v>104.6</v>
      </c>
      <c r="G59" s="276">
        <v>104.6</v>
      </c>
      <c r="H59" s="275">
        <v>103.3</v>
      </c>
      <c r="I59" s="276">
        <v>103.3</v>
      </c>
      <c r="J59" s="278" t="s">
        <v>139</v>
      </c>
    </row>
    <row r="60" spans="2:10" ht="13.5">
      <c r="B60" s="288">
        <v>201707</v>
      </c>
      <c r="C60" s="279"/>
      <c r="D60" s="280" t="s">
        <v>170</v>
      </c>
      <c r="E60" s="293">
        <v>107.7</v>
      </c>
      <c r="F60" s="275">
        <v>103.2</v>
      </c>
      <c r="G60" s="276">
        <v>103.2</v>
      </c>
      <c r="H60" s="275">
        <v>102.5</v>
      </c>
      <c r="I60" s="276">
        <v>102.5</v>
      </c>
      <c r="J60" s="278"/>
    </row>
    <row r="61" spans="2:10" ht="13.5">
      <c r="B61" s="288">
        <v>201708</v>
      </c>
      <c r="C61" s="279"/>
      <c r="D61" s="280" t="s">
        <v>171</v>
      </c>
      <c r="E61" s="293">
        <v>112.1</v>
      </c>
      <c r="F61" s="275">
        <v>105.4</v>
      </c>
      <c r="G61" s="276">
        <v>105.4</v>
      </c>
      <c r="H61" s="275">
        <v>104</v>
      </c>
      <c r="I61" s="276">
        <v>104</v>
      </c>
      <c r="J61" s="278"/>
    </row>
    <row r="62" spans="2:10" ht="13.5">
      <c r="B62" s="288">
        <v>201709</v>
      </c>
      <c r="C62" s="279"/>
      <c r="D62" s="280" t="s">
        <v>172</v>
      </c>
      <c r="E62" s="293">
        <v>108.9</v>
      </c>
      <c r="F62" s="275">
        <v>102.4</v>
      </c>
      <c r="G62" s="276">
        <v>102.4</v>
      </c>
      <c r="H62" s="275">
        <v>103</v>
      </c>
      <c r="I62" s="276">
        <v>102.9</v>
      </c>
      <c r="J62" s="278"/>
    </row>
    <row r="63" spans="2:10" ht="13.5">
      <c r="B63" s="288">
        <v>201710</v>
      </c>
      <c r="C63" s="279"/>
      <c r="D63" s="280" t="s">
        <v>173</v>
      </c>
      <c r="E63" s="293">
        <v>110.5</v>
      </c>
      <c r="F63" s="275">
        <v>103.5</v>
      </c>
      <c r="G63" s="276">
        <v>103.5</v>
      </c>
      <c r="H63" s="275">
        <v>103.3</v>
      </c>
      <c r="I63" s="276">
        <v>103.3</v>
      </c>
      <c r="J63" s="278"/>
    </row>
    <row r="64" spans="2:10" ht="13.5">
      <c r="B64" s="288">
        <v>201711</v>
      </c>
      <c r="C64" s="279"/>
      <c r="D64" s="280" t="s">
        <v>174</v>
      </c>
      <c r="E64" s="293">
        <v>113.7</v>
      </c>
      <c r="F64" s="275">
        <v>104</v>
      </c>
      <c r="G64" s="276">
        <v>104</v>
      </c>
      <c r="H64" s="275">
        <v>104.2</v>
      </c>
      <c r="I64" s="276">
        <v>104.2</v>
      </c>
      <c r="J64" s="278"/>
    </row>
    <row r="65" spans="2:11" ht="13.5">
      <c r="B65" s="288">
        <v>201712</v>
      </c>
      <c r="C65" s="279"/>
      <c r="D65" s="280" t="s">
        <v>175</v>
      </c>
      <c r="E65" s="293">
        <v>116.3</v>
      </c>
      <c r="F65" s="275">
        <v>103.8</v>
      </c>
      <c r="G65" s="276">
        <v>103.8</v>
      </c>
      <c r="H65" s="275">
        <v>105.8</v>
      </c>
      <c r="I65" s="276">
        <v>105.8</v>
      </c>
      <c r="J65" s="278"/>
    </row>
    <row r="66" spans="2:11" ht="13.5">
      <c r="B66" s="288">
        <v>201801</v>
      </c>
      <c r="C66" s="272" t="s">
        <v>189</v>
      </c>
      <c r="D66" s="303" t="s">
        <v>190</v>
      </c>
      <c r="E66" s="304">
        <v>115.7</v>
      </c>
      <c r="F66" s="275">
        <v>101.8</v>
      </c>
      <c r="G66" s="276">
        <v>103</v>
      </c>
      <c r="H66" s="275">
        <v>101.4</v>
      </c>
      <c r="I66" s="276">
        <v>112.4</v>
      </c>
      <c r="J66" s="278">
        <v>30.1</v>
      </c>
      <c r="K66" s="246" t="s">
        <v>286</v>
      </c>
    </row>
    <row r="67" spans="2:11">
      <c r="B67" s="288">
        <v>201802</v>
      </c>
      <c r="D67" s="292" t="s">
        <v>165</v>
      </c>
      <c r="E67" s="305">
        <v>105.6</v>
      </c>
      <c r="F67" s="275">
        <v>104.5</v>
      </c>
      <c r="G67" s="276">
        <v>104.1</v>
      </c>
      <c r="H67" s="275">
        <v>104</v>
      </c>
      <c r="I67" s="276">
        <v>114.6</v>
      </c>
      <c r="J67" s="278"/>
      <c r="K67" s="246" t="s">
        <v>286</v>
      </c>
    </row>
    <row r="68" spans="2:11" ht="17.25">
      <c r="B68" s="288">
        <v>201803</v>
      </c>
      <c r="C68" s="279"/>
      <c r="D68" s="292" t="s">
        <v>166</v>
      </c>
      <c r="E68" s="305">
        <v>109</v>
      </c>
      <c r="F68" s="306">
        <v>106.6</v>
      </c>
      <c r="G68" s="276">
        <v>104.8</v>
      </c>
      <c r="H68" s="275">
        <v>105.1</v>
      </c>
      <c r="I68" s="276">
        <v>116.3</v>
      </c>
      <c r="J68" s="278"/>
      <c r="K68" s="246" t="s">
        <v>286</v>
      </c>
    </row>
    <row r="69" spans="2:11" ht="13.5">
      <c r="B69" s="288">
        <v>201804</v>
      </c>
      <c r="C69" s="279"/>
      <c r="D69" s="292" t="s">
        <v>167</v>
      </c>
      <c r="E69" s="305">
        <v>109.5</v>
      </c>
      <c r="F69" s="275">
        <v>105</v>
      </c>
      <c r="G69" s="276">
        <v>104.1</v>
      </c>
      <c r="H69" s="275">
        <v>104.5</v>
      </c>
      <c r="I69" s="276">
        <v>114.9</v>
      </c>
      <c r="J69" s="278"/>
      <c r="K69" s="246" t="s">
        <v>286</v>
      </c>
    </row>
    <row r="70" spans="2:11" ht="13.5">
      <c r="B70" s="288">
        <v>201805</v>
      </c>
      <c r="C70" s="279"/>
      <c r="D70" s="292" t="s">
        <v>168</v>
      </c>
      <c r="E70" s="305">
        <v>109.4</v>
      </c>
      <c r="F70" s="275">
        <v>105.4</v>
      </c>
      <c r="G70" s="307">
        <v>104.9</v>
      </c>
      <c r="H70" s="275">
        <v>104.8</v>
      </c>
      <c r="I70" s="276">
        <v>114.8</v>
      </c>
      <c r="J70" s="278"/>
      <c r="K70" s="246" t="s">
        <v>286</v>
      </c>
    </row>
    <row r="71" spans="2:11" ht="13.5">
      <c r="B71" s="288">
        <v>201806</v>
      </c>
      <c r="C71" s="279"/>
      <c r="D71" s="292" t="s">
        <v>169</v>
      </c>
      <c r="E71" s="293">
        <v>106.5</v>
      </c>
      <c r="F71" s="275">
        <v>102.1</v>
      </c>
      <c r="G71" s="276">
        <v>103.5</v>
      </c>
      <c r="H71" s="275">
        <v>103.7</v>
      </c>
      <c r="I71" s="276">
        <v>114.6</v>
      </c>
      <c r="J71" s="278">
        <v>6</v>
      </c>
      <c r="K71" s="246" t="s">
        <v>286</v>
      </c>
    </row>
    <row r="72" spans="2:11" ht="13.5">
      <c r="B72" s="288">
        <v>201807</v>
      </c>
      <c r="C72" s="279"/>
      <c r="D72" s="292" t="s">
        <v>170</v>
      </c>
      <c r="E72" s="293">
        <v>107.1</v>
      </c>
      <c r="F72" s="275">
        <v>101.9</v>
      </c>
      <c r="G72" s="276">
        <v>103.2</v>
      </c>
      <c r="H72" s="275">
        <v>103.8</v>
      </c>
      <c r="I72" s="276">
        <v>113.7</v>
      </c>
      <c r="J72" s="278"/>
      <c r="K72" s="246" t="s">
        <v>286</v>
      </c>
    </row>
    <row r="73" spans="2:11" ht="13.5">
      <c r="B73" s="288">
        <v>201808</v>
      </c>
      <c r="C73" s="279"/>
      <c r="D73" s="292" t="s">
        <v>171</v>
      </c>
      <c r="E73" s="293">
        <v>107.7</v>
      </c>
      <c r="F73" s="275">
        <v>103.8</v>
      </c>
      <c r="G73" s="276">
        <v>104.3</v>
      </c>
      <c r="H73" s="275">
        <v>103.6</v>
      </c>
      <c r="I73" s="276">
        <v>114.5</v>
      </c>
      <c r="J73" s="278"/>
      <c r="K73" s="246" t="s">
        <v>286</v>
      </c>
    </row>
    <row r="74" spans="2:11" ht="13.5">
      <c r="B74" s="288">
        <v>201809</v>
      </c>
      <c r="C74" s="279"/>
      <c r="D74" s="292" t="s">
        <v>172</v>
      </c>
      <c r="E74" s="293">
        <v>101.3</v>
      </c>
      <c r="F74" s="275">
        <v>102.5</v>
      </c>
      <c r="G74" s="276">
        <v>103.4</v>
      </c>
      <c r="H74" s="275">
        <v>103.5</v>
      </c>
      <c r="I74" s="276">
        <v>112.5</v>
      </c>
      <c r="J74" s="278"/>
      <c r="K74" s="246" t="s">
        <v>286</v>
      </c>
    </row>
    <row r="75" spans="2:11" ht="13.5">
      <c r="B75" s="288">
        <v>201810</v>
      </c>
      <c r="C75" s="279"/>
      <c r="D75" s="292" t="s">
        <v>173</v>
      </c>
      <c r="E75" s="287">
        <v>111.2</v>
      </c>
      <c r="F75" s="275">
        <v>106.5</v>
      </c>
      <c r="G75" s="276">
        <v>106.5</v>
      </c>
      <c r="H75" s="275">
        <v>105.6</v>
      </c>
      <c r="I75" s="276">
        <v>116.4</v>
      </c>
      <c r="J75" s="278"/>
      <c r="K75" s="246" t="s">
        <v>286</v>
      </c>
    </row>
    <row r="76" spans="2:11" ht="13.5">
      <c r="B76" s="288">
        <v>201811</v>
      </c>
      <c r="C76" s="279"/>
      <c r="D76" s="292" t="s">
        <v>174</v>
      </c>
      <c r="E76" s="287">
        <v>118</v>
      </c>
      <c r="F76" s="275">
        <v>104.4</v>
      </c>
      <c r="G76" s="276">
        <v>104.5</v>
      </c>
      <c r="H76" s="275">
        <v>104.6</v>
      </c>
      <c r="I76" s="276">
        <v>115.2</v>
      </c>
      <c r="J76" s="278"/>
      <c r="K76" s="246" t="s">
        <v>286</v>
      </c>
    </row>
    <row r="77" spans="2:11" ht="13.5">
      <c r="B77" s="288">
        <v>201812</v>
      </c>
      <c r="C77" s="279"/>
      <c r="D77" s="298" t="s">
        <v>175</v>
      </c>
      <c r="E77" s="308">
        <v>106.7</v>
      </c>
      <c r="F77" s="275">
        <v>102.8</v>
      </c>
      <c r="G77" s="276">
        <v>103.9</v>
      </c>
      <c r="H77" s="275">
        <v>104.7</v>
      </c>
      <c r="I77" s="276">
        <v>115.5</v>
      </c>
      <c r="J77" s="278"/>
      <c r="K77" s="246" t="s">
        <v>286</v>
      </c>
    </row>
    <row r="78" spans="2:11" ht="13.5">
      <c r="B78" s="288">
        <v>201901</v>
      </c>
      <c r="C78" s="272" t="s">
        <v>191</v>
      </c>
      <c r="D78" s="309" t="s">
        <v>192</v>
      </c>
      <c r="E78" s="310">
        <v>101.80287296532499</v>
      </c>
      <c r="F78" s="275">
        <v>100.6</v>
      </c>
      <c r="G78" s="276">
        <v>103</v>
      </c>
      <c r="H78" s="275">
        <v>102.1</v>
      </c>
      <c r="I78" s="276">
        <v>112.6</v>
      </c>
      <c r="J78" s="278">
        <v>31.1</v>
      </c>
      <c r="K78" s="286" t="s">
        <v>286</v>
      </c>
    </row>
    <row r="79" spans="2:11" s="275" customFormat="1" ht="13.5">
      <c r="B79" s="311">
        <v>201902</v>
      </c>
      <c r="C79" s="279"/>
      <c r="D79" s="309" t="s">
        <v>194</v>
      </c>
      <c r="E79" s="312">
        <v>101.1</v>
      </c>
      <c r="F79" s="275">
        <v>102.4</v>
      </c>
      <c r="G79" s="276">
        <v>102.8</v>
      </c>
      <c r="H79" s="275">
        <v>102.8</v>
      </c>
      <c r="I79" s="276">
        <v>114.3</v>
      </c>
      <c r="J79" s="278"/>
      <c r="K79" s="286" t="s">
        <v>286</v>
      </c>
    </row>
    <row r="80" spans="2:11" s="275" customFormat="1" ht="13.5">
      <c r="B80" s="311">
        <v>201903</v>
      </c>
      <c r="C80" s="267"/>
      <c r="D80" s="292" t="s">
        <v>195</v>
      </c>
      <c r="E80" s="312">
        <v>107.111295457919</v>
      </c>
      <c r="F80" s="290">
        <v>99.6</v>
      </c>
      <c r="G80" s="286">
        <v>102.3</v>
      </c>
      <c r="H80" s="275">
        <v>102.2</v>
      </c>
      <c r="I80" s="276">
        <v>113.5</v>
      </c>
      <c r="J80" s="278"/>
      <c r="K80" s="286" t="s">
        <v>286</v>
      </c>
    </row>
    <row r="81" spans="2:11" s="275" customFormat="1" ht="13.5">
      <c r="B81" s="311">
        <v>201904</v>
      </c>
      <c r="C81" s="267"/>
      <c r="D81" s="292" t="s">
        <v>196</v>
      </c>
      <c r="E81" s="310">
        <v>101.976371326986</v>
      </c>
      <c r="F81" s="290">
        <v>101.3</v>
      </c>
      <c r="G81" s="286">
        <v>102</v>
      </c>
      <c r="H81" s="275">
        <v>102.8</v>
      </c>
      <c r="I81" s="307">
        <v>113.2</v>
      </c>
      <c r="J81" s="278"/>
      <c r="K81" s="286" t="s">
        <v>286</v>
      </c>
    </row>
    <row r="82" spans="2:11" s="275" customFormat="1" ht="13.5">
      <c r="B82" s="311">
        <v>201905</v>
      </c>
      <c r="C82" s="272" t="s">
        <v>197</v>
      </c>
      <c r="D82" s="292" t="s">
        <v>168</v>
      </c>
      <c r="E82" s="310">
        <v>103.07928008764399</v>
      </c>
      <c r="F82" s="275">
        <v>102.5</v>
      </c>
      <c r="G82" s="307">
        <v>102.6</v>
      </c>
      <c r="H82" s="275">
        <v>104.9</v>
      </c>
      <c r="I82" s="307">
        <v>113.9</v>
      </c>
      <c r="J82" s="278"/>
      <c r="K82" s="286" t="s">
        <v>286</v>
      </c>
    </row>
    <row r="83" spans="2:11" s="275" customFormat="1" ht="13.5">
      <c r="B83" s="311">
        <v>201906</v>
      </c>
      <c r="C83" s="279"/>
      <c r="D83" s="292" t="s">
        <v>169</v>
      </c>
      <c r="E83" s="310">
        <v>100.67955324263301</v>
      </c>
      <c r="F83" s="275">
        <v>100.1</v>
      </c>
      <c r="G83" s="307">
        <v>101.9</v>
      </c>
      <c r="I83" s="307">
        <v>113.3</v>
      </c>
      <c r="J83" s="278" t="s">
        <v>236</v>
      </c>
      <c r="K83" s="286" t="s">
        <v>286</v>
      </c>
    </row>
    <row r="84" spans="2:11" s="275" customFormat="1" ht="13.5">
      <c r="B84" s="311">
        <v>201907</v>
      </c>
      <c r="C84" s="279"/>
      <c r="D84" s="292" t="s">
        <v>170</v>
      </c>
      <c r="E84" s="313">
        <v>104.21064584566599</v>
      </c>
      <c r="G84" s="307">
        <v>102.8</v>
      </c>
      <c r="I84" s="307">
        <v>112.9</v>
      </c>
      <c r="J84" s="314"/>
      <c r="K84" s="286" t="s">
        <v>286</v>
      </c>
    </row>
    <row r="85" spans="2:11" s="275" customFormat="1" ht="13.5">
      <c r="B85" s="311">
        <v>201908</v>
      </c>
      <c r="C85" s="279"/>
      <c r="D85" s="292" t="s">
        <v>171</v>
      </c>
      <c r="E85" s="313">
        <v>96.516943482669603</v>
      </c>
      <c r="G85" s="307">
        <v>101.6</v>
      </c>
      <c r="I85" s="307">
        <v>111.5</v>
      </c>
      <c r="J85" s="314"/>
      <c r="K85" s="286" t="s">
        <v>286</v>
      </c>
    </row>
    <row r="86" spans="2:11" s="275" customFormat="1" ht="13.5">
      <c r="B86" s="311">
        <v>201909</v>
      </c>
      <c r="C86" s="279"/>
      <c r="D86" s="292" t="s">
        <v>172</v>
      </c>
      <c r="E86" s="313">
        <v>105.217607330512</v>
      </c>
      <c r="G86" s="307">
        <v>102.9</v>
      </c>
      <c r="I86" s="307">
        <v>112.5</v>
      </c>
      <c r="J86" s="314"/>
      <c r="K86" s="286" t="s">
        <v>286</v>
      </c>
    </row>
    <row r="87" spans="2:11" s="275" customFormat="1" ht="13.5">
      <c r="B87" s="311">
        <v>201910</v>
      </c>
      <c r="C87" s="279"/>
      <c r="D87" s="292" t="s">
        <v>173</v>
      </c>
      <c r="E87" s="313">
        <v>105.80183844653899</v>
      </c>
      <c r="G87" s="307">
        <v>95.8</v>
      </c>
      <c r="I87" s="307">
        <v>108.1</v>
      </c>
      <c r="J87" s="314"/>
      <c r="K87" s="286" t="s">
        <v>286</v>
      </c>
    </row>
    <row r="88" spans="2:11" s="275" customFormat="1" ht="13.5">
      <c r="B88" s="311">
        <v>201911</v>
      </c>
      <c r="C88" s="279"/>
      <c r="D88" s="292" t="s">
        <v>174</v>
      </c>
      <c r="E88" s="313">
        <v>102.456890159925</v>
      </c>
      <c r="G88" s="307">
        <v>93.8</v>
      </c>
      <c r="I88" s="307">
        <v>107.9</v>
      </c>
      <c r="J88" s="314"/>
      <c r="K88" s="286" t="s">
        <v>286</v>
      </c>
    </row>
    <row r="89" spans="2:11" s="275" customFormat="1" ht="13.5">
      <c r="B89" s="311">
        <v>201912</v>
      </c>
      <c r="C89" s="279"/>
      <c r="D89" s="292" t="s">
        <v>175</v>
      </c>
      <c r="E89" s="313">
        <v>99.132595761197294</v>
      </c>
      <c r="G89" s="307">
        <v>95.2</v>
      </c>
      <c r="I89" s="307">
        <v>108.7</v>
      </c>
      <c r="J89" s="314"/>
      <c r="K89" s="286" t="s">
        <v>286</v>
      </c>
    </row>
    <row r="90" spans="2:11" s="275" customFormat="1" ht="13.5">
      <c r="B90" s="315">
        <v>202001</v>
      </c>
      <c r="C90" s="272" t="s">
        <v>198</v>
      </c>
      <c r="D90" s="309" t="s">
        <v>199</v>
      </c>
      <c r="E90" s="316">
        <v>98.7</v>
      </c>
      <c r="F90" s="317" t="s">
        <v>200</v>
      </c>
      <c r="G90" s="307">
        <v>99.3</v>
      </c>
      <c r="H90" s="317" t="s">
        <v>200</v>
      </c>
      <c r="I90" s="307">
        <v>108.9</v>
      </c>
      <c r="J90" s="278">
        <v>2.1</v>
      </c>
      <c r="K90" s="286" t="s">
        <v>286</v>
      </c>
    </row>
    <row r="91" spans="2:11" s="275" customFormat="1" ht="13.5">
      <c r="B91" s="315">
        <v>202002</v>
      </c>
      <c r="C91" s="279"/>
      <c r="D91" s="309" t="s">
        <v>194</v>
      </c>
      <c r="E91" s="316">
        <v>101.7</v>
      </c>
      <c r="F91" s="317" t="s">
        <v>200</v>
      </c>
      <c r="G91" s="307">
        <v>96.5</v>
      </c>
      <c r="H91" s="317" t="s">
        <v>200</v>
      </c>
      <c r="I91" s="307">
        <v>105.9</v>
      </c>
      <c r="J91" s="314"/>
      <c r="K91" s="286" t="s">
        <v>286</v>
      </c>
    </row>
    <row r="92" spans="2:11" s="275" customFormat="1" ht="13.5">
      <c r="B92" s="315">
        <v>202003</v>
      </c>
      <c r="C92" s="279"/>
      <c r="D92" s="292" t="s">
        <v>166</v>
      </c>
      <c r="E92" s="316">
        <v>100.3</v>
      </c>
      <c r="F92" s="317" t="s">
        <v>200</v>
      </c>
      <c r="G92" s="307">
        <v>96.4</v>
      </c>
      <c r="H92" s="317" t="s">
        <v>200</v>
      </c>
      <c r="I92" s="307">
        <v>105.8</v>
      </c>
      <c r="J92" s="314"/>
      <c r="K92" s="286" t="s">
        <v>286</v>
      </c>
    </row>
    <row r="93" spans="2:11" ht="13.5">
      <c r="B93" s="315">
        <v>202004</v>
      </c>
      <c r="C93" s="279"/>
      <c r="D93" s="292" t="s">
        <v>167</v>
      </c>
      <c r="E93" s="316">
        <v>97.9</v>
      </c>
      <c r="F93" s="317" t="s">
        <v>200</v>
      </c>
      <c r="G93" s="307">
        <v>88.5</v>
      </c>
      <c r="H93" s="317" t="s">
        <v>200</v>
      </c>
      <c r="I93" s="307">
        <v>95.7</v>
      </c>
      <c r="J93" s="278"/>
      <c r="K93" s="286" t="s">
        <v>286</v>
      </c>
    </row>
    <row r="94" spans="2:11" ht="13.5">
      <c r="B94" s="315">
        <v>202005</v>
      </c>
      <c r="C94" s="279"/>
      <c r="D94" s="292" t="s">
        <v>168</v>
      </c>
      <c r="E94" s="316">
        <v>83.2</v>
      </c>
      <c r="F94" s="317" t="s">
        <v>200</v>
      </c>
      <c r="G94" s="307">
        <v>80.900000000000006</v>
      </c>
      <c r="H94" s="317" t="s">
        <v>200</v>
      </c>
      <c r="I94" s="307">
        <v>86.7</v>
      </c>
      <c r="J94" s="278"/>
      <c r="K94" s="286" t="s">
        <v>286</v>
      </c>
    </row>
    <row r="95" spans="2:11" ht="13.5">
      <c r="B95" s="315">
        <v>202006</v>
      </c>
      <c r="C95" s="279"/>
      <c r="D95" s="292" t="s">
        <v>169</v>
      </c>
      <c r="E95" s="316">
        <v>80.900000000000006</v>
      </c>
      <c r="F95" s="317" t="s">
        <v>200</v>
      </c>
      <c r="G95" s="307">
        <v>84.2</v>
      </c>
      <c r="H95" s="317" t="s">
        <v>200</v>
      </c>
      <c r="I95" s="307">
        <v>89.7</v>
      </c>
      <c r="J95" s="278">
        <v>6</v>
      </c>
      <c r="K95" s="286" t="s">
        <v>286</v>
      </c>
    </row>
    <row r="96" spans="2:11" ht="13.5">
      <c r="B96" s="315">
        <v>202007</v>
      </c>
      <c r="C96" s="279"/>
      <c r="D96" s="292" t="s">
        <v>170</v>
      </c>
      <c r="E96" s="316">
        <v>84.5</v>
      </c>
      <c r="F96" s="317" t="s">
        <v>200</v>
      </c>
      <c r="G96" s="307">
        <v>88.1</v>
      </c>
      <c r="H96" s="317" t="s">
        <v>200</v>
      </c>
      <c r="I96" s="307">
        <v>95</v>
      </c>
      <c r="J96" s="278"/>
      <c r="K96" s="286" t="s">
        <v>286</v>
      </c>
    </row>
    <row r="97" spans="2:11" ht="13.5">
      <c r="B97" s="315">
        <v>202008</v>
      </c>
      <c r="C97" s="246"/>
      <c r="D97" s="292" t="s">
        <v>171</v>
      </c>
      <c r="E97" s="316">
        <v>82.6</v>
      </c>
      <c r="F97" s="317" t="s">
        <v>200</v>
      </c>
      <c r="G97" s="307">
        <v>89</v>
      </c>
      <c r="H97" s="317" t="s">
        <v>200</v>
      </c>
      <c r="I97" s="307">
        <v>97.2</v>
      </c>
      <c r="J97" s="278"/>
      <c r="K97" s="286" t="s">
        <v>286</v>
      </c>
    </row>
    <row r="98" spans="2:11">
      <c r="B98" s="315">
        <v>202009</v>
      </c>
      <c r="D98" s="292" t="s">
        <v>172</v>
      </c>
      <c r="E98" s="316">
        <v>84</v>
      </c>
      <c r="F98" s="317" t="s">
        <v>200</v>
      </c>
      <c r="G98" s="251">
        <v>91.4</v>
      </c>
      <c r="H98" s="317" t="s">
        <v>200</v>
      </c>
      <c r="I98" s="251">
        <v>99.4</v>
      </c>
      <c r="J98" s="278"/>
      <c r="K98" s="286" t="s">
        <v>286</v>
      </c>
    </row>
    <row r="99" spans="2:11">
      <c r="B99" s="315">
        <v>202010</v>
      </c>
      <c r="D99" s="292" t="s">
        <v>173</v>
      </c>
      <c r="E99" s="246">
        <v>84.8</v>
      </c>
      <c r="F99" s="317" t="s">
        <v>200</v>
      </c>
      <c r="G99" s="251">
        <v>92.8</v>
      </c>
      <c r="H99" s="317" t="s">
        <v>200</v>
      </c>
      <c r="I99" s="251">
        <v>104.3</v>
      </c>
      <c r="J99" s="278"/>
      <c r="K99" s="286" t="s">
        <v>286</v>
      </c>
    </row>
    <row r="100" spans="2:11">
      <c r="B100" s="315">
        <v>202011</v>
      </c>
      <c r="D100" s="292" t="s">
        <v>174</v>
      </c>
      <c r="E100" s="246">
        <v>81.400000000000006</v>
      </c>
      <c r="F100" s="317" t="s">
        <v>200</v>
      </c>
      <c r="G100" s="251">
        <v>93.2</v>
      </c>
      <c r="H100" s="317" t="s">
        <v>200</v>
      </c>
      <c r="I100" s="251">
        <v>103.7</v>
      </c>
      <c r="J100" s="278"/>
      <c r="K100" s="286" t="s">
        <v>286</v>
      </c>
    </row>
    <row r="101" spans="2:11">
      <c r="B101" s="315">
        <v>202012</v>
      </c>
      <c r="D101" s="292" t="s">
        <v>175</v>
      </c>
      <c r="E101" s="246">
        <v>87.9</v>
      </c>
      <c r="F101" s="317" t="s">
        <v>200</v>
      </c>
      <c r="G101" s="251">
        <v>92.6</v>
      </c>
      <c r="H101" s="317" t="s">
        <v>200</v>
      </c>
      <c r="I101" s="251">
        <v>103.6</v>
      </c>
      <c r="J101" s="278"/>
      <c r="K101" s="286" t="s">
        <v>286</v>
      </c>
    </row>
    <row r="102" spans="2:11" ht="17.25">
      <c r="B102" s="315">
        <v>202101</v>
      </c>
      <c r="C102" s="272" t="s">
        <v>201</v>
      </c>
      <c r="D102" s="292" t="s">
        <v>202</v>
      </c>
      <c r="E102" s="323">
        <v>93.1</v>
      </c>
      <c r="F102" s="318"/>
      <c r="G102" s="335">
        <v>96.9</v>
      </c>
      <c r="I102" s="320">
        <v>106.7</v>
      </c>
      <c r="J102" s="278">
        <v>3.1</v>
      </c>
      <c r="K102" s="319" t="s">
        <v>286</v>
      </c>
    </row>
    <row r="103" spans="2:11" ht="17.25">
      <c r="B103" s="315">
        <v>202102</v>
      </c>
      <c r="D103" s="292" t="s">
        <v>194</v>
      </c>
      <c r="E103" s="323">
        <v>94.1</v>
      </c>
      <c r="F103" s="318"/>
      <c r="G103" s="335">
        <v>97.2</v>
      </c>
      <c r="I103" s="320">
        <v>106.1</v>
      </c>
      <c r="J103" s="278"/>
      <c r="K103" s="319" t="s">
        <v>286</v>
      </c>
    </row>
    <row r="104" spans="2:11">
      <c r="B104" s="315">
        <v>202103</v>
      </c>
      <c r="D104" s="292" t="s">
        <v>166</v>
      </c>
      <c r="E104" s="323">
        <v>93.1</v>
      </c>
      <c r="G104" s="335">
        <v>96.5</v>
      </c>
      <c r="I104" s="320">
        <v>106.7</v>
      </c>
      <c r="J104" s="278"/>
      <c r="K104" s="319" t="s">
        <v>286</v>
      </c>
    </row>
    <row r="105" spans="2:11">
      <c r="B105" s="315">
        <v>202104</v>
      </c>
      <c r="D105" s="292" t="s">
        <v>167</v>
      </c>
      <c r="E105" s="323">
        <v>84.3</v>
      </c>
      <c r="G105" s="335">
        <v>97.3</v>
      </c>
      <c r="I105" s="320">
        <v>109.4</v>
      </c>
      <c r="J105" s="278"/>
      <c r="K105" s="319" t="s">
        <v>286</v>
      </c>
    </row>
    <row r="106" spans="2:11">
      <c r="B106" s="315">
        <v>202105</v>
      </c>
      <c r="D106" s="292" t="s">
        <v>168</v>
      </c>
      <c r="E106" s="323">
        <v>84.9</v>
      </c>
      <c r="G106" s="335">
        <v>95.7</v>
      </c>
      <c r="H106" s="275"/>
      <c r="I106" s="320">
        <v>103.3</v>
      </c>
      <c r="K106" s="319" t="s">
        <v>286</v>
      </c>
    </row>
    <row r="107" spans="2:11">
      <c r="B107" s="315">
        <v>202106</v>
      </c>
      <c r="D107" s="292" t="s">
        <v>169</v>
      </c>
      <c r="E107" s="323">
        <v>96.1</v>
      </c>
      <c r="G107" s="335">
        <v>97.5</v>
      </c>
      <c r="I107" s="320">
        <v>109.5</v>
      </c>
      <c r="J107" s="278">
        <v>6</v>
      </c>
      <c r="K107" s="319" t="s">
        <v>286</v>
      </c>
    </row>
    <row r="108" spans="2:11">
      <c r="B108" s="315">
        <v>202107</v>
      </c>
      <c r="D108" s="292" t="s">
        <v>170</v>
      </c>
      <c r="E108" s="323">
        <v>96</v>
      </c>
      <c r="F108" s="251" t="s">
        <v>203</v>
      </c>
      <c r="G108" s="335">
        <v>97.4</v>
      </c>
      <c r="I108" s="320">
        <v>107</v>
      </c>
      <c r="K108" s="319" t="s">
        <v>286</v>
      </c>
    </row>
    <row r="109" spans="2:11">
      <c r="B109" s="315">
        <v>202108</v>
      </c>
      <c r="D109" s="292" t="s">
        <v>171</v>
      </c>
      <c r="E109" s="323">
        <v>90.3</v>
      </c>
      <c r="F109" s="251" t="s">
        <v>203</v>
      </c>
      <c r="G109" s="335">
        <v>95.7</v>
      </c>
      <c r="I109" s="320">
        <v>103.7</v>
      </c>
      <c r="J109" s="251"/>
      <c r="K109" s="319" t="s">
        <v>286</v>
      </c>
    </row>
    <row r="110" spans="2:11">
      <c r="B110" s="315">
        <v>202109</v>
      </c>
      <c r="D110" s="292" t="s">
        <v>172</v>
      </c>
      <c r="E110" s="323">
        <v>86.8</v>
      </c>
      <c r="F110" s="251" t="s">
        <v>203</v>
      </c>
      <c r="G110" s="335">
        <v>94</v>
      </c>
      <c r="H110" s="251" t="s">
        <v>204</v>
      </c>
      <c r="I110" s="320">
        <v>97.9</v>
      </c>
      <c r="K110" s="319" t="s">
        <v>286</v>
      </c>
    </row>
    <row r="111" spans="2:11">
      <c r="B111" s="315">
        <v>202110</v>
      </c>
      <c r="D111" s="292" t="s">
        <v>173</v>
      </c>
      <c r="E111" s="323">
        <v>74.2</v>
      </c>
      <c r="F111" s="251" t="s">
        <v>203</v>
      </c>
      <c r="G111" s="335">
        <v>92.4</v>
      </c>
      <c r="H111" s="251" t="s">
        <v>205</v>
      </c>
      <c r="I111" s="320">
        <v>102.2</v>
      </c>
      <c r="K111" s="319" t="s">
        <v>286</v>
      </c>
    </row>
    <row r="112" spans="2:11">
      <c r="B112" s="315">
        <v>202111</v>
      </c>
      <c r="D112" s="292" t="s">
        <v>174</v>
      </c>
      <c r="E112" s="323">
        <v>82.3</v>
      </c>
      <c r="F112" s="251" t="s">
        <v>203</v>
      </c>
      <c r="G112" s="335">
        <v>95.2</v>
      </c>
      <c r="H112" s="251" t="s">
        <v>205</v>
      </c>
      <c r="I112" s="320">
        <v>107</v>
      </c>
      <c r="K112" s="319" t="s">
        <v>286</v>
      </c>
    </row>
    <row r="113" spans="2:11">
      <c r="B113" s="315">
        <v>202112</v>
      </c>
      <c r="D113" s="292" t="s">
        <v>175</v>
      </c>
      <c r="E113" s="323">
        <v>90.4</v>
      </c>
      <c r="G113" s="335">
        <v>94.8</v>
      </c>
      <c r="H113" s="251" t="s">
        <v>205</v>
      </c>
      <c r="I113" s="320">
        <v>105.8</v>
      </c>
      <c r="K113" s="319" t="s">
        <v>286</v>
      </c>
    </row>
    <row r="114" spans="2:11">
      <c r="B114" s="315">
        <v>202201</v>
      </c>
      <c r="C114" s="272" t="s">
        <v>211</v>
      </c>
      <c r="D114" s="309" t="s">
        <v>212</v>
      </c>
      <c r="E114" s="323">
        <v>91.9</v>
      </c>
      <c r="F114" s="251" t="s">
        <v>193</v>
      </c>
      <c r="G114" s="335">
        <v>95.1</v>
      </c>
      <c r="H114" s="251" t="s">
        <v>216</v>
      </c>
      <c r="I114" s="320">
        <v>105.1</v>
      </c>
      <c r="J114" s="278">
        <v>4.0999999999999996</v>
      </c>
      <c r="K114" s="319" t="s">
        <v>286</v>
      </c>
    </row>
    <row r="115" spans="2:11">
      <c r="B115" s="315">
        <v>202202</v>
      </c>
      <c r="D115" s="309" t="s">
        <v>194</v>
      </c>
      <c r="E115" s="323">
        <v>90.6</v>
      </c>
      <c r="F115" s="251" t="s">
        <v>193</v>
      </c>
      <c r="G115" s="335">
        <v>97</v>
      </c>
      <c r="H115" s="251" t="s">
        <v>205</v>
      </c>
      <c r="I115" s="320">
        <v>106.1</v>
      </c>
      <c r="J115" s="278"/>
      <c r="K115" s="319" t="s">
        <v>286</v>
      </c>
    </row>
    <row r="116" spans="2:11">
      <c r="B116" s="315">
        <v>202203</v>
      </c>
      <c r="D116" s="309" t="s">
        <v>225</v>
      </c>
      <c r="E116" s="323">
        <v>89.4</v>
      </c>
      <c r="F116" s="251" t="s">
        <v>193</v>
      </c>
      <c r="G116" s="335">
        <v>95.6</v>
      </c>
      <c r="H116" s="251" t="s">
        <v>205</v>
      </c>
      <c r="I116" s="251">
        <v>105.7</v>
      </c>
      <c r="J116" s="278"/>
      <c r="K116" s="246" t="s">
        <v>286</v>
      </c>
    </row>
    <row r="117" spans="2:11">
      <c r="B117" s="315">
        <v>202204</v>
      </c>
      <c r="D117" s="309" t="s">
        <v>231</v>
      </c>
      <c r="E117" s="324">
        <v>94</v>
      </c>
      <c r="F117" s="251" t="s">
        <v>193</v>
      </c>
      <c r="G117" s="335">
        <v>97.1</v>
      </c>
      <c r="H117" s="251" t="s">
        <v>205</v>
      </c>
      <c r="I117" s="251">
        <v>106</v>
      </c>
      <c r="J117" s="278"/>
      <c r="K117" s="246" t="s">
        <v>286</v>
      </c>
    </row>
    <row r="118" spans="2:11">
      <c r="B118" s="315">
        <v>202205</v>
      </c>
      <c r="D118" s="309" t="s">
        <v>234</v>
      </c>
      <c r="E118" s="246">
        <v>96.2</v>
      </c>
      <c r="F118" s="251" t="s">
        <v>193</v>
      </c>
      <c r="G118" s="335">
        <v>90.5</v>
      </c>
      <c r="H118" s="251" t="s">
        <v>205</v>
      </c>
      <c r="I118" s="251">
        <v>98.9</v>
      </c>
      <c r="J118" s="278"/>
      <c r="K118" s="246" t="s">
        <v>286</v>
      </c>
    </row>
    <row r="119" spans="2:11">
      <c r="B119" s="315">
        <v>202206</v>
      </c>
      <c r="D119" s="309" t="s">
        <v>237</v>
      </c>
      <c r="E119" s="246">
        <v>100</v>
      </c>
      <c r="F119" s="251" t="s">
        <v>193</v>
      </c>
      <c r="G119" s="335">
        <v>93.7</v>
      </c>
      <c r="H119" s="251" t="s">
        <v>205</v>
      </c>
      <c r="I119" s="251">
        <v>106.1</v>
      </c>
      <c r="J119" s="278">
        <v>6</v>
      </c>
      <c r="K119" s="246" t="s">
        <v>286</v>
      </c>
    </row>
    <row r="120" spans="2:11">
      <c r="B120" s="315">
        <v>202207</v>
      </c>
      <c r="D120" s="309" t="s">
        <v>241</v>
      </c>
      <c r="E120" s="246">
        <v>97.2</v>
      </c>
      <c r="F120" s="251" t="s">
        <v>193</v>
      </c>
      <c r="G120" s="335">
        <v>92.8</v>
      </c>
      <c r="H120" s="251" t="s">
        <v>205</v>
      </c>
      <c r="I120" s="251">
        <v>106.1</v>
      </c>
      <c r="J120" s="278"/>
      <c r="K120" s="246" t="s">
        <v>286</v>
      </c>
    </row>
    <row r="121" spans="2:11">
      <c r="B121" s="315">
        <v>202208</v>
      </c>
      <c r="D121" s="309" t="s">
        <v>243</v>
      </c>
      <c r="E121" s="246">
        <v>101.3</v>
      </c>
      <c r="F121" s="251" t="s">
        <v>193</v>
      </c>
      <c r="G121" s="248">
        <v>95.8</v>
      </c>
      <c r="H121" s="251" t="s">
        <v>205</v>
      </c>
      <c r="I121" s="251">
        <v>107.6</v>
      </c>
      <c r="K121" s="246" t="s">
        <v>286</v>
      </c>
    </row>
    <row r="122" spans="2:11">
      <c r="B122" s="315">
        <v>202209</v>
      </c>
      <c r="D122" s="309" t="s">
        <v>247</v>
      </c>
      <c r="E122" s="246">
        <v>102.3</v>
      </c>
      <c r="F122" s="251" t="s">
        <v>193</v>
      </c>
      <c r="G122" s="248">
        <v>97</v>
      </c>
      <c r="H122" s="251" t="s">
        <v>205</v>
      </c>
      <c r="I122" s="251">
        <v>106.5</v>
      </c>
      <c r="K122" s="246" t="s">
        <v>286</v>
      </c>
    </row>
    <row r="123" spans="2:11">
      <c r="B123" s="315">
        <v>202210</v>
      </c>
      <c r="D123" s="309" t="s">
        <v>248</v>
      </c>
      <c r="E123" s="246">
        <v>101.5</v>
      </c>
      <c r="F123" s="251" t="s">
        <v>193</v>
      </c>
      <c r="G123" s="248">
        <v>95.6</v>
      </c>
      <c r="H123" s="251" t="s">
        <v>205</v>
      </c>
      <c r="I123" s="251">
        <v>106.1</v>
      </c>
      <c r="K123" s="246" t="s">
        <v>286</v>
      </c>
    </row>
    <row r="124" spans="2:11">
      <c r="B124" s="315">
        <v>202211</v>
      </c>
      <c r="D124" s="309" t="s">
        <v>251</v>
      </c>
      <c r="E124" s="246">
        <v>104</v>
      </c>
      <c r="F124" s="251" t="s">
        <v>193</v>
      </c>
      <c r="G124" s="248">
        <v>94.2</v>
      </c>
      <c r="H124" s="251" t="s">
        <v>205</v>
      </c>
      <c r="I124" s="251">
        <v>105.6</v>
      </c>
      <c r="K124" s="246" t="s">
        <v>286</v>
      </c>
    </row>
    <row r="125" spans="2:11">
      <c r="B125" s="315">
        <v>202212</v>
      </c>
      <c r="D125" s="309" t="s">
        <v>254</v>
      </c>
      <c r="E125" s="355">
        <v>101</v>
      </c>
      <c r="F125" s="251" t="s">
        <v>193</v>
      </c>
      <c r="G125" s="248">
        <v>94.5</v>
      </c>
      <c r="H125" s="251" t="s">
        <v>205</v>
      </c>
      <c r="I125" s="248">
        <v>105.5</v>
      </c>
      <c r="K125" s="246" t="s">
        <v>286</v>
      </c>
    </row>
    <row r="126" spans="2:11">
      <c r="B126" s="315">
        <v>202301</v>
      </c>
      <c r="C126" s="272" t="s">
        <v>269</v>
      </c>
      <c r="D126" s="309" t="s">
        <v>270</v>
      </c>
      <c r="E126" s="246">
        <v>94.7</v>
      </c>
      <c r="F126" s="251" t="s">
        <v>221</v>
      </c>
      <c r="G126" s="251">
        <v>88.6</v>
      </c>
      <c r="H126" s="251" t="s">
        <v>205</v>
      </c>
      <c r="I126" s="251">
        <v>101</v>
      </c>
      <c r="J126" s="278">
        <v>5.0999999999999996</v>
      </c>
      <c r="K126" s="246" t="s">
        <v>286</v>
      </c>
    </row>
    <row r="127" spans="2:11">
      <c r="B127" s="315">
        <v>202302</v>
      </c>
      <c r="D127" s="309" t="s">
        <v>282</v>
      </c>
      <c r="E127" s="246">
        <v>88.2</v>
      </c>
      <c r="F127" s="251" t="s">
        <v>221</v>
      </c>
      <c r="G127" s="251">
        <v>90.5</v>
      </c>
      <c r="H127" s="251" t="s">
        <v>205</v>
      </c>
      <c r="I127" s="251">
        <v>104.9</v>
      </c>
      <c r="K127" s="246" t="s">
        <v>286</v>
      </c>
    </row>
    <row r="128" spans="2:11">
      <c r="B128" s="315">
        <v>202303</v>
      </c>
      <c r="D128" s="309" t="s">
        <v>283</v>
      </c>
      <c r="E128" s="246">
        <v>89.2</v>
      </c>
      <c r="F128" s="251" t="s">
        <v>221</v>
      </c>
      <c r="G128" s="251">
        <v>92.1</v>
      </c>
      <c r="H128" s="251" t="s">
        <v>285</v>
      </c>
      <c r="I128" s="251">
        <v>104.8</v>
      </c>
      <c r="K128" s="246" t="s">
        <v>286</v>
      </c>
    </row>
    <row r="129" spans="2:11">
      <c r="B129" s="315">
        <v>202304</v>
      </c>
      <c r="D129" s="309" t="s">
        <v>284</v>
      </c>
      <c r="E129" s="246">
        <v>95.1</v>
      </c>
      <c r="G129" s="251">
        <v>91.6</v>
      </c>
      <c r="H129" s="251" t="s">
        <v>205</v>
      </c>
      <c r="I129" s="251">
        <v>106.5</v>
      </c>
      <c r="K129" s="246" t="s">
        <v>287</v>
      </c>
    </row>
    <row r="130" spans="2:11">
      <c r="B130" s="315">
        <v>202305</v>
      </c>
      <c r="D130" s="309" t="s">
        <v>294</v>
      </c>
      <c r="E130" s="246">
        <v>96.5</v>
      </c>
      <c r="G130" s="251">
        <v>89.6</v>
      </c>
      <c r="H130" s="251" t="s">
        <v>205</v>
      </c>
      <c r="I130" s="251">
        <v>101.4</v>
      </c>
      <c r="J130" s="278"/>
      <c r="K130" s="246" t="s">
        <v>287</v>
      </c>
    </row>
    <row r="131" spans="2:11">
      <c r="B131" s="315">
        <v>202306</v>
      </c>
      <c r="D131" s="361" t="s">
        <v>308</v>
      </c>
      <c r="E131" s="246">
        <v>89.1</v>
      </c>
      <c r="G131" s="251">
        <v>91.6</v>
      </c>
      <c r="H131" s="251" t="s">
        <v>205</v>
      </c>
      <c r="I131" s="251">
        <v>106.2</v>
      </c>
      <c r="J131" s="278">
        <v>6</v>
      </c>
      <c r="K131" s="246" t="s">
        <v>287</v>
      </c>
    </row>
    <row r="132" spans="2:11">
      <c r="B132" s="315">
        <v>202307</v>
      </c>
      <c r="D132" s="361" t="s">
        <v>312</v>
      </c>
      <c r="E132" s="246">
        <v>90.4</v>
      </c>
      <c r="G132" s="251">
        <v>89.6</v>
      </c>
      <c r="H132" s="251" t="s">
        <v>205</v>
      </c>
      <c r="I132" s="251">
        <v>103.7</v>
      </c>
      <c r="K132" s="246" t="s">
        <v>287</v>
      </c>
    </row>
    <row r="133" spans="2:11">
      <c r="B133" s="315">
        <v>202308</v>
      </c>
      <c r="D133" s="361" t="s">
        <v>321</v>
      </c>
      <c r="E133" s="246">
        <v>90.8</v>
      </c>
      <c r="G133" s="251">
        <v>93</v>
      </c>
      <c r="H133" s="251" t="s">
        <v>205</v>
      </c>
      <c r="I133" s="251">
        <v>102.9</v>
      </c>
      <c r="K133" s="246" t="s">
        <v>287</v>
      </c>
    </row>
    <row r="134" spans="2:11">
      <c r="B134" s="315">
        <v>202309</v>
      </c>
      <c r="D134" s="246" t="s">
        <v>326</v>
      </c>
      <c r="E134" s="246">
        <v>90.2</v>
      </c>
      <c r="G134" s="251">
        <v>94.1</v>
      </c>
      <c r="H134" s="251" t="s">
        <v>205</v>
      </c>
      <c r="I134" s="251">
        <v>103</v>
      </c>
      <c r="K134" s="246" t="s">
        <v>287</v>
      </c>
    </row>
    <row r="135" spans="2:11">
      <c r="B135" s="315">
        <v>202310</v>
      </c>
      <c r="D135" s="246" t="s">
        <v>331</v>
      </c>
      <c r="E135" s="246">
        <v>91.3</v>
      </c>
      <c r="G135" s="251">
        <v>91.1</v>
      </c>
      <c r="H135" s="251" t="s">
        <v>205</v>
      </c>
      <c r="I135" s="251">
        <v>105.6</v>
      </c>
      <c r="K135" s="246" t="s">
        <v>287</v>
      </c>
    </row>
    <row r="136" spans="2:11">
      <c r="B136" s="315">
        <v>202311</v>
      </c>
      <c r="D136" s="246" t="s">
        <v>344</v>
      </c>
      <c r="E136" s="246">
        <v>87.7</v>
      </c>
      <c r="G136" s="251">
        <v>89.6</v>
      </c>
      <c r="H136" s="251" t="s">
        <v>309</v>
      </c>
      <c r="I136" s="251">
        <v>104.2</v>
      </c>
      <c r="K136" s="246" t="s">
        <v>287</v>
      </c>
    </row>
  </sheetData>
  <mergeCells count="3">
    <mergeCell ref="D2:E2"/>
    <mergeCell ref="F2:G2"/>
    <mergeCell ref="H2:I2"/>
  </mergeCells>
  <phoneticPr fontId="4"/>
  <pageMargins left="0.7" right="0.7" top="0.75" bottom="0.75" header="0.3" footer="0.3"/>
  <pageSetup paperSize="9" scale="7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  </vt:lpstr>
      <vt:lpstr>２ </vt:lpstr>
      <vt:lpstr>３</vt:lpstr>
      <vt:lpstr>４</vt:lpstr>
      <vt:lpstr>グラフ(CI)</vt:lpstr>
      <vt:lpstr>グラフ(IIP)</vt:lpstr>
      <vt:lpstr>'１  '!Print_Area</vt:lpstr>
      <vt:lpstr>'２ '!Print_Area</vt:lpstr>
      <vt:lpstr>'３'!Print_Area</vt:lpstr>
      <vt:lpstr>'４'!Print_Area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067113</cp:lastModifiedBy>
  <cp:lastPrinted>2024-02-04T07:03:11Z</cp:lastPrinted>
  <dcterms:created xsi:type="dcterms:W3CDTF">2002-05-01T08:40:05Z</dcterms:created>
  <dcterms:modified xsi:type="dcterms:W3CDTF">2024-02-04T07:03:24Z</dcterms:modified>
</cp:coreProperties>
</file>