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emf" ContentType="image/x-emf"/>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Y:\企画調整班\16統計ニュース\03ニュースExcel（原稿）\07令和５年　４３８～\原稿\442(9月10日　経済センサス）\"/>
    </mc:Choice>
  </mc:AlternateContent>
  <bookViews>
    <workbookView xWindow="1410" yWindow="480" windowWidth="17265" windowHeight="6885" activeTab="1"/>
  </bookViews>
  <sheets>
    <sheet name="１" sheetId="423" r:id="rId1"/>
    <sheet name="２ " sheetId="425" r:id="rId2"/>
    <sheet name="３" sheetId="419" r:id="rId3"/>
    <sheet name="４" sheetId="420" r:id="rId4"/>
    <sheet name="グラフ(CI)" sheetId="421" r:id="rId5"/>
    <sheet name="グラフ(IIP)" sheetId="422" r:id="rId6"/>
  </sheets>
  <externalReferences>
    <externalReference r:id="rId7"/>
    <externalReference r:id="rId8"/>
    <externalReference r:id="rId9"/>
    <externalReference r:id="rId10"/>
    <externalReference r:id="rId11"/>
    <externalReference r:id="rId12"/>
    <externalReference r:id="rId13"/>
    <externalReference r:id="rId14"/>
  </externalReferences>
  <definedNames>
    <definedName name="__123Graph_A" localSheetId="3" hidden="1">'[1]２－３'!#REF!</definedName>
    <definedName name="__123Graph_A" hidden="1">'[1]２－３'!#REF!</definedName>
    <definedName name="__123Graph_A1" localSheetId="3" hidden="1">#REF!</definedName>
    <definedName name="__123Graph_A1" hidden="1">#REF!</definedName>
    <definedName name="__123Graph_A2" localSheetId="3" hidden="1">#REF!</definedName>
    <definedName name="__123Graph_A2" hidden="1">#REF!</definedName>
    <definedName name="__123Graph_ADI" localSheetId="3" hidden="1">#REF!</definedName>
    <definedName name="__123Graph_ADI" hidden="1">#REF!</definedName>
    <definedName name="__123Graph_A移転率" hidden="1">[2]ｸﾞﾗﾌﾃﾞｰﾀ!$J$38:$J$42</definedName>
    <definedName name="__123Graph_A寄与度" hidden="1">[2]ｸﾞﾗﾌﾃﾞｰﾀ!$H$24:$H$32</definedName>
    <definedName name="__123Graph_A生鮮果物" localSheetId="3" hidden="1">#REF!</definedName>
    <definedName name="__123Graph_A生鮮果物" hidden="1">#REF!</definedName>
    <definedName name="__123Graph_A生鮮魚介" localSheetId="3" hidden="1">#REF!</definedName>
    <definedName name="__123Graph_A生鮮魚介" hidden="1">#REF!</definedName>
    <definedName name="__123Graph_A生鮮野菜" localSheetId="3" hidden="1">#REF!</definedName>
    <definedName name="__123Graph_A生鮮野菜" hidden="1">#REF!</definedName>
    <definedName name="__123Graph_A負担率" hidden="1">[2]ｸﾞﾗﾌﾃﾞｰﾀ!$G$38:$G$42</definedName>
    <definedName name="__123Graph_A労働率" hidden="1">[2]ｸﾞﾗﾌﾃﾞｰﾀ!$B$38:$B$51</definedName>
    <definedName name="__123Graph_B" localSheetId="3" hidden="1">'[1]２－３'!#REF!</definedName>
    <definedName name="__123Graph_B" hidden="1">'[1]２－３'!#REF!</definedName>
    <definedName name="__123Graph_B1" localSheetId="3" hidden="1">#REF!</definedName>
    <definedName name="__123Graph_B1" hidden="1">#REF!</definedName>
    <definedName name="__123Graph_B2" localSheetId="3" hidden="1">#REF!</definedName>
    <definedName name="__123Graph_B2" hidden="1">#REF!</definedName>
    <definedName name="__123Graph_B移転率" hidden="1">[2]ｸﾞﾗﾌﾃﾞｰﾀ!$K$38:$K$42</definedName>
    <definedName name="__123Graph_B生鮮果物" localSheetId="3" hidden="1">#REF!</definedName>
    <definedName name="__123Graph_B生鮮果物" hidden="1">#REF!</definedName>
    <definedName name="__123Graph_B生鮮魚介" localSheetId="3" hidden="1">#REF!</definedName>
    <definedName name="__123Graph_B生鮮魚介" hidden="1">#REF!</definedName>
    <definedName name="__123Graph_B生鮮野菜" localSheetId="3" hidden="1">#REF!</definedName>
    <definedName name="__123Graph_B生鮮野菜" hidden="1">#REF!</definedName>
    <definedName name="__123Graph_B労働率" hidden="1">[2]ｸﾞﾗﾌﾃﾞｰﾀ!$C$38:$C$51</definedName>
    <definedName name="__123Graph_C" localSheetId="3" hidden="1">'[1]２－３'!#REF!</definedName>
    <definedName name="__123Graph_C" hidden="1">'[1]２－３'!#REF!</definedName>
    <definedName name="__123Graph_C1" localSheetId="3" hidden="1">#REF!</definedName>
    <definedName name="__123Graph_C1" hidden="1">#REF!</definedName>
    <definedName name="__123Graph_C2" localSheetId="3" hidden="1">#REF!</definedName>
    <definedName name="__123Graph_C2" hidden="1">#REF!</definedName>
    <definedName name="__123Graph_C生鮮果物" localSheetId="3" hidden="1">#REF!</definedName>
    <definedName name="__123Graph_C生鮮果物" hidden="1">#REF!</definedName>
    <definedName name="__123Graph_C生鮮魚介" localSheetId="3" hidden="1">#REF!</definedName>
    <definedName name="__123Graph_C生鮮魚介" hidden="1">#REF!</definedName>
    <definedName name="__123Graph_C生鮮野菜" localSheetId="3" hidden="1">#REF!</definedName>
    <definedName name="__123Graph_C生鮮野菜" hidden="1">#REF!</definedName>
    <definedName name="__123Graph_D" localSheetId="3" hidden="1">[3]図１!#REF!</definedName>
    <definedName name="__123Graph_D" hidden="1">[3]図１!#REF!</definedName>
    <definedName name="__123Graph_D1" localSheetId="3" hidden="1">#REF!</definedName>
    <definedName name="__123Graph_D1" hidden="1">#REF!</definedName>
    <definedName name="__123Graph_D2" localSheetId="3" hidden="1">#REF!</definedName>
    <definedName name="__123Graph_D2" hidden="1">#REF!</definedName>
    <definedName name="__123Graph_D寄与度" hidden="1">[2]ｸﾞﾗﾌﾃﾞｰﾀ!$I$24:$I$32</definedName>
    <definedName name="__123Graph_E" localSheetId="3" hidden="1">[3]図１!$C$2:$C$4</definedName>
    <definedName name="__123Graph_E" hidden="1">[3]図１!$C$2:$C$4</definedName>
    <definedName name="__123Graph_E1" localSheetId="3" hidden="1">#REF!</definedName>
    <definedName name="__123Graph_E1" hidden="1">#REF!</definedName>
    <definedName name="__123Graph_E2" localSheetId="3" hidden="1">#REF!</definedName>
    <definedName name="__123Graph_E2" hidden="1">#REF!</definedName>
    <definedName name="__123Graph_E負担率" hidden="1">[2]ｸﾞﾗﾌﾃﾞｰﾀ!$F$38:$F$42</definedName>
    <definedName name="__123Graph_F" hidden="1">[2]ｸﾞﾗﾌﾃﾞｰﾀ!$H$38:$H$42</definedName>
    <definedName name="__123Graph_F1" localSheetId="3" hidden="1">#REF!</definedName>
    <definedName name="__123Graph_F1" hidden="1">#REF!</definedName>
    <definedName name="__123Graph_F2" localSheetId="3" hidden="1">#REF!</definedName>
    <definedName name="__123Graph_F2" hidden="1">#REF!</definedName>
    <definedName name="__123Graph_F寄与度" hidden="1">[2]ｸﾞﾗﾌﾃﾞｰﾀ!$J$24:$J$32</definedName>
    <definedName name="__123Graph_F負担率" hidden="1">[2]ｸﾞﾗﾌﾃﾞｰﾀ!$H$38:$H$42</definedName>
    <definedName name="__123Graph_LBL_A" hidden="1">#REF!</definedName>
    <definedName name="__123Graph_LBL_B" hidden="1">#REF!</definedName>
    <definedName name="__123Graph_LBL_B在学者数" hidden="1">#REF!</definedName>
    <definedName name="__123Graph_LBL_C" hidden="1">#REF!</definedName>
    <definedName name="__123Graph_LBL_C在学者数" hidden="1">#REF!</definedName>
    <definedName name="__123Graph_X" localSheetId="3" hidden="1">'[1]２－３'!#REF!</definedName>
    <definedName name="__123Graph_X" hidden="1">'[1]２－３'!#REF!</definedName>
    <definedName name="__123Graph_X1" localSheetId="3" hidden="1">#REF!</definedName>
    <definedName name="__123Graph_X1" hidden="1">#REF!</definedName>
    <definedName name="__123Graph_X2" localSheetId="3" hidden="1">#REF!</definedName>
    <definedName name="__123Graph_X2" hidden="1">#REF!</definedName>
    <definedName name="__123Graph_XDI" localSheetId="3" hidden="1">#REF!</definedName>
    <definedName name="__123Graph_XDI" hidden="1">#REF!</definedName>
    <definedName name="__123Graph_X移転率" hidden="1">[2]ｸﾞﾗﾌﾃﾞｰﾀ!$A$38:$A$51</definedName>
    <definedName name="__123Graph_X寄与度" hidden="1">[2]ｸﾞﾗﾌﾃﾞｰﾀ!$A$24:$A$32</definedName>
    <definedName name="__123Graph_X生鮮果物" localSheetId="3" hidden="1">#REF!</definedName>
    <definedName name="__123Graph_X生鮮果物" hidden="1">#REF!</definedName>
    <definedName name="__123Graph_X生鮮魚介" localSheetId="3" hidden="1">#REF!</definedName>
    <definedName name="__123Graph_X生鮮魚介" hidden="1">#REF!</definedName>
    <definedName name="__123Graph_X生鮮野菜" localSheetId="3" hidden="1">#REF!</definedName>
    <definedName name="__123Graph_X生鮮野菜" hidden="1">#REF!</definedName>
    <definedName name="__123Graph_X負担率" hidden="1">[2]ｸﾞﾗﾌﾃﾞｰﾀ!$A$38:$A$51</definedName>
    <definedName name="__123Graph_X累積DI" localSheetId="3" hidden="1">#REF!</definedName>
    <definedName name="__123Graph_X累積DI" hidden="1">#REF!</definedName>
    <definedName name="__123Graph_X労働率" hidden="1">[2]ｸﾞﾗﾌﾃﾞｰﾀ!$A$38:$A$51</definedName>
    <definedName name="_11" hidden="1">[2]ｸﾞﾗﾌﾃﾞｰﾀ!$F$38:$F$42</definedName>
    <definedName name="_122" localSheetId="3" hidden="1">#REF!</definedName>
    <definedName name="_122" hidden="1">#REF!</definedName>
    <definedName name="_1223" localSheetId="3" hidden="1">'[4]２－３'!#REF!</definedName>
    <definedName name="_1223" hidden="1">'[4]２－３'!#REF!</definedName>
    <definedName name="_123" localSheetId="3" hidden="1">'[4]２－３'!#REF!</definedName>
    <definedName name="_123" hidden="1">'[4]２－３'!#REF!</definedName>
    <definedName name="_123_123" localSheetId="3" hidden="1">#REF!</definedName>
    <definedName name="_123_123" hidden="1">#REF!</definedName>
    <definedName name="_123Graph_A3" localSheetId="3" hidden="1">#REF!</definedName>
    <definedName name="_123Graph_A3" hidden="1">#REF!</definedName>
    <definedName name="_123graph_X" localSheetId="3" hidden="1">'[4]２－３'!#REF!</definedName>
    <definedName name="_123graph_X" hidden="1">'[4]２－３'!#REF!</definedName>
    <definedName name="_13" localSheetId="3" hidden="1">#REF!</definedName>
    <definedName name="_13" hidden="1">#REF!</definedName>
    <definedName name="_237" localSheetId="3" hidden="1">#REF!</definedName>
    <definedName name="_237" hidden="1">#REF!</definedName>
    <definedName name="_34" localSheetId="3" hidden="1">#REF!</definedName>
    <definedName name="_34" hidden="1">#REF!</definedName>
    <definedName name="_Fill" localSheetId="3" hidden="1">#REF!</definedName>
    <definedName name="_Fill" hidden="1">#REF!</definedName>
    <definedName name="_Key1" localSheetId="3" hidden="1">#REF!</definedName>
    <definedName name="_Key1" hidden="1">#REF!</definedName>
    <definedName name="_Order1" hidden="1">0</definedName>
    <definedName name="_Order2" hidden="1">255</definedName>
    <definedName name="\i">#N/A</definedName>
    <definedName name="\j">#N/A</definedName>
    <definedName name="\k">#N/A</definedName>
    <definedName name="\p" localSheetId="3">[5]統計3P4P!#REF!</definedName>
    <definedName name="\p">[5]統計3P4P!#REF!</definedName>
    <definedName name="\q">[5]統計3P4P!$G$2</definedName>
    <definedName name="\x">#N/A</definedName>
    <definedName name="\z">#N/A</definedName>
    <definedName name="aa" localSheetId="3" hidden="1">'[4]２－３'!#REF!</definedName>
    <definedName name="aa" hidden="1">'[4]２－３'!#REF!</definedName>
    <definedName name="bkname_moto">[6]基本情報!$E$8</definedName>
    <definedName name="Data" localSheetId="3">#REF!</definedName>
    <definedName name="Data">#REF!</definedName>
    <definedName name="DataEnd" localSheetId="3">#REF!</definedName>
    <definedName name="DataEnd">#REF!</definedName>
    <definedName name="e" localSheetId="3" hidden="1">#REF!</definedName>
    <definedName name="e" hidden="1">#REF!</definedName>
    <definedName name="eeg" hidden="1">#REF!</definedName>
    <definedName name="ergg" hidden="1">#REF!</definedName>
    <definedName name="graph" localSheetId="3" hidden="1">'[4]２－３'!#REF!</definedName>
    <definedName name="graph" hidden="1">'[4]２－３'!#REF!</definedName>
    <definedName name="grrghh" hidden="1">'[7]２－３'!#REF!</definedName>
    <definedName name="h" localSheetId="3">#REF!</definedName>
    <definedName name="h">#REF!</definedName>
    <definedName name="H26概要" localSheetId="3" hidden="1">'[4]２－３'!#REF!</definedName>
    <definedName name="H26概要" hidden="1">'[4]２－３'!#REF!</definedName>
    <definedName name="Hyousoku" localSheetId="3">#REF!</definedName>
    <definedName name="Hyousoku">#REF!</definedName>
    <definedName name="HyousokuArea" localSheetId="3">#REF!</definedName>
    <definedName name="HyousokuArea">#REF!</definedName>
    <definedName name="HyousokuEnd" localSheetId="3">#REF!</definedName>
    <definedName name="HyousokuEnd">#REF!</definedName>
    <definedName name="Hyoutou" localSheetId="3">#REF!</definedName>
    <definedName name="Hyoutou">#REF!</definedName>
    <definedName name="hyty" hidden="1">#REF!</definedName>
    <definedName name="ｌ" localSheetId="3" hidden="1">'[1]２－３'!#REF!</definedName>
    <definedName name="ｌ" hidden="1">'[1]２－３'!#REF!</definedName>
    <definedName name="oo" localSheetId="3" hidden="1">#REF!</definedName>
    <definedName name="oo" hidden="1">#REF!</definedName>
    <definedName name="print_are" localSheetId="3">#REF!</definedName>
    <definedName name="print_are">#REF!</definedName>
    <definedName name="_xlnm.Print_Area" localSheetId="0">'１'!$A$1:$M$63</definedName>
    <definedName name="_xlnm.Print_Area" localSheetId="1">'２ '!$A$1:$M$67</definedName>
    <definedName name="_xlnm.Print_Area" localSheetId="2">'３'!$A$1:$N$107</definedName>
    <definedName name="_xlnm.Print_Area" localSheetId="3">'４'!$A$1:$K$119</definedName>
    <definedName name="_xlnm.Print_Area" localSheetId="4">'グラフ(CI)'!$A$1:$K$223</definedName>
    <definedName name="_xlnm.Print_Area" localSheetId="5">'グラフ(IIP)'!$A$66:$K$138</definedName>
    <definedName name="_xlnm.Print_Area">#REF!</definedName>
    <definedName name="Print_Area_MI">[5]統計3P4P!$B$2:$K$186</definedName>
    <definedName name="q" localSheetId="3" hidden="1">#REF!</definedName>
    <definedName name="q" hidden="1">#REF!</definedName>
    <definedName name="Rangai0" localSheetId="3">#REF!</definedName>
    <definedName name="Rangai0">#REF!</definedName>
    <definedName name="range_cur">[6]基本情報!$H$8</definedName>
    <definedName name="range_han_kei">[6]基本情報!$E$3</definedName>
    <definedName name="range_han_tuki">[6]基本情報!$E$1</definedName>
    <definedName name="range_moto">[6]基本情報!$F$8</definedName>
    <definedName name="range_moto_kei">[6]基本情報!$H$3</definedName>
    <definedName name="range_moto_tuki">[6]基本情報!$H$1</definedName>
    <definedName name="range_saki">[6]基本情報!$G$8</definedName>
    <definedName name="range_saki_kei">[6]基本情報!$H$4</definedName>
    <definedName name="range_saki_tuki">[6]基本情報!$H$2</definedName>
    <definedName name="rtj" localSheetId="3" hidden="1">#REF!</definedName>
    <definedName name="rtj" hidden="1">#REF!</definedName>
    <definedName name="rtyu" localSheetId="3" hidden="1">#REF!</definedName>
    <definedName name="rtyu" hidden="1">#REF!</definedName>
    <definedName name="seyu" hidden="1">#REF!</definedName>
    <definedName name="sssdd" localSheetId="3" hidden="1">#REF!</definedName>
    <definedName name="sssdd" hidden="1">#REF!</definedName>
    <definedName name="sssss" localSheetId="3" hidden="1">#REF!</definedName>
    <definedName name="sssss" hidden="1">#REF!</definedName>
    <definedName name="Title" localSheetId="3">#REF!</definedName>
    <definedName name="Title">#REF!</definedName>
    <definedName name="TitleEnglish" localSheetId="3">#REF!</definedName>
    <definedName name="TitleEnglish">#REF!</definedName>
    <definedName name="u" hidden="1">#REF!</definedName>
    <definedName name="ui" hidden="1">#REF!</definedName>
    <definedName name="uip" localSheetId="3" hidden="1">#REF!</definedName>
    <definedName name="uip" hidden="1">#REF!</definedName>
    <definedName name="uujkkk" hidden="1">#REF!</definedName>
    <definedName name="uuuu" localSheetId="3" hidden="1">'[4]２－３'!#REF!</definedName>
    <definedName name="uuuu" hidden="1">'[4]２－３'!#REF!</definedName>
    <definedName name="wty" localSheetId="3" hidden="1">#REF!</definedName>
    <definedName name="wty" hidden="1">#REF!</definedName>
    <definedName name="yr" hidden="1">#REF!</definedName>
    <definedName name="yu" localSheetId="3" hidden="1">#REF!</definedName>
    <definedName name="yu" hidden="1">#REF!</definedName>
    <definedName name="yyyu" localSheetId="3" hidden="1">#REF!</definedName>
    <definedName name="yyyu" hidden="1">#REF!</definedName>
    <definedName name="お">#REF!</definedName>
    <definedName name="おｐ" hidden="1">#REF!</definedName>
    <definedName name="おお" hidden="1">#REF!</definedName>
    <definedName name="グラ" hidden="1">#REF!</definedName>
    <definedName name="グラフ" hidden="1">#REF!</definedName>
    <definedName name="ぐらふ" hidden="1">#REF!</definedName>
    <definedName name="ぐらふ２" hidden="1">#REF!</definedName>
    <definedName name="ぐらふ３" localSheetId="3" hidden="1">'[1]２－３'!#REF!</definedName>
    <definedName name="ぐらふ３" hidden="1">'[1]２－３'!#REF!</definedName>
    <definedName name="ぐらふ４" localSheetId="3" hidden="1">#REF!</definedName>
    <definedName name="ぐらふ４" hidden="1">#REF!</definedName>
    <definedName name="ぐらふ５" localSheetId="3" hidden="1">#REF!</definedName>
    <definedName name="ぐらふ５" hidden="1">#REF!</definedName>
    <definedName name="ぐらふ６" localSheetId="3" hidden="1">#REF!</definedName>
    <definedName name="ぐらふ６" hidden="1">#REF!</definedName>
    <definedName name="ぐらふ７" localSheetId="3" hidden="1">[3]図１!#REF!</definedName>
    <definedName name="ぐらふ７" hidden="1">[3]図１!#REF!</definedName>
    <definedName name="ぐらふ８" localSheetId="3" hidden="1">#REF!</definedName>
    <definedName name="ぐらふ８" hidden="1">#REF!</definedName>
    <definedName name="っｒ" localSheetId="3">#REF!</definedName>
    <definedName name="っｒ">#REF!</definedName>
    <definedName name="データ" localSheetId="3" hidden="1">'[4]２－３'!#REF!</definedName>
    <definedName name="データ" hidden="1">'[4]２－３'!#REF!</definedName>
    <definedName name="とうけいにゅーす１１" localSheetId="3" hidden="1">[3]図１!#REF!</definedName>
    <definedName name="とうけいにゅーす１１" hidden="1">[3]図１!#REF!</definedName>
    <definedName name="バージョンアップ">[8]使い方!#REF!</definedName>
    <definedName name="移行手順">[8]使い方!#REF!</definedName>
    <definedName name="学校" localSheetId="3">#REF!</definedName>
    <definedName name="学校">#REF!</definedName>
    <definedName name="学校基本" localSheetId="3" hidden="1">'[4]２－３'!#REF!</definedName>
    <definedName name="学校基本" hidden="1">'[4]２－３'!#REF!</definedName>
    <definedName name="基本調査" hidden="1">'[4]２－３'!#REF!</definedName>
    <definedName name="数値">#REF!</definedName>
    <definedName name="調査">[8]使い方!#REF!</definedName>
    <definedName name="統計ニュース" localSheetId="3" hidden="1">#REF!</definedName>
    <definedName name="統計ニュース" hidden="1">#REF!</definedName>
    <definedName name="統計ニュース2" localSheetId="3" hidden="1">#REF!</definedName>
    <definedName name="統計ニュース2" hidden="1">#REF!</definedName>
    <definedName name="統計ニュース3" localSheetId="3" hidden="1">#REF!</definedName>
    <definedName name="統計ニュース3" hidden="1">#REF!</definedName>
    <definedName name="統計ニュース４" hidden="1">#REF!</definedName>
    <definedName name="統計ニュース５" localSheetId="3" hidden="1">'[1]２－３'!#REF!</definedName>
    <definedName name="統計ニュース５" hidden="1">'[1]２－３'!#REF!</definedName>
    <definedName name="統計ニュース６" localSheetId="3" hidden="1">#REF!</definedName>
    <definedName name="統計ニュース６" hidden="1">#REF!</definedName>
    <definedName name="統計ニュース７" localSheetId="3" hidden="1">#REF!</definedName>
    <definedName name="統計ニュース７" hidden="1">#REF!</definedName>
    <definedName name="統計ニュース８" localSheetId="3" hidden="1">#REF!</definedName>
    <definedName name="統計ニュース８" hidden="1">#REF!</definedName>
    <definedName name="統計ニュース９" hidden="1">#REF!</definedName>
    <definedName name="年表" localSheetId="3" hidden="1">#REF!</definedName>
    <definedName name="年表" hidden="1">#REF!</definedName>
    <definedName name="要望" localSheetId="3">[8]使い方!#REF!</definedName>
    <definedName name="要望">[8]使い方!#REF!</definedName>
  </definedNames>
  <calcPr calcId="162913"/>
</workbook>
</file>

<file path=xl/calcChain.xml><?xml version="1.0" encoding="utf-8"?>
<calcChain xmlns="http://schemas.openxmlformats.org/spreadsheetml/2006/main">
  <c r="K100" i="421" l="1"/>
  <c r="K112" i="421"/>
  <c r="K124" i="421"/>
  <c r="K136" i="421"/>
  <c r="K148" i="421"/>
  <c r="K160" i="421"/>
  <c r="K172" i="421"/>
  <c r="K184" i="421"/>
  <c r="K196" i="421"/>
  <c r="K208" i="421"/>
  <c r="F100" i="421" l="1"/>
  <c r="F112" i="421"/>
  <c r="F124" i="421"/>
  <c r="F136" i="421"/>
  <c r="F148" i="421"/>
  <c r="F160" i="421"/>
  <c r="F172" i="421"/>
  <c r="F184" i="421"/>
  <c r="F196" i="421"/>
  <c r="F208" i="421"/>
  <c r="K220" i="421" l="1"/>
  <c r="G220" i="421"/>
  <c r="F220" i="421"/>
  <c r="E101" i="420" l="1"/>
  <c r="E100" i="420" l="1"/>
  <c r="G208" i="421" l="1"/>
  <c r="G196" i="421" l="1"/>
  <c r="G184" i="421" l="1"/>
  <c r="G172" i="421"/>
  <c r="G160" i="421"/>
  <c r="G148" i="421"/>
  <c r="G136" i="421"/>
  <c r="G124" i="421"/>
  <c r="G112" i="421"/>
  <c r="G100" i="421"/>
</calcChain>
</file>

<file path=xl/comments1.xml><?xml version="1.0" encoding="utf-8"?>
<comments xmlns="http://schemas.openxmlformats.org/spreadsheetml/2006/main">
  <authors>
    <author>112071</author>
  </authors>
  <commentList>
    <comment ref="E102" authorId="0" shapeId="0">
      <text>
        <r>
          <rPr>
            <sz val="9"/>
            <color indexed="81"/>
            <rFont val="MS P ゴシック"/>
            <family val="3"/>
            <charset val="128"/>
          </rPr>
          <t>「６月公表時（4月分速報）」に令和3年の値を年間補正後の値にし、令和4年1月～3月分を季節調整替済の値に上書きした。</t>
        </r>
      </text>
    </comment>
    <comment ref="G102" authorId="0" shapeId="0">
      <text>
        <r>
          <rPr>
            <sz val="9"/>
            <color indexed="81"/>
            <rFont val="MS P ゴシック"/>
            <family val="3"/>
            <charset val="128"/>
          </rPr>
          <t>「10月公表時（8月分速報）」に令和3年の値を年間補正後の値にし、令和4年1月～7月分を季節調整替済の値に上書きした。</t>
        </r>
      </text>
    </comment>
    <comment ref="K102" authorId="0" shapeId="0">
      <text>
        <r>
          <rPr>
            <sz val="9"/>
            <color indexed="81"/>
            <rFont val="MS P ゴシック"/>
            <family val="3"/>
            <charset val="128"/>
          </rPr>
          <t>「10月公表時（8月分速報）」国の「4月公表時（2022年2月分確報公表時)に「2021年1月分～12月分の指数用データを遡って修正する年間補正が行われ、あわせて、季節調整も行われたため、2022年1～2月の季節調整済指数も変更された」ので、統計ニュースの国の公表データを「統計ニュース5月号」から国の変更を反映させた。</t>
        </r>
      </text>
    </comment>
    <comment ref="E103" authorId="0" shapeId="0">
      <text>
        <r>
          <rPr>
            <sz val="9"/>
            <color indexed="81"/>
            <rFont val="MS P ゴシック"/>
            <family val="3"/>
            <charset val="128"/>
          </rPr>
          <t>「６月公表時（4月分速報）」に令和3年の値を年間補正後の値にし、令和4年1月～3月分を季節調整替済の値に上書きした。</t>
        </r>
      </text>
    </comment>
    <comment ref="G103" authorId="0" shapeId="0">
      <text>
        <r>
          <rPr>
            <sz val="9"/>
            <color indexed="81"/>
            <rFont val="MS P ゴシック"/>
            <family val="3"/>
            <charset val="128"/>
          </rPr>
          <t>「10月公表時（8月分速報）」に令和3年の値を年間補正後の値にし、令和4年1月～7月分を季節調整替済の値に上書きした。</t>
        </r>
      </text>
    </comment>
    <comment ref="K103" authorId="0" shapeId="0">
      <text>
        <r>
          <rPr>
            <sz val="9"/>
            <color indexed="81"/>
            <rFont val="MS P ゴシック"/>
            <family val="3"/>
            <charset val="128"/>
          </rPr>
          <t>国の2022年2月分確報公表時に「2021年1月分～12月分の指数用データを遡って修正する年間補正が行われ、あわせて、季節調整も新たに行われたため、2022年1～2月の季節調整済指数も変更された」ので、統計ニュースの国の公表データを「統計ニュース5月号」から国の変更を反映させた。</t>
        </r>
      </text>
    </comment>
    <comment ref="E104" authorId="0" shapeId="0">
      <text>
        <r>
          <rPr>
            <sz val="9"/>
            <color indexed="81"/>
            <rFont val="MS P ゴシック"/>
            <family val="3"/>
            <charset val="128"/>
          </rPr>
          <t>「６月公表時（4月分速報）」に令和3年の値を年間補正後の値にし、令和4年1月～3月分を季節調整替済の値に上書きした。</t>
        </r>
      </text>
    </comment>
    <comment ref="G104" authorId="0" shapeId="0">
      <text>
        <r>
          <rPr>
            <sz val="9"/>
            <color indexed="81"/>
            <rFont val="MS P ゴシック"/>
            <family val="3"/>
            <charset val="128"/>
          </rPr>
          <t>「10月公表時（8月分速報）」に令和3年の値を年間補正後の値にし、令和4年1月～7月分を季節調整替済の値に上書きした。</t>
        </r>
      </text>
    </comment>
    <comment ref="K104" authorId="0" shapeId="0">
      <text>
        <r>
          <rPr>
            <sz val="9"/>
            <color indexed="81"/>
            <rFont val="MS P ゴシック"/>
            <family val="3"/>
            <charset val="128"/>
          </rPr>
          <t>国の2022年2月分確報公表時に「2021年1月分～12月分の指数用データを遡って修正する年間補正が行われ、あわせて、季節調整も新たに行われたため、2022年1～2月の季節調整済指数も変更された」ので、統計ニュースの国の公表データを「統計ニュース5月号」から国の変更を反映させた。</t>
        </r>
      </text>
    </comment>
    <comment ref="E105" authorId="0" shapeId="0">
      <text>
        <r>
          <rPr>
            <sz val="9"/>
            <color indexed="81"/>
            <rFont val="MS P ゴシック"/>
            <family val="3"/>
            <charset val="128"/>
          </rPr>
          <t>「６月公表時（4月分速報）」に令和3年の値を年間補正後の値にし、令和4年1月～3月分を季節調整替済の値に上書きした。</t>
        </r>
      </text>
    </comment>
    <comment ref="G105" authorId="0" shapeId="0">
      <text>
        <r>
          <rPr>
            <sz val="9"/>
            <color indexed="81"/>
            <rFont val="MS P ゴシック"/>
            <family val="3"/>
            <charset val="128"/>
          </rPr>
          <t>「10月公表時（8月分速報）」に令和3年の値を年間補正後の値にし、令和4年1月～7月分を季節調整替済の値に上書きした。</t>
        </r>
      </text>
    </comment>
    <comment ref="K105" authorId="0" shapeId="0">
      <text>
        <r>
          <rPr>
            <sz val="9"/>
            <color indexed="81"/>
            <rFont val="MS P ゴシック"/>
            <family val="3"/>
            <charset val="128"/>
          </rPr>
          <t>国の2022年2月分確報公表時に「2021年1月分～12月分の指数用データを遡って修正する年間補正が行われ、あわせて、季節調整も新たに行われたため、2022年1～2月の季節調整済指数も変更された」ので、統計ニュースの国の公表データを「統計ニュース5月号」から国の変更を反映させた。</t>
        </r>
      </text>
    </comment>
    <comment ref="E106" authorId="0" shapeId="0">
      <text>
        <r>
          <rPr>
            <sz val="9"/>
            <color indexed="81"/>
            <rFont val="MS P ゴシック"/>
            <family val="3"/>
            <charset val="128"/>
          </rPr>
          <t>「６月公表時（4月分速報）」に令和3年の値を年間補正後の値にし、令和4年1月～3月分を季節調整替済の値に上書きした。</t>
        </r>
      </text>
    </comment>
    <comment ref="G106" authorId="0" shapeId="0">
      <text>
        <r>
          <rPr>
            <sz val="9"/>
            <color indexed="81"/>
            <rFont val="MS P ゴシック"/>
            <family val="3"/>
            <charset val="128"/>
          </rPr>
          <t>「10月公表時（8月分速報）」に令和3年の値を年間補正後の値にし、令和4年1月～7月分を季節調整替済の値に上書きした。</t>
        </r>
      </text>
    </comment>
    <comment ref="K106" authorId="0" shapeId="0">
      <text>
        <r>
          <rPr>
            <sz val="9"/>
            <color indexed="81"/>
            <rFont val="MS P ゴシック"/>
            <family val="3"/>
            <charset val="128"/>
          </rPr>
          <t>国の2022年2月分確報公表時に「2021年1月分～12月分の指数用データを遡って修正する年間補正が行われ、あわせて、季節調整も新たに行われたため、2022年1～2月の季節調整済指数も変更された」ので、統計ニュースの国の公表データを「統計ニュース5月号」から国の変更を反映させた。</t>
        </r>
      </text>
    </comment>
    <comment ref="E107" authorId="0" shapeId="0">
      <text>
        <r>
          <rPr>
            <sz val="9"/>
            <color indexed="81"/>
            <rFont val="MS P ゴシック"/>
            <family val="3"/>
            <charset val="128"/>
          </rPr>
          <t>「６月公表時（4月分速報）」に令和3年の値を年間補正後の値にし、令和4年1月～3月分を季節調整替済の値に上書きした。</t>
        </r>
      </text>
    </comment>
    <comment ref="G107" authorId="0" shapeId="0">
      <text>
        <r>
          <rPr>
            <sz val="9"/>
            <color indexed="81"/>
            <rFont val="MS P ゴシック"/>
            <family val="3"/>
            <charset val="128"/>
          </rPr>
          <t>「10月公表時（8月分速報）」に令和3年の値を年間補正後の値にし、令和4年1月～7月分を季節調整替済の値に上書きした。</t>
        </r>
      </text>
    </comment>
    <comment ref="K107" authorId="0" shapeId="0">
      <text>
        <r>
          <rPr>
            <sz val="9"/>
            <color indexed="81"/>
            <rFont val="MS P ゴシック"/>
            <family val="3"/>
            <charset val="128"/>
          </rPr>
          <t>国の2022年2月分確報公表時に「2021年1月分～12月分の指数用データを遡って修正する年間補正が行われ、あわせて、季節調整も新たに行われたため、2022年1～2月の季節調整済指数も変更された」ので、統計ニュースの国の公表データを「統計ニュース5月号」から国の変更を反映させた。</t>
        </r>
      </text>
    </comment>
    <comment ref="E108" authorId="0" shapeId="0">
      <text>
        <r>
          <rPr>
            <sz val="9"/>
            <color indexed="81"/>
            <rFont val="MS P ゴシック"/>
            <family val="3"/>
            <charset val="128"/>
          </rPr>
          <t>「６月公表時（4月分速報）」に令和3年の値を年間補正後の値にし、令和4年1月～3月分を季節調整替済の値に上書きした。</t>
        </r>
      </text>
    </comment>
    <comment ref="G108" authorId="0" shapeId="0">
      <text>
        <r>
          <rPr>
            <sz val="9"/>
            <color indexed="81"/>
            <rFont val="MS P ゴシック"/>
            <family val="3"/>
            <charset val="128"/>
          </rPr>
          <t>「10月公表時（8月分速報）」に令和3年の値を年間補正後の値にし、令和4年1月～7月分を季節調整替済の値に上書きした。</t>
        </r>
      </text>
    </comment>
    <comment ref="K108" authorId="0" shapeId="0">
      <text>
        <r>
          <rPr>
            <sz val="9"/>
            <color indexed="81"/>
            <rFont val="MS P ゴシック"/>
            <family val="3"/>
            <charset val="128"/>
          </rPr>
          <t>国の2022年2月分確報公表時に「2021年1月分～12月分の指数用データを遡って修正する年間補正が行われ、あわせて、季節調整も新たに行われたため、2022年1～2月の季節調整済指数も変更された」ので、統計ニュースの国の公表データを「統計ニュース5月号」から国の変更を反映させた。</t>
        </r>
      </text>
    </comment>
    <comment ref="E109" authorId="0" shapeId="0">
      <text>
        <r>
          <rPr>
            <sz val="9"/>
            <color indexed="81"/>
            <rFont val="MS P ゴシック"/>
            <family val="3"/>
            <charset val="128"/>
          </rPr>
          <t>「６月公表時（4月分速報）」に令和3年の値を年間補正後の値にし、令和4年1月～3月分を季節調整替済の値に上書きした。</t>
        </r>
      </text>
    </comment>
    <comment ref="G109" authorId="0" shapeId="0">
      <text>
        <r>
          <rPr>
            <sz val="9"/>
            <color indexed="81"/>
            <rFont val="MS P ゴシック"/>
            <family val="3"/>
            <charset val="128"/>
          </rPr>
          <t>「10月公表時（8月分速報）」に令和3年の値を年間補正後の値にし、令和4年1月～7月分を季節調整替済の値に上書きした。</t>
        </r>
      </text>
    </comment>
    <comment ref="K109" authorId="0" shapeId="0">
      <text>
        <r>
          <rPr>
            <sz val="9"/>
            <color indexed="81"/>
            <rFont val="MS P ゴシック"/>
            <family val="3"/>
            <charset val="128"/>
          </rPr>
          <t>国の2022年2月分確報公表時に「2021年1月分～12月分の指数用データを遡って修正する年間補正が行われ、あわせて、季節調整も新たに行われたため、2022年1～2月の季節調整済指数も変更された」ので、統計ニュースの国の公表データを「統計ニュース5月号」から国の変更を反映させた。</t>
        </r>
      </text>
    </comment>
    <comment ref="E110" authorId="0" shapeId="0">
      <text>
        <r>
          <rPr>
            <sz val="9"/>
            <color indexed="81"/>
            <rFont val="MS P ゴシック"/>
            <family val="3"/>
            <charset val="128"/>
          </rPr>
          <t>「６月公表時（4月分速報）」に令和3年の値を年間補正後の値にし、令和4年1月～3月分を季節調整替済の値に上書きした。</t>
        </r>
      </text>
    </comment>
    <comment ref="G110" authorId="0" shapeId="0">
      <text>
        <r>
          <rPr>
            <sz val="9"/>
            <color indexed="81"/>
            <rFont val="MS P ゴシック"/>
            <family val="3"/>
            <charset val="128"/>
          </rPr>
          <t>「10月公表時（8月分速報）」に令和3年の値を年間補正後の値にし、令和4年1月～7月分を季節調整替済の値に上書きした。</t>
        </r>
      </text>
    </comment>
    <comment ref="K110" authorId="0" shapeId="0">
      <text>
        <r>
          <rPr>
            <sz val="9"/>
            <color indexed="81"/>
            <rFont val="MS P ゴシック"/>
            <family val="3"/>
            <charset val="128"/>
          </rPr>
          <t>国の2022年2月分確報公表時に「2021年1月分～12月分の指数用データを遡って修正する年間補正が行われ、あわせて、季節調整も新たに行われたため、2022年1～2月の季節調整済指数も変更された」ので、統計ニュースの国の公表データを「統計ニュース5月号」から国の変更を反映させた。</t>
        </r>
      </text>
    </comment>
    <comment ref="E111" authorId="0" shapeId="0">
      <text>
        <r>
          <rPr>
            <sz val="9"/>
            <color indexed="81"/>
            <rFont val="MS P ゴシック"/>
            <family val="3"/>
            <charset val="128"/>
          </rPr>
          <t>「６月公表時（4月分速報）」に令和3年の値を年間補正後の値にし、令和4年1月～3月分を季節調整替済の値に上書きした。</t>
        </r>
      </text>
    </comment>
    <comment ref="G111" authorId="0" shapeId="0">
      <text>
        <r>
          <rPr>
            <sz val="9"/>
            <color indexed="81"/>
            <rFont val="MS P ゴシック"/>
            <family val="3"/>
            <charset val="128"/>
          </rPr>
          <t>「10月公表時（8月分速報）」に令和3年の値を年間補正後の値にし、令和4年1月～7月分を季節調整替済の値に上書きした。</t>
        </r>
      </text>
    </comment>
    <comment ref="K111" authorId="0" shapeId="0">
      <text>
        <r>
          <rPr>
            <sz val="9"/>
            <color indexed="81"/>
            <rFont val="MS P ゴシック"/>
            <family val="3"/>
            <charset val="128"/>
          </rPr>
          <t>国の2022年2月分確報公表時に「2021年1月分～12月分の指数用データを遡って修正する年間補正が行われ、あわせて、季節調整も新たに行われたため、2022年1～2月の季節調整済指数も変更された」ので、統計ニュースの国の公表データを「統計ニュース5月号」から国の変更を反映させた。</t>
        </r>
      </text>
    </comment>
    <comment ref="E112" authorId="0" shapeId="0">
      <text>
        <r>
          <rPr>
            <sz val="9"/>
            <color indexed="81"/>
            <rFont val="MS P ゴシック"/>
            <family val="3"/>
            <charset val="128"/>
          </rPr>
          <t>「６月公表時（4月分速報）」に令和3年の値を年間補正後の値にし、令和4年1月～3月分を季節調整替済の値に上書きした。</t>
        </r>
      </text>
    </comment>
    <comment ref="G112" authorId="0" shapeId="0">
      <text>
        <r>
          <rPr>
            <sz val="9"/>
            <color indexed="81"/>
            <rFont val="MS P ゴシック"/>
            <family val="3"/>
            <charset val="128"/>
          </rPr>
          <t>「10月公表時（8月分速報）」に令和3年の値を年間補正後の値にし、令和4年1月～7月分を季節調整替済の値に上書きした。</t>
        </r>
      </text>
    </comment>
    <comment ref="K112" authorId="0" shapeId="0">
      <text>
        <r>
          <rPr>
            <sz val="9"/>
            <color indexed="81"/>
            <rFont val="MS P ゴシック"/>
            <family val="3"/>
            <charset val="128"/>
          </rPr>
          <t>国の2022年2月分確報公表時に「2021年1月分～12月分の指数用データを遡って修正する年間補正が行われ、あわせて、季節調整も新たに行われたため、2022年1～2月の季節調整済指数も変更された」ので、統計ニュースの国の公表データを「統計ニュース5月号」から国の変更を反映させた。</t>
        </r>
      </text>
    </comment>
    <comment ref="E113" authorId="0" shapeId="0">
      <text>
        <r>
          <rPr>
            <sz val="9"/>
            <color indexed="81"/>
            <rFont val="MS P ゴシック"/>
            <family val="3"/>
            <charset val="128"/>
          </rPr>
          <t>「６月公表時（4月分速報）」に令和3年の値を年間補正後の値にし、令和4年1月～3月分を季節調整替済の値に上書きした。</t>
        </r>
      </text>
    </comment>
    <comment ref="G113" authorId="0" shapeId="0">
      <text>
        <r>
          <rPr>
            <sz val="9"/>
            <color indexed="81"/>
            <rFont val="MS P ゴシック"/>
            <family val="3"/>
            <charset val="128"/>
          </rPr>
          <t>「10月公表時（8月分速報）」に令和3年の値を年間補正後の値にし、令和4年1月～7月分を季節調整替済の値に上書きした。</t>
        </r>
      </text>
    </comment>
    <comment ref="K113" authorId="0" shapeId="0">
      <text>
        <r>
          <rPr>
            <sz val="9"/>
            <color indexed="81"/>
            <rFont val="MS P ゴシック"/>
            <family val="3"/>
            <charset val="128"/>
          </rPr>
          <t>国の2022年2月分確報公表時に「2021年1月分～12月分の指数用データを遡って修正する年間補正が行われ、あわせて、季節調整も新たに行われたため、2022年1～2月の季節調整済指数も変更された」ので、統計ニュースの国の公表データを「統計ニュース5月号」から国の変更を反映させた。</t>
        </r>
      </text>
    </comment>
    <comment ref="E114" authorId="0" shapeId="0">
      <text>
        <r>
          <rPr>
            <sz val="9"/>
            <color indexed="81"/>
            <rFont val="MS P ゴシック"/>
            <family val="3"/>
            <charset val="128"/>
          </rPr>
          <t>「６月公表時（4月分速報）」に令和3年の値を年間補正後の値にし、令和4年1月～3月分を季節調整替済の値に上書きした。</t>
        </r>
      </text>
    </comment>
    <comment ref="G114" authorId="0" shapeId="0">
      <text>
        <r>
          <rPr>
            <sz val="9"/>
            <color indexed="81"/>
            <rFont val="MS P ゴシック"/>
            <family val="3"/>
            <charset val="128"/>
          </rPr>
          <t>「10月公表時（8月分速報）」に令和3年の値を年間補正後の値にし、令和4年1月～7月分を季節調整替済の値に上書きした。</t>
        </r>
      </text>
    </comment>
    <comment ref="K114" authorId="0" shapeId="0">
      <text>
        <r>
          <rPr>
            <sz val="9"/>
            <color indexed="81"/>
            <rFont val="MS P ゴシック"/>
            <family val="3"/>
            <charset val="128"/>
          </rPr>
          <t>国の2022年2月分確報公表時に「2021年1月分～12月分の指数用データを遡って修正する年間補正が行われ、あわせて、季節調整も新たに行われたため、2022年1～2月の季節調整済指数も変更された」ので、統計ニュースの国の公表データを「統計ニュース5月号」から国の変更を反映させた。</t>
        </r>
      </text>
    </comment>
    <comment ref="E115" authorId="0" shapeId="0">
      <text>
        <r>
          <rPr>
            <sz val="9"/>
            <color indexed="81"/>
            <rFont val="MS P ゴシック"/>
            <family val="3"/>
            <charset val="128"/>
          </rPr>
          <t>「６月公表時（4月分速報）」に令和3年の値を年間補正後の値にし、令和4年1月～3月分を季節調整替済の値に上書きした。</t>
        </r>
      </text>
    </comment>
    <comment ref="G115" authorId="0" shapeId="0">
      <text>
        <r>
          <rPr>
            <sz val="9"/>
            <color indexed="81"/>
            <rFont val="MS P ゴシック"/>
            <family val="3"/>
            <charset val="128"/>
          </rPr>
          <t>「10月公表時（8月分速報）」に令和3年の値を年間補正後の値にし、令和4年1月～7月分を季節調整替済の値に上書きした。</t>
        </r>
      </text>
    </comment>
    <comment ref="K115" authorId="0" shapeId="0">
      <text>
        <r>
          <rPr>
            <sz val="9"/>
            <color indexed="81"/>
            <rFont val="MS P ゴシック"/>
            <family val="3"/>
            <charset val="128"/>
          </rPr>
          <t>国の2022年2月分確報公表時に「2021年1月分～12月分の指数用データを遡って修正する年間補正が行われ、あわせて、季節調整も新たに行われたため、2022年1～2月の季節調整済指数も変更された」ので、統計ニュースの国の公表データを「統計ニュース5月号」から国の変更を反映させた。</t>
        </r>
      </text>
    </comment>
    <comment ref="E116" authorId="0" shapeId="0">
      <text>
        <r>
          <rPr>
            <sz val="9"/>
            <color indexed="81"/>
            <rFont val="MS P ゴシック"/>
            <family val="3"/>
            <charset val="128"/>
          </rPr>
          <t>「６月公表時（4月分速報）」に令和3年の値を年間補正後の値にし、令和4年1月～3月分を季節調整替済の値に上書きした。</t>
        </r>
      </text>
    </comment>
    <comment ref="G116" authorId="0" shapeId="0">
      <text>
        <r>
          <rPr>
            <sz val="9"/>
            <color indexed="81"/>
            <rFont val="MS P ゴシック"/>
            <family val="3"/>
            <charset val="128"/>
          </rPr>
          <t>「10月公表時（8月分速報）」に令和3年の値を年間補正後の値にし、令和4年1月～7月分を季節調整替済の値に上書きした。</t>
        </r>
      </text>
    </comment>
    <comment ref="G117" authorId="0" shapeId="0">
      <text>
        <r>
          <rPr>
            <sz val="9"/>
            <color indexed="81"/>
            <rFont val="MS P ゴシック"/>
            <family val="3"/>
            <charset val="128"/>
          </rPr>
          <t>「10月公表時（8月分速報）」に令和3年の値を年間補正後の値にし、令和4年1月～7月分を季節調整替済の値に上書きした。</t>
        </r>
      </text>
    </comment>
    <comment ref="G118" authorId="0" shapeId="0">
      <text>
        <r>
          <rPr>
            <sz val="9"/>
            <color indexed="81"/>
            <rFont val="MS P ゴシック"/>
            <family val="3"/>
            <charset val="128"/>
          </rPr>
          <t>「10月公表時（8月分速報）」に令和3年の値を年間補正後の値にし、令和4年1月～7月分を季節調整替済の値に上書きした。</t>
        </r>
      </text>
    </comment>
    <comment ref="G119" authorId="0" shapeId="0">
      <text>
        <r>
          <rPr>
            <sz val="9"/>
            <color indexed="81"/>
            <rFont val="MS P ゴシック"/>
            <family val="3"/>
            <charset val="128"/>
          </rPr>
          <t>「10月公表時（8月分速報）」に令和3年の値を年間補正後の値にし、令和4年1月～7月分を季節調整替済の値に上書きした。</t>
        </r>
      </text>
    </comment>
    <comment ref="G120" authorId="0" shapeId="0">
      <text>
        <r>
          <rPr>
            <sz val="9"/>
            <color indexed="81"/>
            <rFont val="MS P ゴシック"/>
            <family val="3"/>
            <charset val="128"/>
          </rPr>
          <t>「10月公表時（8月分速報）」に令和3年の値を年間補正後の値にし、令和4年1月～7月分を季節調整替済の値に上書きした。</t>
        </r>
      </text>
    </comment>
  </commentList>
</comments>
</file>

<file path=xl/sharedStrings.xml><?xml version="1.0" encoding="utf-8"?>
<sst xmlns="http://schemas.openxmlformats.org/spreadsheetml/2006/main" count="700" uniqueCount="368">
  <si>
    <t>指　　標　　の　　動　　向</t>
    <rPh sb="0" eb="1">
      <t>ユビ</t>
    </rPh>
    <rPh sb="3" eb="4">
      <t>シルベ</t>
    </rPh>
    <rPh sb="9" eb="10">
      <t>ドウ</t>
    </rPh>
    <rPh sb="12" eb="13">
      <t>ムカイ</t>
    </rPh>
    <phoneticPr fontId="4"/>
  </si>
  <si>
    <t>１ 鉱工業生産指数</t>
  </si>
  <si>
    <t>年.月</t>
    <phoneticPr fontId="4"/>
  </si>
  <si>
    <t>和歌山県
製造工業</t>
    <rPh sb="3" eb="4">
      <t>ケン</t>
    </rPh>
    <phoneticPr fontId="4"/>
  </si>
  <si>
    <t>全  国
製造工業</t>
    <phoneticPr fontId="4"/>
  </si>
  <si>
    <t>近  畿
製造工業</t>
    <phoneticPr fontId="4"/>
  </si>
  <si>
    <t>鉄  鋼</t>
  </si>
  <si>
    <t>金属製品</t>
    <rPh sb="0" eb="2">
      <t>キンゾク</t>
    </rPh>
    <rPh sb="2" eb="4">
      <t>セイヒン</t>
    </rPh>
    <phoneticPr fontId="4"/>
  </si>
  <si>
    <t>機  械</t>
  </si>
  <si>
    <t>化  学</t>
  </si>
  <si>
    <t>石油･石炭</t>
  </si>
  <si>
    <t>ﾌﾟﾗｽﾁｯｸ製品</t>
    <rPh sb="7" eb="9">
      <t>セイヒン</t>
    </rPh>
    <phoneticPr fontId="4"/>
  </si>
  <si>
    <t xml:space="preserve">  平成27(2015)年=100</t>
    <phoneticPr fontId="4"/>
  </si>
  <si>
    <t>（原　指　数）</t>
    <rPh sb="1" eb="2">
      <t>ハラ</t>
    </rPh>
    <rPh sb="3" eb="4">
      <t>ユビ</t>
    </rPh>
    <rPh sb="5" eb="6">
      <t>カズ</t>
    </rPh>
    <phoneticPr fontId="4"/>
  </si>
  <si>
    <t>30(2018)</t>
  </si>
  <si>
    <t>令和元(2019)</t>
    <rPh sb="0" eb="2">
      <t>レイワ</t>
    </rPh>
    <rPh sb="2" eb="3">
      <t>モト</t>
    </rPh>
    <phoneticPr fontId="4"/>
  </si>
  <si>
    <t>2(2020)</t>
    <phoneticPr fontId="4"/>
  </si>
  <si>
    <t>(季節調整済指数)</t>
    <rPh sb="6" eb="8">
      <t>シスウ</t>
    </rPh>
    <phoneticPr fontId="4"/>
  </si>
  <si>
    <t>(季節調整済指数)</t>
    <rPh sb="5" eb="7">
      <t>シスウ</t>
    </rPh>
    <phoneticPr fontId="4"/>
  </si>
  <si>
    <t xml:space="preserve">   2021.      2</t>
  </si>
  <si>
    <t>注1)</t>
  </si>
  <si>
    <t xml:space="preserve"> 「p」は速報値、「ｒ」は改定値です。</t>
    <rPh sb="5" eb="8">
      <t>ソクホウチ</t>
    </rPh>
    <rPh sb="13" eb="16">
      <t>カイテイチ</t>
    </rPh>
    <phoneticPr fontId="4"/>
  </si>
  <si>
    <t>注2)</t>
  </si>
  <si>
    <t>２ 景気動向指数</t>
    <phoneticPr fontId="4"/>
  </si>
  <si>
    <t>景気動向指数</t>
    <phoneticPr fontId="4"/>
  </si>
  <si>
    <t>景気先行指数</t>
    <phoneticPr fontId="4"/>
  </si>
  <si>
    <t>新指標CI</t>
    <rPh sb="0" eb="3">
      <t>シンシヒョウ</t>
    </rPh>
    <phoneticPr fontId="4"/>
  </si>
  <si>
    <t>DI</t>
    <phoneticPr fontId="4"/>
  </si>
  <si>
    <t>CLI</t>
    <phoneticPr fontId="4"/>
  </si>
  <si>
    <t>2015年=100</t>
    <rPh sb="4" eb="5">
      <t>ネン</t>
    </rPh>
    <phoneticPr fontId="4"/>
  </si>
  <si>
    <t>28(2016)</t>
  </si>
  <si>
    <t>29(2017)</t>
  </si>
  <si>
    <t>注1)</t>
    <rPh sb="0" eb="1">
      <t>チュウ</t>
    </rPh>
    <phoneticPr fontId="4"/>
  </si>
  <si>
    <t>CI：各指標の前月比での変化率を１つの指標に合成したもの。景気の変動の相対的な大きさやテンポを示します。</t>
    <phoneticPr fontId="4"/>
  </si>
  <si>
    <t>DI：景気に敏感な経済指標を３ヶ月前と比較し、５０％を基準に景気判断する方法。景気の方向性を示します。</t>
    <phoneticPr fontId="4"/>
  </si>
  <si>
    <t>注2)</t>
    <rPh sb="0" eb="1">
      <t>チュウ</t>
    </rPh>
    <phoneticPr fontId="40"/>
  </si>
  <si>
    <t>３ 消費者物価指数，家計消費支出</t>
    <rPh sb="2" eb="5">
      <t>ショウヒシャ</t>
    </rPh>
    <phoneticPr fontId="42"/>
  </si>
  <si>
    <t xml:space="preserve">消費者物価指数 </t>
    <phoneticPr fontId="4"/>
  </si>
  <si>
    <t xml:space="preserve"> 消費者物価指数</t>
  </si>
  <si>
    <t>企業向け
サービス
価格指数</t>
    <rPh sb="10" eb="12">
      <t>カカク</t>
    </rPh>
    <rPh sb="12" eb="14">
      <t>シスウ</t>
    </rPh>
    <phoneticPr fontId="4"/>
  </si>
  <si>
    <t xml:space="preserve">国内企業
物価指数
</t>
    <rPh sb="0" eb="2">
      <t>コクナイ</t>
    </rPh>
    <rPh sb="2" eb="4">
      <t>キギョウ</t>
    </rPh>
    <phoneticPr fontId="4"/>
  </si>
  <si>
    <t>家計消費支出（月平均）</t>
    <phoneticPr fontId="4"/>
  </si>
  <si>
    <t>生鮮食品を除く総合</t>
    <phoneticPr fontId="4"/>
  </si>
  <si>
    <t>　(農林漁家世帯を含む)　</t>
    <phoneticPr fontId="4"/>
  </si>
  <si>
    <t>和歌山市</t>
  </si>
  <si>
    <t>全  国</t>
  </si>
  <si>
    <t>和歌山市</t>
    <phoneticPr fontId="4"/>
  </si>
  <si>
    <t>二人以上の世帯</t>
    <rPh sb="0" eb="2">
      <t>フタリ</t>
    </rPh>
    <rPh sb="2" eb="4">
      <t>イジョウ</t>
    </rPh>
    <rPh sb="5" eb="7">
      <t>セタイ</t>
    </rPh>
    <phoneticPr fontId="4"/>
  </si>
  <si>
    <t>勤労者世帯</t>
    <phoneticPr fontId="4"/>
  </si>
  <si>
    <t>(2020年=100)</t>
    <rPh sb="5" eb="6">
      <t>ネン</t>
    </rPh>
    <phoneticPr fontId="4"/>
  </si>
  <si>
    <t xml:space="preserve">     千円</t>
  </si>
  <si>
    <t>平成25(2013)</t>
    <rPh sb="0" eb="2">
      <t>ヘイセイ</t>
    </rPh>
    <phoneticPr fontId="4"/>
  </si>
  <si>
    <t>　　 2(2020)</t>
    <phoneticPr fontId="4"/>
  </si>
  <si>
    <t xml:space="preserve"> 2021.     1 </t>
    <phoneticPr fontId="4"/>
  </si>
  <si>
    <t xml:space="preserve">              4 </t>
    <phoneticPr fontId="4"/>
  </si>
  <si>
    <t xml:space="preserve">              8 </t>
    <phoneticPr fontId="4"/>
  </si>
  <si>
    <t xml:space="preserve">              9 </t>
    <phoneticPr fontId="4"/>
  </si>
  <si>
    <t xml:space="preserve">10 </t>
    <phoneticPr fontId="4"/>
  </si>
  <si>
    <t xml:space="preserve">11 </t>
    <phoneticPr fontId="4"/>
  </si>
  <si>
    <t>注1)</t>
    <phoneticPr fontId="4"/>
  </si>
  <si>
    <t>４ 賃金, 労働時間</t>
    <phoneticPr fontId="4"/>
  </si>
  <si>
    <t>年.月</t>
  </si>
  <si>
    <t>現 金 給 与 総 額</t>
    <phoneticPr fontId="4"/>
  </si>
  <si>
    <t xml:space="preserve"> 和歌山県</t>
    <rPh sb="4" eb="5">
      <t>ケン</t>
    </rPh>
    <phoneticPr fontId="4"/>
  </si>
  <si>
    <t xml:space="preserve"> 全国</t>
  </si>
  <si>
    <t>全国</t>
  </si>
  <si>
    <t>前年(同月)比</t>
    <phoneticPr fontId="4"/>
  </si>
  <si>
    <t xml:space="preserve"> 総実</t>
  </si>
  <si>
    <t xml:space="preserve">  うち</t>
    <phoneticPr fontId="4"/>
  </si>
  <si>
    <t>和歌山県</t>
    <rPh sb="3" eb="4">
      <t>ケン</t>
    </rPh>
    <phoneticPr fontId="4"/>
  </si>
  <si>
    <t>全国</t>
    <phoneticPr fontId="4"/>
  </si>
  <si>
    <t xml:space="preserve"> 労働時間</t>
  </si>
  <si>
    <t>所定内</t>
    <phoneticPr fontId="4"/>
  </si>
  <si>
    <t>所定外</t>
    <phoneticPr fontId="4"/>
  </si>
  <si>
    <t>千円</t>
  </si>
  <si>
    <t>％</t>
  </si>
  <si>
    <t>時間</t>
  </si>
  <si>
    <t>29(2017)</t>
    <phoneticPr fontId="4"/>
  </si>
  <si>
    <t>30(2018)</t>
    <phoneticPr fontId="4"/>
  </si>
  <si>
    <t>令和元(2019)</t>
    <rPh sb="0" eb="1">
      <t>レイワ</t>
    </rPh>
    <rPh sb="1" eb="3">
      <t>ガンネン</t>
    </rPh>
    <phoneticPr fontId="4"/>
  </si>
  <si>
    <t xml:space="preserve">               2 </t>
    <phoneticPr fontId="4"/>
  </si>
  <si>
    <t xml:space="preserve">               3 </t>
    <phoneticPr fontId="4"/>
  </si>
  <si>
    <t xml:space="preserve">               4 </t>
    <phoneticPr fontId="4"/>
  </si>
  <si>
    <t xml:space="preserve">               5 </t>
    <phoneticPr fontId="4"/>
  </si>
  <si>
    <t xml:space="preserve">               6 </t>
    <phoneticPr fontId="4"/>
  </si>
  <si>
    <t xml:space="preserve">               7 </t>
    <phoneticPr fontId="4"/>
  </si>
  <si>
    <t xml:space="preserve">               8 </t>
    <phoneticPr fontId="4"/>
  </si>
  <si>
    <t xml:space="preserve">               9 </t>
    <phoneticPr fontId="4"/>
  </si>
  <si>
    <t>注1）</t>
    <phoneticPr fontId="4"/>
  </si>
  <si>
    <t>前年比などの増減率は、指数等により算出しており、実数で計算した場合と必ずしも一致しません。</t>
    <rPh sb="0" eb="3">
      <t>ゼンネンヒ</t>
    </rPh>
    <rPh sb="6" eb="8">
      <t>ゾウゲン</t>
    </rPh>
    <rPh sb="8" eb="9">
      <t>リツ</t>
    </rPh>
    <rPh sb="11" eb="13">
      <t>シスウ</t>
    </rPh>
    <rPh sb="13" eb="14">
      <t>ナド</t>
    </rPh>
    <rPh sb="17" eb="19">
      <t>サンシュツ</t>
    </rPh>
    <rPh sb="24" eb="26">
      <t>ジッスウ</t>
    </rPh>
    <rPh sb="27" eb="29">
      <t>ケイサン</t>
    </rPh>
    <rPh sb="31" eb="33">
      <t>バアイ</t>
    </rPh>
    <rPh sb="34" eb="35">
      <t>カナラ</t>
    </rPh>
    <rPh sb="38" eb="40">
      <t>イッチ</t>
    </rPh>
    <phoneticPr fontId="4"/>
  </si>
  <si>
    <t>注2）</t>
    <phoneticPr fontId="4"/>
  </si>
  <si>
    <t>５ 労働力需給</t>
    <phoneticPr fontId="4"/>
  </si>
  <si>
    <t>和　歌　山　県</t>
    <rPh sb="6" eb="7">
      <t>ケン</t>
    </rPh>
    <phoneticPr fontId="4"/>
  </si>
  <si>
    <t>全　国</t>
  </si>
  <si>
    <t>求 人 倍 率</t>
  </si>
  <si>
    <t>求　職　者　数</t>
    <rPh sb="4" eb="5">
      <t>シャ</t>
    </rPh>
    <phoneticPr fontId="4"/>
  </si>
  <si>
    <t>求　人　数</t>
  </si>
  <si>
    <t>新　　規</t>
  </si>
  <si>
    <t>有　　効</t>
  </si>
  <si>
    <t>倍</t>
  </si>
  <si>
    <t>倍</t>
    <phoneticPr fontId="4"/>
  </si>
  <si>
    <t>人</t>
  </si>
  <si>
    <t>６ 県内主要経済指標</t>
    <phoneticPr fontId="4"/>
  </si>
  <si>
    <t xml:space="preserve">建築物着工床面積　　　　    </t>
    <phoneticPr fontId="4"/>
  </si>
  <si>
    <t>新設着工住宅</t>
    <rPh sb="2" eb="4">
      <t>チャッコウ</t>
    </rPh>
    <rPh sb="4" eb="6">
      <t>ジュウタク</t>
    </rPh>
    <phoneticPr fontId="4"/>
  </si>
  <si>
    <t>百貨店・</t>
    <rPh sb="0" eb="3">
      <t>ヒャッカテン</t>
    </rPh>
    <phoneticPr fontId="4"/>
  </si>
  <si>
    <t>企　業</t>
  </si>
  <si>
    <t xml:space="preserve"> 倒　産</t>
  </si>
  <si>
    <t>公共工事</t>
  </si>
  <si>
    <t>スーパー販売額</t>
    <phoneticPr fontId="4"/>
  </si>
  <si>
    <t>東京商工リサーチ和歌山支店調べ</t>
    <rPh sb="0" eb="2">
      <t>トウキョウ</t>
    </rPh>
    <rPh sb="2" eb="4">
      <t>ショウコウ</t>
    </rPh>
    <rPh sb="8" eb="11">
      <t>ワカヤマ</t>
    </rPh>
    <rPh sb="11" eb="13">
      <t>シテン</t>
    </rPh>
    <rPh sb="13" eb="14">
      <t>シラ</t>
    </rPh>
    <phoneticPr fontId="4"/>
  </si>
  <si>
    <t>請負金額</t>
  </si>
  <si>
    <t>居住専用</t>
  </si>
  <si>
    <t>非居住専用</t>
    <phoneticPr fontId="4"/>
  </si>
  <si>
    <t>戸数</t>
  </si>
  <si>
    <t>床面積</t>
  </si>
  <si>
    <t>件数</t>
    <phoneticPr fontId="4"/>
  </si>
  <si>
    <t xml:space="preserve">負債総額 </t>
    <phoneticPr fontId="4"/>
  </si>
  <si>
    <t>（併用等を含む）</t>
    <rPh sb="1" eb="3">
      <t>ヘイヨウ</t>
    </rPh>
    <rPh sb="3" eb="4">
      <t>トウ</t>
    </rPh>
    <rPh sb="5" eb="6">
      <t>フク</t>
    </rPh>
    <phoneticPr fontId="4"/>
  </si>
  <si>
    <t>億円</t>
  </si>
  <si>
    <t>千㎡</t>
  </si>
  <si>
    <t>戸</t>
  </si>
  <si>
    <t>百万円</t>
  </si>
  <si>
    <t>件</t>
  </si>
  <si>
    <t>令和元(2019)</t>
    <rPh sb="0" eb="2">
      <t>レイワ</t>
    </rPh>
    <rPh sb="2" eb="3">
      <t>ガン</t>
    </rPh>
    <phoneticPr fontId="4"/>
  </si>
  <si>
    <t>　2(2020)</t>
    <phoneticPr fontId="4"/>
  </si>
  <si>
    <t>和歌山県(新指標CI)</t>
    <rPh sb="0" eb="4">
      <t>ワカヤマケン</t>
    </rPh>
    <rPh sb="5" eb="8">
      <t>シンシヒョウ</t>
    </rPh>
    <phoneticPr fontId="40"/>
  </si>
  <si>
    <t>全国(CI)</t>
    <rPh sb="0" eb="2">
      <t>ゼンコク</t>
    </rPh>
    <phoneticPr fontId="40"/>
  </si>
  <si>
    <t>和歌山県(CLI)</t>
    <rPh sb="0" eb="4">
      <t>ワカヤマケン</t>
    </rPh>
    <phoneticPr fontId="40"/>
  </si>
  <si>
    <t>全国(CLI)</t>
    <rPh sb="0" eb="2">
      <t>ゼンコク</t>
    </rPh>
    <phoneticPr fontId="40"/>
  </si>
  <si>
    <t>新指標CI</t>
    <rPh sb="0" eb="3">
      <t>シンシヒョウ</t>
    </rPh>
    <phoneticPr fontId="40"/>
  </si>
  <si>
    <t>CLI</t>
    <phoneticPr fontId="40"/>
  </si>
  <si>
    <t>和歌山県（CI）H27=100</t>
    <rPh sb="0" eb="3">
      <t>ワカヤマ</t>
    </rPh>
    <rPh sb="3" eb="4">
      <t>ケン</t>
    </rPh>
    <phoneticPr fontId="4"/>
  </si>
  <si>
    <t>DI</t>
    <phoneticPr fontId="40"/>
  </si>
  <si>
    <t>和歌山県（CLI）H27=100</t>
    <rPh sb="0" eb="3">
      <t>ワカヤマ</t>
    </rPh>
    <rPh sb="3" eb="4">
      <t>ケン</t>
    </rPh>
    <phoneticPr fontId="4"/>
  </si>
  <si>
    <t>全国（CLI) H27=100</t>
    <rPh sb="0" eb="2">
      <t>ゼンコク</t>
    </rPh>
    <phoneticPr fontId="4"/>
  </si>
  <si>
    <t>18.1</t>
    <phoneticPr fontId="40"/>
  </si>
  <si>
    <t>18.1</t>
  </si>
  <si>
    <t>6</t>
    <phoneticPr fontId="40"/>
  </si>
  <si>
    <t>6</t>
  </si>
  <si>
    <t>21.1</t>
    <phoneticPr fontId="40"/>
  </si>
  <si>
    <t>21.1</t>
  </si>
  <si>
    <t>22.1</t>
    <phoneticPr fontId="40"/>
  </si>
  <si>
    <t>22.1</t>
  </si>
  <si>
    <t>23.1</t>
    <phoneticPr fontId="40"/>
  </si>
  <si>
    <t>23.1</t>
  </si>
  <si>
    <t>24.1</t>
    <phoneticPr fontId="40"/>
  </si>
  <si>
    <t>24.1</t>
  </si>
  <si>
    <t>H25.1</t>
    <phoneticPr fontId="40"/>
  </si>
  <si>
    <t>H25.1</t>
  </si>
  <si>
    <t>CI</t>
    <phoneticPr fontId="40"/>
  </si>
  <si>
    <t>26.1</t>
    <phoneticPr fontId="40"/>
  </si>
  <si>
    <t>26.1</t>
  </si>
  <si>
    <r>
      <t>【和歌山】</t>
    </r>
    <r>
      <rPr>
        <sz val="11"/>
        <rFont val="ＭＳ ゴシック"/>
        <family val="3"/>
        <charset val="128"/>
      </rPr>
      <t>季節調整済指数</t>
    </r>
    <rPh sb="1" eb="4">
      <t>ワカヤマ</t>
    </rPh>
    <phoneticPr fontId="4"/>
  </si>
  <si>
    <r>
      <t>【近畿】</t>
    </r>
    <r>
      <rPr>
        <sz val="11"/>
        <rFont val="ＭＳ Ｐ明朝"/>
        <family val="1"/>
        <charset val="128"/>
      </rPr>
      <t>季節調整済指数</t>
    </r>
    <phoneticPr fontId="4"/>
  </si>
  <si>
    <r>
      <t>【全国】</t>
    </r>
    <r>
      <rPr>
        <sz val="12"/>
        <rFont val="ＭＳ ゴシック"/>
        <family val="3"/>
        <charset val="128"/>
      </rPr>
      <t>季節調整済指数</t>
    </r>
    <rPh sb="1" eb="3">
      <t>ゼンコク</t>
    </rPh>
    <phoneticPr fontId="4"/>
  </si>
  <si>
    <t>和歌山県（製造工業）</t>
    <rPh sb="0" eb="4">
      <t>ワカヤマケン</t>
    </rPh>
    <rPh sb="5" eb="7">
      <t>セイゾウ</t>
    </rPh>
    <rPh sb="7" eb="9">
      <t>コウギョウ</t>
    </rPh>
    <phoneticPr fontId="4"/>
  </si>
  <si>
    <t>近畿（製造工業）</t>
    <rPh sb="0" eb="2">
      <t>キンキ</t>
    </rPh>
    <rPh sb="3" eb="5">
      <t>セイゾウ</t>
    </rPh>
    <rPh sb="5" eb="7">
      <t>コウギョウ</t>
    </rPh>
    <phoneticPr fontId="4"/>
  </si>
  <si>
    <t>全国（製造工業）</t>
    <rPh sb="0" eb="2">
      <t>ゼンコク</t>
    </rPh>
    <rPh sb="3" eb="5">
      <t>セイゾウ</t>
    </rPh>
    <rPh sb="5" eb="7">
      <t>コウギョウ</t>
    </rPh>
    <phoneticPr fontId="4"/>
  </si>
  <si>
    <t>鉱工業</t>
  </si>
  <si>
    <t>製造工業</t>
  </si>
  <si>
    <t>付加生産
ウエイト</t>
    <phoneticPr fontId="4"/>
  </si>
  <si>
    <t>H25</t>
    <phoneticPr fontId="4"/>
  </si>
  <si>
    <t>平成25年 1月</t>
    <rPh sb="0" eb="2">
      <t>ヘイセイ</t>
    </rPh>
    <rPh sb="4" eb="5">
      <t>ネン</t>
    </rPh>
    <rPh sb="7" eb="8">
      <t>ガツ</t>
    </rPh>
    <phoneticPr fontId="32"/>
  </si>
  <si>
    <t>H25.1</t>
    <phoneticPr fontId="4"/>
  </si>
  <si>
    <t>　　　   2月</t>
    <rPh sb="7" eb="8">
      <t>ガツ</t>
    </rPh>
    <phoneticPr fontId="32"/>
  </si>
  <si>
    <t>　　　   3月</t>
    <rPh sb="7" eb="8">
      <t>ガツ</t>
    </rPh>
    <phoneticPr fontId="32"/>
  </si>
  <si>
    <t>　　　   4月</t>
    <rPh sb="7" eb="8">
      <t>ガツ</t>
    </rPh>
    <phoneticPr fontId="32"/>
  </si>
  <si>
    <t>　　　   5月</t>
    <rPh sb="7" eb="8">
      <t>ガツ</t>
    </rPh>
    <phoneticPr fontId="32"/>
  </si>
  <si>
    <t>　　　   6月</t>
    <rPh sb="7" eb="8">
      <t>ガツ</t>
    </rPh>
    <phoneticPr fontId="32"/>
  </si>
  <si>
    <t>　　　   7月</t>
    <rPh sb="7" eb="8">
      <t>ガツ</t>
    </rPh>
    <phoneticPr fontId="32"/>
  </si>
  <si>
    <t>　　　   8月</t>
    <rPh sb="7" eb="8">
      <t>ガツ</t>
    </rPh>
    <phoneticPr fontId="32"/>
  </si>
  <si>
    <t>　　　   9月</t>
    <rPh sb="7" eb="8">
      <t>ガツ</t>
    </rPh>
    <phoneticPr fontId="32"/>
  </si>
  <si>
    <t>　　　   10月</t>
    <rPh sb="8" eb="9">
      <t>ガツ</t>
    </rPh>
    <phoneticPr fontId="32"/>
  </si>
  <si>
    <t>　　　   11月</t>
    <rPh sb="8" eb="9">
      <t>ガツ</t>
    </rPh>
    <phoneticPr fontId="32"/>
  </si>
  <si>
    <t>　　　   12月</t>
    <rPh sb="8" eb="9">
      <t>ガツ</t>
    </rPh>
    <phoneticPr fontId="32"/>
  </si>
  <si>
    <t>H26</t>
    <phoneticPr fontId="4"/>
  </si>
  <si>
    <t>平成26年 1月</t>
    <rPh sb="0" eb="2">
      <t>ヘイセイ</t>
    </rPh>
    <rPh sb="4" eb="5">
      <t>ネン</t>
    </rPh>
    <rPh sb="7" eb="8">
      <t>ガツ</t>
    </rPh>
    <phoneticPr fontId="32"/>
  </si>
  <si>
    <t>平成26年 3月</t>
    <rPh sb="0" eb="2">
      <t>ヘイセイ</t>
    </rPh>
    <rPh sb="4" eb="5">
      <t>ネン</t>
    </rPh>
    <rPh sb="7" eb="8">
      <t>ガツ</t>
    </rPh>
    <phoneticPr fontId="32"/>
  </si>
  <si>
    <t>H27</t>
  </si>
  <si>
    <t>平成27年 1月</t>
    <rPh sb="0" eb="2">
      <t>ヘイセイ</t>
    </rPh>
    <rPh sb="4" eb="5">
      <t>ネン</t>
    </rPh>
    <rPh sb="7" eb="8">
      <t>ガツ</t>
    </rPh>
    <phoneticPr fontId="32"/>
  </si>
  <si>
    <t>27.1</t>
  </si>
  <si>
    <t>H28</t>
  </si>
  <si>
    <t>平成28年 1月</t>
    <rPh sb="0" eb="2">
      <t>ヘイセイ</t>
    </rPh>
    <rPh sb="4" eb="5">
      <t>ネン</t>
    </rPh>
    <rPh sb="7" eb="8">
      <t>ガツ</t>
    </rPh>
    <phoneticPr fontId="32"/>
  </si>
  <si>
    <t>28.1</t>
  </si>
  <si>
    <t xml:space="preserve">    </t>
  </si>
  <si>
    <t>H29</t>
  </si>
  <si>
    <t>平成29年 1月</t>
    <rPh sb="0" eb="2">
      <t>ヘイセイ</t>
    </rPh>
    <rPh sb="4" eb="5">
      <t>ネン</t>
    </rPh>
    <rPh sb="7" eb="8">
      <t>ガツ</t>
    </rPh>
    <phoneticPr fontId="32"/>
  </si>
  <si>
    <t>29.1</t>
  </si>
  <si>
    <t>H30</t>
  </si>
  <si>
    <t>平成30年 1月</t>
    <rPh sb="0" eb="2">
      <t>ヘイセイ</t>
    </rPh>
    <rPh sb="4" eb="5">
      <t>ネン</t>
    </rPh>
    <rPh sb="7" eb="8">
      <t>ガツ</t>
    </rPh>
    <phoneticPr fontId="32"/>
  </si>
  <si>
    <t>H31</t>
  </si>
  <si>
    <t>平成31年 1月</t>
    <rPh sb="0" eb="2">
      <t>ヘイセイ</t>
    </rPh>
    <rPh sb="4" eb="5">
      <t>ネン</t>
    </rPh>
    <rPh sb="7" eb="8">
      <t>ガツ</t>
    </rPh>
    <phoneticPr fontId="39"/>
  </si>
  <si>
    <t>年間補正済</t>
    <rPh sb="0" eb="2">
      <t>ネンカン</t>
    </rPh>
    <rPh sb="2" eb="4">
      <t>ホセイ</t>
    </rPh>
    <rPh sb="4" eb="5">
      <t>ズ</t>
    </rPh>
    <phoneticPr fontId="40"/>
  </si>
  <si>
    <t>　　　   2月</t>
    <rPh sb="7" eb="8">
      <t>ガツ</t>
    </rPh>
    <phoneticPr fontId="39"/>
  </si>
  <si>
    <t>　　　   3月</t>
    <rPh sb="7" eb="8">
      <t>ガツ</t>
    </rPh>
    <phoneticPr fontId="39"/>
  </si>
  <si>
    <t>　　　   4月</t>
    <rPh sb="7" eb="8">
      <t>ガツ</t>
    </rPh>
    <phoneticPr fontId="39"/>
  </si>
  <si>
    <t>R元</t>
    <rPh sb="1" eb="2">
      <t>モト</t>
    </rPh>
    <phoneticPr fontId="4"/>
  </si>
  <si>
    <t>R2</t>
    <phoneticPr fontId="4"/>
  </si>
  <si>
    <t>令和2年 1月</t>
    <rPh sb="0" eb="2">
      <t>レイワ</t>
    </rPh>
    <rPh sb="3" eb="4">
      <t>ネン</t>
    </rPh>
    <rPh sb="6" eb="7">
      <t>ガツ</t>
    </rPh>
    <phoneticPr fontId="39"/>
  </si>
  <si>
    <t>年間補正後</t>
    <rPh sb="0" eb="2">
      <t>ネンカン</t>
    </rPh>
    <rPh sb="2" eb="4">
      <t>ホセイ</t>
    </rPh>
    <rPh sb="4" eb="5">
      <t>ゴ</t>
    </rPh>
    <phoneticPr fontId="4"/>
  </si>
  <si>
    <t>R3</t>
    <phoneticPr fontId="4"/>
  </si>
  <si>
    <t>令和3年 1月</t>
    <rPh sb="0" eb="2">
      <t>レイワ</t>
    </rPh>
    <rPh sb="3" eb="4">
      <t>ネン</t>
    </rPh>
    <rPh sb="6" eb="7">
      <t>ガツ</t>
    </rPh>
    <phoneticPr fontId="39"/>
  </si>
  <si>
    <t>改定</t>
    <rPh sb="0" eb="2">
      <t>カイテイ</t>
    </rPh>
    <phoneticPr fontId="4"/>
  </si>
  <si>
    <t>確報10/26</t>
    <rPh sb="0" eb="2">
      <t>カクホウ</t>
    </rPh>
    <phoneticPr fontId="4"/>
  </si>
  <si>
    <t>確報</t>
    <rPh sb="0" eb="2">
      <t>カクホウ</t>
    </rPh>
    <phoneticPr fontId="4"/>
  </si>
  <si>
    <t xml:space="preserve">12 </t>
    <phoneticPr fontId="4"/>
  </si>
  <si>
    <t>（それ以前の数値をご利用になる方は、引き続き旧指標CIも作成していますので、調査統計課までお問い合わせください。）</t>
  </si>
  <si>
    <t>3(2021)</t>
    <phoneticPr fontId="4"/>
  </si>
  <si>
    <t>平成26(2014)</t>
    <rPh sb="0" eb="2">
      <t>ヘイセイ</t>
    </rPh>
    <phoneticPr fontId="4"/>
  </si>
  <si>
    <t xml:space="preserve"> 2022.     1 </t>
    <phoneticPr fontId="4"/>
  </si>
  <si>
    <t>R4</t>
    <phoneticPr fontId="4"/>
  </si>
  <si>
    <t>令和4年 1月</t>
    <rPh sb="0" eb="2">
      <t>レイワ</t>
    </rPh>
    <rPh sb="3" eb="4">
      <t>ネン</t>
    </rPh>
    <rPh sb="6" eb="7">
      <t>ガツ</t>
    </rPh>
    <phoneticPr fontId="39"/>
  </si>
  <si>
    <t>平成27(2015)</t>
    <rPh sb="0" eb="2">
      <t>ヘイセイ</t>
    </rPh>
    <phoneticPr fontId="3"/>
  </si>
  <si>
    <t>令和 元(2019)</t>
    <rPh sb="0" eb="2">
      <t>レイワ</t>
    </rPh>
    <rPh sb="3" eb="4">
      <t>モト</t>
    </rPh>
    <phoneticPr fontId="52"/>
  </si>
  <si>
    <t xml:space="preserve"> ２(2020)</t>
  </si>
  <si>
    <t xml:space="preserve"> ３(2021)</t>
  </si>
  <si>
    <t>確報3/28</t>
    <rPh sb="0" eb="2">
      <t>カクホウ</t>
    </rPh>
    <phoneticPr fontId="4"/>
  </si>
  <si>
    <t xml:space="preserve"> 2021.     2 </t>
    <phoneticPr fontId="4"/>
  </si>
  <si>
    <t xml:space="preserve">              2 </t>
    <phoneticPr fontId="4"/>
  </si>
  <si>
    <t>　3(2021)</t>
    <phoneticPr fontId="4"/>
  </si>
  <si>
    <t>(常用労働者数30人以上の事業所，調査産業計常用労働者1人月平均)</t>
    <rPh sb="3" eb="6">
      <t>ロウドウシャ</t>
    </rPh>
    <rPh sb="6" eb="7">
      <t>スウ</t>
    </rPh>
    <rPh sb="24" eb="27">
      <t>ロウドウシャ</t>
    </rPh>
    <phoneticPr fontId="4"/>
  </si>
  <si>
    <t>季節指数替え済み</t>
    <rPh sb="0" eb="2">
      <t>キセツ</t>
    </rPh>
    <rPh sb="2" eb="4">
      <t>シスウ</t>
    </rPh>
    <rPh sb="4" eb="5">
      <t>ガ</t>
    </rPh>
    <rPh sb="6" eb="7">
      <t>ズ</t>
    </rPh>
    <phoneticPr fontId="4"/>
  </si>
  <si>
    <t xml:space="preserve"> 2021.     3 </t>
    <phoneticPr fontId="4"/>
  </si>
  <si>
    <t xml:space="preserve">              3 </t>
    <phoneticPr fontId="4"/>
  </si>
  <si>
    <t>　　 3(2021)</t>
    <phoneticPr fontId="4"/>
  </si>
  <si>
    <t>3月</t>
    <rPh sb="1" eb="2">
      <t>ガツ</t>
    </rPh>
    <phoneticPr fontId="39"/>
  </si>
  <si>
    <t xml:space="preserve"> 2021.     4 </t>
    <phoneticPr fontId="4"/>
  </si>
  <si>
    <t>勤労者世帯とは「二人以上の世帯のうち、勤労者世帯」を指します。</t>
    <rPh sb="0" eb="3">
      <t>キンロウシャ</t>
    </rPh>
    <rPh sb="3" eb="5">
      <t>セタイ</t>
    </rPh>
    <rPh sb="8" eb="10">
      <t>フタリ</t>
    </rPh>
    <rPh sb="10" eb="12">
      <t>イジョウ</t>
    </rPh>
    <rPh sb="13" eb="15">
      <t>セタイ</t>
    </rPh>
    <rPh sb="19" eb="22">
      <t>キンロウシャ</t>
    </rPh>
    <rPh sb="22" eb="24">
      <t>セタイ</t>
    </rPh>
    <rPh sb="26" eb="27">
      <t>サ</t>
    </rPh>
    <phoneticPr fontId="4"/>
  </si>
  <si>
    <t xml:space="preserve">               9 </t>
  </si>
  <si>
    <t>注2)</t>
    <phoneticPr fontId="4"/>
  </si>
  <si>
    <t>(2015年=100)</t>
    <phoneticPr fontId="4"/>
  </si>
  <si>
    <t>(2020年=100)</t>
    <phoneticPr fontId="4"/>
  </si>
  <si>
    <t>4月</t>
  </si>
  <si>
    <r>
      <t>CLI：地域の景気動向を的確・早期に把握するために作成された</t>
    </r>
    <r>
      <rPr>
        <u/>
        <sz val="14"/>
        <rFont val="Meiryo UI"/>
        <family val="3"/>
        <charset val="128"/>
      </rPr>
      <t>OECD基準の景気先行指数</t>
    </r>
    <r>
      <rPr>
        <sz val="14"/>
        <rFont val="Meiryo UI"/>
        <family val="3"/>
        <charset val="128"/>
      </rPr>
      <t>です。(資料出所　関西学院大学産業研究所)</t>
    </r>
    <rPh sb="47" eb="49">
      <t>シリョウ</t>
    </rPh>
    <rPh sb="49" eb="51">
      <t>シュッショ</t>
    </rPh>
    <rPh sb="52" eb="54">
      <t>カンセイ</t>
    </rPh>
    <rPh sb="54" eb="56">
      <t>ガクイン</t>
    </rPh>
    <rPh sb="56" eb="58">
      <t>ダイガク</t>
    </rPh>
    <rPh sb="58" eb="60">
      <t>サンギョウ</t>
    </rPh>
    <rPh sb="60" eb="63">
      <t>ケンキュウショ</t>
    </rPh>
    <phoneticPr fontId="4"/>
  </si>
  <si>
    <t xml:space="preserve">              5 </t>
    <phoneticPr fontId="4"/>
  </si>
  <si>
    <t>5月</t>
  </si>
  <si>
    <t xml:space="preserve">              6 </t>
    <phoneticPr fontId="4"/>
  </si>
  <si>
    <t>R1.6</t>
    <phoneticPr fontId="4"/>
  </si>
  <si>
    <t>6月</t>
  </si>
  <si>
    <t>R1.6</t>
    <phoneticPr fontId="4"/>
  </si>
  <si>
    <t xml:space="preserve"> 2021.     6 </t>
    <phoneticPr fontId="4"/>
  </si>
  <si>
    <t xml:space="preserve">              7 </t>
    <phoneticPr fontId="4"/>
  </si>
  <si>
    <t>7月</t>
  </si>
  <si>
    <t xml:space="preserve"> 2021.     8 </t>
    <phoneticPr fontId="4"/>
  </si>
  <si>
    <t>8月</t>
  </si>
  <si>
    <t>注3)</t>
  </si>
  <si>
    <t xml:space="preserve"> 2021.     9 </t>
    <phoneticPr fontId="4"/>
  </si>
  <si>
    <t>総合</t>
    <phoneticPr fontId="42"/>
  </si>
  <si>
    <t>9月</t>
  </si>
  <si>
    <t xml:space="preserve">7 </t>
  </si>
  <si>
    <t xml:space="preserve">8 </t>
  </si>
  <si>
    <t>10月</t>
  </si>
  <si>
    <t xml:space="preserve"> 2021.   10 </t>
    <phoneticPr fontId="4"/>
  </si>
  <si>
    <t xml:space="preserve">9 </t>
  </si>
  <si>
    <t xml:space="preserve">' 2021.   11 </t>
    <phoneticPr fontId="4"/>
  </si>
  <si>
    <t>11月</t>
  </si>
  <si>
    <t xml:space="preserve">10 </t>
  </si>
  <si>
    <t xml:space="preserve">' 2021.   12 </t>
    <phoneticPr fontId="4"/>
  </si>
  <si>
    <t>4(2022)</t>
    <phoneticPr fontId="4"/>
  </si>
  <si>
    <t>12月</t>
  </si>
  <si>
    <t>平成27(2015)</t>
    <rPh sb="0" eb="2">
      <t>ヘイセイ</t>
    </rPh>
    <phoneticPr fontId="4"/>
  </si>
  <si>
    <t>平成27(2015)</t>
    <rPh sb="0" eb="2">
      <t>ヘイセイ</t>
    </rPh>
    <phoneticPr fontId="4"/>
  </si>
  <si>
    <t>　　 4(2022)</t>
    <phoneticPr fontId="4"/>
  </si>
  <si>
    <t>CI</t>
  </si>
  <si>
    <t>DI</t>
  </si>
  <si>
    <t>CLI</t>
  </si>
  <si>
    <t>和歌山県 DI</t>
    <rPh sb="0" eb="4">
      <t>ワカヤマケン</t>
    </rPh>
    <phoneticPr fontId="40"/>
  </si>
  <si>
    <t xml:space="preserve">               12 </t>
    <phoneticPr fontId="4"/>
  </si>
  <si>
    <t xml:space="preserve">            10 </t>
    <phoneticPr fontId="4"/>
  </si>
  <si>
    <t xml:space="preserve">              11 </t>
    <phoneticPr fontId="4"/>
  </si>
  <si>
    <t xml:space="preserve">              12 </t>
    <phoneticPr fontId="4"/>
  </si>
  <si>
    <t xml:space="preserve">               10 </t>
    <phoneticPr fontId="4"/>
  </si>
  <si>
    <t xml:space="preserve">               11 </t>
    <phoneticPr fontId="4"/>
  </si>
  <si>
    <t xml:space="preserve"> 2023.     1 </t>
    <phoneticPr fontId="4"/>
  </si>
  <si>
    <t xml:space="preserve"> 2022.     7 </t>
    <phoneticPr fontId="4"/>
  </si>
  <si>
    <t>R5</t>
    <phoneticPr fontId="4"/>
  </si>
  <si>
    <t>令和5年 1月</t>
    <rPh sb="0" eb="2">
      <t>レイワ</t>
    </rPh>
    <rPh sb="3" eb="4">
      <t>ネン</t>
    </rPh>
    <rPh sb="6" eb="7">
      <t>ガツ</t>
    </rPh>
    <phoneticPr fontId="39"/>
  </si>
  <si>
    <t>年度</t>
    <rPh sb="0" eb="2">
      <t>ネンド</t>
    </rPh>
    <phoneticPr fontId="4"/>
  </si>
  <si>
    <t>年・月</t>
    <rPh sb="0" eb="1">
      <t>ネン</t>
    </rPh>
    <rPh sb="2" eb="3">
      <t>ガツ</t>
    </rPh>
    <phoneticPr fontId="4"/>
  </si>
  <si>
    <t xml:space="preserve"> 2022.      1 </t>
  </si>
  <si>
    <t xml:space="preserve"> 2022.     2 </t>
    <phoneticPr fontId="4"/>
  </si>
  <si>
    <t xml:space="preserve">11 </t>
  </si>
  <si>
    <t xml:space="preserve">12 </t>
  </si>
  <si>
    <t>令和5年１月に30人以上規模の事業所の部分入替えを行ったため、公表値に断層が生じています。</t>
    <rPh sb="0" eb="2">
      <t>レイワ</t>
    </rPh>
    <rPh sb="3" eb="4">
      <t>ネン</t>
    </rPh>
    <rPh sb="5" eb="6">
      <t>ガツ</t>
    </rPh>
    <rPh sb="9" eb="10">
      <t>ニン</t>
    </rPh>
    <rPh sb="10" eb="12">
      <t>イジョウ</t>
    </rPh>
    <rPh sb="12" eb="14">
      <t>キボ</t>
    </rPh>
    <rPh sb="15" eb="18">
      <t>ジギョウショ</t>
    </rPh>
    <rPh sb="19" eb="21">
      <t>ブブン</t>
    </rPh>
    <rPh sb="21" eb="22">
      <t>イ</t>
    </rPh>
    <rPh sb="22" eb="23">
      <t>カ</t>
    </rPh>
    <rPh sb="25" eb="26">
      <t>オコナ</t>
    </rPh>
    <rPh sb="31" eb="33">
      <t>コウヒョウ</t>
    </rPh>
    <rPh sb="33" eb="34">
      <t>チ</t>
    </rPh>
    <rPh sb="35" eb="37">
      <t>ダンソウ</t>
    </rPh>
    <rPh sb="38" eb="39">
      <t>ショウ</t>
    </rPh>
    <phoneticPr fontId="4"/>
  </si>
  <si>
    <t>(百貨店+スー</t>
    <phoneticPr fontId="4"/>
  </si>
  <si>
    <t xml:space="preserve"> 2023.     1 </t>
  </si>
  <si>
    <t xml:space="preserve">2 </t>
  </si>
  <si>
    <t xml:space="preserve"> 「r」は訂正値です。 </t>
    <rPh sb="5" eb="7">
      <t>テイセイ</t>
    </rPh>
    <rPh sb="7" eb="8">
      <t>アタイ</t>
    </rPh>
    <phoneticPr fontId="4"/>
  </si>
  <si>
    <t>国内企業物価指数は、2022年6月に公表された2020年基準となっています。</t>
    <phoneticPr fontId="4"/>
  </si>
  <si>
    <t xml:space="preserve">注１）勤労者世帯とは「二人以上の世帯のうち、勤労者世帯」を指します。注２）「r」は訂正値です。注３）国内企業物価指数は、2022年6月に公表された2020年基準となっています。 </t>
    <rPh sb="0" eb="1">
      <t>チュウ</t>
    </rPh>
    <rPh sb="3" eb="6">
      <t>キンロウシャ</t>
    </rPh>
    <rPh sb="6" eb="8">
      <t>セタイ</t>
    </rPh>
    <rPh sb="11" eb="13">
      <t>フタリ</t>
    </rPh>
    <rPh sb="13" eb="15">
      <t>イジョウ</t>
    </rPh>
    <rPh sb="16" eb="18">
      <t>セタイ</t>
    </rPh>
    <rPh sb="22" eb="25">
      <t>キンロウシャ</t>
    </rPh>
    <rPh sb="25" eb="27">
      <t>セタイ</t>
    </rPh>
    <rPh sb="29" eb="30">
      <t>サ</t>
    </rPh>
    <rPh sb="34" eb="35">
      <t>チュウ</t>
    </rPh>
    <rPh sb="47" eb="48">
      <t>チュウ</t>
    </rPh>
    <rPh sb="50" eb="52">
      <t>コクナイ</t>
    </rPh>
    <phoneticPr fontId="4"/>
  </si>
  <si>
    <t>平成27(2015)</t>
    <rPh sb="0" eb="2">
      <t>ヘイセイ</t>
    </rPh>
    <phoneticPr fontId="4"/>
  </si>
  <si>
    <t>注）各月の求人倍率：令和５年版の季節調整値に改訂済。各年の数値：暦年に統一(令和5年6月号以降）</t>
    <rPh sb="2" eb="4">
      <t>カクツキ</t>
    </rPh>
    <rPh sb="5" eb="9">
      <t>キュウジンバイリツ</t>
    </rPh>
    <rPh sb="10" eb="12">
      <t>レイワ</t>
    </rPh>
    <rPh sb="13" eb="15">
      <t>ネンバン</t>
    </rPh>
    <rPh sb="14" eb="15">
      <t>バン</t>
    </rPh>
    <rPh sb="16" eb="18">
      <t>キセツ</t>
    </rPh>
    <rPh sb="18" eb="20">
      <t>チョウセイ</t>
    </rPh>
    <rPh sb="20" eb="21">
      <t>チ</t>
    </rPh>
    <rPh sb="22" eb="24">
      <t>カイテイ</t>
    </rPh>
    <rPh sb="24" eb="25">
      <t>ズ</t>
    </rPh>
    <rPh sb="26" eb="27">
      <t>カク</t>
    </rPh>
    <rPh sb="27" eb="28">
      <t>ネン</t>
    </rPh>
    <rPh sb="29" eb="31">
      <t>スウチ</t>
    </rPh>
    <rPh sb="32" eb="34">
      <t>レキネン</t>
    </rPh>
    <rPh sb="35" eb="37">
      <t>トウイツ</t>
    </rPh>
    <rPh sb="38" eb="40">
      <t>レイワ</t>
    </rPh>
    <rPh sb="41" eb="42">
      <t>ネン</t>
    </rPh>
    <rPh sb="43" eb="44">
      <t>ガツ</t>
    </rPh>
    <rPh sb="44" eb="45">
      <t>ゴウ</t>
    </rPh>
    <rPh sb="45" eb="47">
      <t>イコウ</t>
    </rPh>
    <phoneticPr fontId="4"/>
  </si>
  <si>
    <t xml:space="preserve"> 2022.     4 </t>
    <phoneticPr fontId="4"/>
  </si>
  <si>
    <t>令和5年 2月</t>
    <rPh sb="0" eb="2">
      <t>レイワ</t>
    </rPh>
    <rPh sb="3" eb="4">
      <t>ネン</t>
    </rPh>
    <rPh sb="6" eb="7">
      <t>ガツ</t>
    </rPh>
    <phoneticPr fontId="39"/>
  </si>
  <si>
    <t>令和5年 3月</t>
    <rPh sb="0" eb="2">
      <t>レイワ</t>
    </rPh>
    <rPh sb="3" eb="4">
      <t>ネン</t>
    </rPh>
    <rPh sb="6" eb="7">
      <t>ガツ</t>
    </rPh>
    <phoneticPr fontId="39"/>
  </si>
  <si>
    <t>令和5年 4月</t>
    <rPh sb="0" eb="2">
      <t>レイワ</t>
    </rPh>
    <rPh sb="3" eb="4">
      <t>ネン</t>
    </rPh>
    <rPh sb="6" eb="7">
      <t>ガツ</t>
    </rPh>
    <phoneticPr fontId="39"/>
  </si>
  <si>
    <t>確報</t>
    <rPh sb="0" eb="2">
      <t>カクホウ</t>
    </rPh>
    <phoneticPr fontId="4"/>
  </si>
  <si>
    <t>R5.6.22　2020基準改定</t>
    <rPh sb="12" eb="14">
      <t>キジュン</t>
    </rPh>
    <rPh sb="14" eb="16">
      <t>カイテイ</t>
    </rPh>
    <phoneticPr fontId="4"/>
  </si>
  <si>
    <t>確報値</t>
    <rPh sb="0" eb="3">
      <t>カクホウチ</t>
    </rPh>
    <phoneticPr fontId="4"/>
  </si>
  <si>
    <t>注4)</t>
    <phoneticPr fontId="4"/>
  </si>
  <si>
    <t>全国については2023年4月分から、2015年基準から2020年基準へ改定されていますので取扱にはご注意ください。</t>
    <rPh sb="45" eb="47">
      <t>トリアツカイ</t>
    </rPh>
    <rPh sb="50" eb="52">
      <t>チュウイ</t>
    </rPh>
    <phoneticPr fontId="4"/>
  </si>
  <si>
    <t>近畿分については、令和4(2022)年8月分公表時から、年間補正済及び季節調整替済の値となっています。</t>
    <phoneticPr fontId="4"/>
  </si>
  <si>
    <t xml:space="preserve">3 </t>
  </si>
  <si>
    <t xml:space="preserve">4 </t>
    <phoneticPr fontId="4"/>
  </si>
  <si>
    <t>和歌山県については令和4(2022)年分は年間補正後、令和5(2023)年1月以降は季節調整替後の値となっていますので、取扱にはご注意ください。</t>
    <rPh sb="0" eb="3">
      <t>ワカヤマ</t>
    </rPh>
    <rPh sb="44" eb="46">
      <t>チョウセイ</t>
    </rPh>
    <rPh sb="49" eb="50">
      <t>アタイ</t>
    </rPh>
    <rPh sb="60" eb="62">
      <t>トリアツカイ</t>
    </rPh>
    <phoneticPr fontId="4"/>
  </si>
  <si>
    <t xml:space="preserve">   2023.     1 </t>
  </si>
  <si>
    <t xml:space="preserve"> 2022.     5 </t>
    <phoneticPr fontId="4"/>
  </si>
  <si>
    <t xml:space="preserve">             12 </t>
  </si>
  <si>
    <t xml:space="preserve">              2 </t>
  </si>
  <si>
    <t xml:space="preserve">              3 </t>
  </si>
  <si>
    <t xml:space="preserve">              4 </t>
  </si>
  <si>
    <t xml:space="preserve">              5 </t>
    <phoneticPr fontId="4"/>
  </si>
  <si>
    <t>令和5年 5月</t>
    <rPh sb="0" eb="2">
      <t>レイワ</t>
    </rPh>
    <rPh sb="3" eb="4">
      <t>ネン</t>
    </rPh>
    <rPh sb="6" eb="7">
      <t>ガツ</t>
    </rPh>
    <phoneticPr fontId="39"/>
  </si>
  <si>
    <t xml:space="preserve">5 </t>
    <phoneticPr fontId="4"/>
  </si>
  <si>
    <t>４（２０２２）計</t>
    <rPh sb="7" eb="8">
      <t>ケイ</t>
    </rPh>
    <phoneticPr fontId="4"/>
  </si>
  <si>
    <t xml:space="preserve"> 2022.   10 </t>
    <phoneticPr fontId="4"/>
  </si>
  <si>
    <t>(新規学卒者を除きパートタイムを含む。)</t>
    <phoneticPr fontId="4"/>
  </si>
  <si>
    <t xml:space="preserve"> 2023.      1 </t>
    <phoneticPr fontId="4"/>
  </si>
  <si>
    <t xml:space="preserve"> 2022.     6 </t>
    <phoneticPr fontId="4"/>
  </si>
  <si>
    <t>全国（CI）R2=100</t>
    <rPh sb="0" eb="2">
      <t>ゼンコク</t>
    </rPh>
    <phoneticPr fontId="4"/>
  </si>
  <si>
    <t xml:space="preserve">   2022.   12 </t>
    <phoneticPr fontId="4"/>
  </si>
  <si>
    <t>全国(CI)は、令和5年5月より基準年が平成27(2015)年から令和2(2020)年に変更となり、遡及改定されています。</t>
    <rPh sb="0" eb="2">
      <t>ゼンコク</t>
    </rPh>
    <rPh sb="8" eb="10">
      <t>レイワ</t>
    </rPh>
    <rPh sb="11" eb="12">
      <t>ネン</t>
    </rPh>
    <rPh sb="13" eb="14">
      <t>ガツ</t>
    </rPh>
    <rPh sb="16" eb="18">
      <t>キジュン</t>
    </rPh>
    <rPh sb="18" eb="19">
      <t>ネン</t>
    </rPh>
    <rPh sb="20" eb="22">
      <t>ヘイセイ</t>
    </rPh>
    <rPh sb="30" eb="31">
      <t>ネン</t>
    </rPh>
    <rPh sb="33" eb="35">
      <t>レイワ</t>
    </rPh>
    <rPh sb="42" eb="43">
      <t>ネン</t>
    </rPh>
    <rPh sb="44" eb="46">
      <t>ヘンコウ</t>
    </rPh>
    <rPh sb="50" eb="52">
      <t>ソキュウ</t>
    </rPh>
    <rPh sb="52" eb="54">
      <t>カイテイ</t>
    </rPh>
    <phoneticPr fontId="4"/>
  </si>
  <si>
    <t>新指標CIは、平成18年1月から作成しています。</t>
    <phoneticPr fontId="4"/>
  </si>
  <si>
    <t xml:space="preserve"> 2022.      6 </t>
    <phoneticPr fontId="4"/>
  </si>
  <si>
    <t xml:space="preserve">   パー)  </t>
    <phoneticPr fontId="4"/>
  </si>
  <si>
    <t>　4(2022)</t>
    <phoneticPr fontId="4"/>
  </si>
  <si>
    <t>注）</t>
    <rPh sb="0" eb="1">
      <t>チュウ</t>
    </rPh>
    <phoneticPr fontId="4"/>
  </si>
  <si>
    <t>注）西日本建設業保証（株）の前払金保証実績による請負金額です。</t>
    <rPh sb="2" eb="5">
      <t>ニシニホン</t>
    </rPh>
    <rPh sb="5" eb="8">
      <t>ケンセツギョウ</t>
    </rPh>
    <rPh sb="8" eb="10">
      <t>ホショウ</t>
    </rPh>
    <rPh sb="10" eb="13">
      <t>カブ</t>
    </rPh>
    <rPh sb="14" eb="16">
      <t>マエバラ</t>
    </rPh>
    <rPh sb="16" eb="17">
      <t>キン</t>
    </rPh>
    <rPh sb="17" eb="19">
      <t>ホショウ</t>
    </rPh>
    <rPh sb="19" eb="21">
      <t>ジッセキ</t>
    </rPh>
    <rPh sb="24" eb="26">
      <t>ウケオイ</t>
    </rPh>
    <rPh sb="26" eb="28">
      <t>キンガク</t>
    </rPh>
    <phoneticPr fontId="4"/>
  </si>
  <si>
    <t>r  108.8</t>
    <phoneticPr fontId="4"/>
  </si>
  <si>
    <t>r  120.1</t>
    <phoneticPr fontId="4"/>
  </si>
  <si>
    <t>r  119.3</t>
    <phoneticPr fontId="4"/>
  </si>
  <si>
    <t xml:space="preserve">4 </t>
  </si>
  <si>
    <t xml:space="preserve">5 </t>
  </si>
  <si>
    <t xml:space="preserve">6 </t>
    <phoneticPr fontId="4"/>
  </si>
  <si>
    <t xml:space="preserve"> 2022.   11 </t>
    <phoneticPr fontId="4"/>
  </si>
  <si>
    <t>r　96.5</t>
    <phoneticPr fontId="4"/>
  </si>
  <si>
    <t>p　89.1</t>
    <phoneticPr fontId="4"/>
  </si>
  <si>
    <t>r　100.2</t>
    <phoneticPr fontId="4"/>
  </si>
  <si>
    <t>p　 99.6</t>
    <phoneticPr fontId="4"/>
  </si>
  <si>
    <t>令和5年 6月</t>
    <rPh sb="0" eb="2">
      <t>レイワ</t>
    </rPh>
    <rPh sb="3" eb="4">
      <t>ネン</t>
    </rPh>
    <rPh sb="6" eb="7">
      <t>ガツ</t>
    </rPh>
    <phoneticPr fontId="39"/>
  </si>
  <si>
    <t>速報</t>
    <rPh sb="0" eb="2">
      <t>ソクホウ</t>
    </rPh>
    <phoneticPr fontId="4"/>
  </si>
  <si>
    <t>統計ニュース</t>
    <phoneticPr fontId="4"/>
  </si>
  <si>
    <t xml:space="preserve">和歌山県の推計人口（令和5年8月1日現在） </t>
    <rPh sb="10" eb="12">
      <t>レイワ</t>
    </rPh>
    <rPh sb="13" eb="14">
      <t>ネン</t>
    </rPh>
    <phoneticPr fontId="4"/>
  </si>
  <si>
    <t>総　 数   893,143 人　（男420,975人、女472,168人）　</t>
    <phoneticPr fontId="4"/>
  </si>
  <si>
    <t>世帯数　395,928世帯</t>
    <phoneticPr fontId="4"/>
  </si>
  <si>
    <t>発行　和歌山県企画部調査統計課　 　　和歌山市小松原通1-1　TEL 073-441-2385(直通)  FAX 073-441-2386</t>
    <rPh sb="0" eb="2">
      <t>ハッコウ</t>
    </rPh>
    <rPh sb="3" eb="7">
      <t>ワ</t>
    </rPh>
    <rPh sb="7" eb="10">
      <t>キカクブ</t>
    </rPh>
    <rPh sb="10" eb="12">
      <t>チョウサ</t>
    </rPh>
    <rPh sb="12" eb="15">
      <t>トウケイカ</t>
    </rPh>
    <rPh sb="19" eb="23">
      <t>ワ</t>
    </rPh>
    <rPh sb="23" eb="27">
      <t>コマツバラドオリ</t>
    </rPh>
    <phoneticPr fontId="4"/>
  </si>
  <si>
    <t>令和３年経済センサス‐活動調査　確報結果</t>
    <rPh sb="0" eb="2">
      <t>レイワ</t>
    </rPh>
    <rPh sb="3" eb="4">
      <t>ネン</t>
    </rPh>
    <rPh sb="4" eb="6">
      <t>ケイザイ</t>
    </rPh>
    <rPh sb="11" eb="13">
      <t>カツドウ</t>
    </rPh>
    <rPh sb="13" eb="15">
      <t>チョウサ</t>
    </rPh>
    <rPh sb="16" eb="18">
      <t>カクホウ</t>
    </rPh>
    <rPh sb="18" eb="20">
      <t>ケッカ</t>
    </rPh>
    <phoneticPr fontId="40"/>
  </si>
  <si>
    <t>（調査日：2021（令和３）年６月１日）</t>
    <rPh sb="1" eb="3">
      <t>チョウサ</t>
    </rPh>
    <rPh sb="3" eb="4">
      <t>ビ</t>
    </rPh>
    <rPh sb="10" eb="12">
      <t>レイワ</t>
    </rPh>
    <rPh sb="14" eb="15">
      <t>ネン</t>
    </rPh>
    <rPh sb="16" eb="17">
      <t>ガツ</t>
    </rPh>
    <rPh sb="18" eb="19">
      <t>ニチ</t>
    </rPh>
    <phoneticPr fontId="40"/>
  </si>
  <si>
    <t>【はじめに】</t>
    <phoneticPr fontId="40"/>
  </si>
  <si>
    <t>　　この調査は、 全産業分野の経済活動を同一時点で把握するため、 日本国内に所在する全ての事業所・企業を対象と
　して、５年ごとに実施されています。2021（令和３）年６月１日に実施した調査の確報集計結果（総務省及び経済産
　業省が令和５年６月27日公表）のうち、和歌山県分の概要は以下のとおりです。</t>
    <rPh sb="4" eb="6">
      <t>チョウサ</t>
    </rPh>
    <rPh sb="9" eb="12">
      <t>ゼンサンギョウ</t>
    </rPh>
    <rPh sb="12" eb="14">
      <t>ブンヤ</t>
    </rPh>
    <rPh sb="15" eb="17">
      <t>ケイザイ</t>
    </rPh>
    <rPh sb="17" eb="19">
      <t>カツドウ</t>
    </rPh>
    <rPh sb="20" eb="22">
      <t>ドウイツ</t>
    </rPh>
    <rPh sb="22" eb="24">
      <t>ジテン</t>
    </rPh>
    <rPh sb="25" eb="27">
      <t>ハアク</t>
    </rPh>
    <rPh sb="33" eb="35">
      <t>ニホン</t>
    </rPh>
    <rPh sb="35" eb="37">
      <t>コクナイ</t>
    </rPh>
    <rPh sb="38" eb="40">
      <t>ショザイ</t>
    </rPh>
    <rPh sb="42" eb="43">
      <t>スベ</t>
    </rPh>
    <rPh sb="45" eb="48">
      <t>ジギョウショ</t>
    </rPh>
    <rPh sb="49" eb="51">
      <t>キギョウ</t>
    </rPh>
    <rPh sb="52" eb="54">
      <t>タイショウ</t>
    </rPh>
    <rPh sb="61" eb="62">
      <t>ネン</t>
    </rPh>
    <rPh sb="65" eb="67">
      <t>ジッシ</t>
    </rPh>
    <rPh sb="79" eb="81">
      <t>レイワ</t>
    </rPh>
    <rPh sb="83" eb="84">
      <t>ネン</t>
    </rPh>
    <rPh sb="85" eb="86">
      <t>ガツ</t>
    </rPh>
    <rPh sb="87" eb="88">
      <t>ニチ</t>
    </rPh>
    <rPh sb="89" eb="91">
      <t>ジッシ</t>
    </rPh>
    <rPh sb="93" eb="95">
      <t>チョウサ</t>
    </rPh>
    <rPh sb="96" eb="98">
      <t>カクホウ</t>
    </rPh>
    <rPh sb="98" eb="100">
      <t>シュウケイ</t>
    </rPh>
    <rPh sb="100" eb="102">
      <t>ケッカ</t>
    </rPh>
    <rPh sb="103" eb="106">
      <t>ソウムショウ</t>
    </rPh>
    <rPh sb="106" eb="107">
      <t>オヨ</t>
    </rPh>
    <rPh sb="108" eb="110">
      <t>ケイザイ</t>
    </rPh>
    <rPh sb="114" eb="115">
      <t>ショウ</t>
    </rPh>
    <rPh sb="116" eb="118">
      <t>レイワ</t>
    </rPh>
    <rPh sb="119" eb="120">
      <t>ネン</t>
    </rPh>
    <rPh sb="121" eb="122">
      <t>ツキ</t>
    </rPh>
    <rPh sb="124" eb="125">
      <t>ニチ</t>
    </rPh>
    <rPh sb="125" eb="127">
      <t>コウヒョウ</t>
    </rPh>
    <rPh sb="132" eb="135">
      <t>ワカヤマ</t>
    </rPh>
    <rPh sb="135" eb="136">
      <t>ケン</t>
    </rPh>
    <rPh sb="136" eb="137">
      <t>ブン</t>
    </rPh>
    <rPh sb="138" eb="140">
      <t>ガイヨウ</t>
    </rPh>
    <rPh sb="141" eb="143">
      <t>イカ</t>
    </rPh>
    <phoneticPr fontId="40"/>
  </si>
  <si>
    <t>Ⅰ　和歌山県の結果要約</t>
    <rPh sb="2" eb="6">
      <t>ワカヤマケン</t>
    </rPh>
    <rPh sb="7" eb="9">
      <t>ケッカ</t>
    </rPh>
    <rPh sb="9" eb="11">
      <t>ヨウヤク</t>
    </rPh>
    <phoneticPr fontId="40"/>
  </si>
  <si>
    <t>１　全体の状況</t>
    <rPh sb="2" eb="4">
      <t>ゼンタイ</t>
    </rPh>
    <rPh sb="5" eb="7">
      <t>ジョウキョウ</t>
    </rPh>
    <phoneticPr fontId="40"/>
  </si>
  <si>
    <r>
      <t>　　〇民営事業所数（事業内容等不詳を含む。）</t>
    </r>
    <r>
      <rPr>
        <sz val="18"/>
        <color theme="1"/>
        <rFont val="メイリオ"/>
        <family val="3"/>
        <charset val="128"/>
      </rPr>
      <t>　　</t>
    </r>
    <r>
      <rPr>
        <b/>
        <sz val="22"/>
        <color theme="1"/>
        <rFont val="メイリオ"/>
        <family val="3"/>
        <charset val="128"/>
      </rPr>
      <t>４万８４９１</t>
    </r>
    <r>
      <rPr>
        <sz val="18"/>
        <color theme="1"/>
        <rFont val="メイリオ"/>
        <family val="3"/>
        <charset val="128"/>
      </rPr>
      <t xml:space="preserve">事業所（全国38位）
</t>
    </r>
    <r>
      <rPr>
        <sz val="16"/>
        <color theme="1"/>
        <rFont val="メイリオ"/>
        <family val="3"/>
        <charset val="128"/>
      </rPr>
      <t>　　〇民営事業所数（事業内容等不詳を除く。）</t>
    </r>
    <r>
      <rPr>
        <sz val="18"/>
        <color theme="1"/>
        <rFont val="メイリオ"/>
        <family val="3"/>
        <charset val="128"/>
      </rPr>
      <t>　　</t>
    </r>
    <r>
      <rPr>
        <b/>
        <sz val="22"/>
        <color theme="1"/>
        <rFont val="メイリオ"/>
        <family val="3"/>
        <charset val="128"/>
      </rPr>
      <t>４万５３０９</t>
    </r>
    <r>
      <rPr>
        <sz val="18"/>
        <color theme="1"/>
        <rFont val="メイリオ"/>
        <family val="3"/>
        <charset val="128"/>
      </rPr>
      <t xml:space="preserve">事業所（全国38位）
</t>
    </r>
    <r>
      <rPr>
        <sz val="16"/>
        <color theme="1"/>
        <rFont val="メイリオ"/>
        <family val="3"/>
        <charset val="128"/>
      </rPr>
      <t xml:space="preserve">　　〇従業者数※　　　　　　　　　　　　　　 </t>
    </r>
    <r>
      <rPr>
        <sz val="10"/>
        <color theme="1"/>
        <rFont val="メイリオ"/>
        <family val="3"/>
        <charset val="128"/>
      </rPr>
      <t xml:space="preserve"> </t>
    </r>
    <r>
      <rPr>
        <sz val="16"/>
        <color theme="1"/>
        <rFont val="メイリオ"/>
        <family val="3"/>
        <charset val="128"/>
      </rPr>
      <t xml:space="preserve"> </t>
    </r>
    <r>
      <rPr>
        <b/>
        <sz val="22"/>
        <color theme="1"/>
        <rFont val="メイリオ"/>
        <family val="3"/>
        <charset val="128"/>
      </rPr>
      <t>３７万８６９５</t>
    </r>
    <r>
      <rPr>
        <sz val="18"/>
        <color theme="1"/>
        <rFont val="メイリオ"/>
        <family val="3"/>
        <charset val="128"/>
      </rPr>
      <t xml:space="preserve">人　　（全国40位）
</t>
    </r>
    <r>
      <rPr>
        <sz val="16"/>
        <color theme="1"/>
        <rFont val="メイリオ"/>
        <family val="3"/>
        <charset val="128"/>
      </rPr>
      <t xml:space="preserve">　　〇1事業所当たり従業者数※　　　　　　　　　　　　 　 </t>
    </r>
    <r>
      <rPr>
        <b/>
        <sz val="22"/>
        <color theme="1"/>
        <rFont val="メイリオ"/>
        <family val="3"/>
        <charset val="128"/>
      </rPr>
      <t>８．４</t>
    </r>
    <r>
      <rPr>
        <sz val="18"/>
        <color theme="1"/>
        <rFont val="メイリオ"/>
        <family val="3"/>
        <charset val="128"/>
      </rPr>
      <t>人　　（全国46位）
　　</t>
    </r>
    <rPh sb="3" eb="5">
      <t>ミンエイ</t>
    </rPh>
    <rPh sb="5" eb="8">
      <t>ジギョウショ</t>
    </rPh>
    <rPh sb="8" eb="9">
      <t>スウ</t>
    </rPh>
    <rPh sb="10" eb="12">
      <t>ジギョウ</t>
    </rPh>
    <rPh sb="12" eb="14">
      <t>ナイヨウ</t>
    </rPh>
    <rPh sb="14" eb="15">
      <t>トウ</t>
    </rPh>
    <rPh sb="15" eb="17">
      <t>フショウ</t>
    </rPh>
    <rPh sb="18" eb="19">
      <t>フク</t>
    </rPh>
    <rPh sb="25" eb="26">
      <t>ヨロズ</t>
    </rPh>
    <rPh sb="30" eb="33">
      <t>ジギョウショ</t>
    </rPh>
    <rPh sb="34" eb="36">
      <t>ゼンコク</t>
    </rPh>
    <rPh sb="38" eb="39">
      <t>イ</t>
    </rPh>
    <rPh sb="59" eb="60">
      <t>ノゾ</t>
    </rPh>
    <rPh sb="85" eb="86">
      <t>ジュウ</t>
    </rPh>
    <rPh sb="86" eb="89">
      <t>ギョウシャスウ</t>
    </rPh>
    <rPh sb="109" eb="110">
      <t>マン</t>
    </rPh>
    <rPh sb="114" eb="115">
      <t>ニン</t>
    </rPh>
    <rPh sb="129" eb="132">
      <t>ジギョウショ</t>
    </rPh>
    <rPh sb="132" eb="133">
      <t>ア</t>
    </rPh>
    <rPh sb="135" eb="136">
      <t>ジュウ</t>
    </rPh>
    <rPh sb="136" eb="139">
      <t>ギョウシャスウ</t>
    </rPh>
    <rPh sb="158" eb="159">
      <t>ニン</t>
    </rPh>
    <rPh sb="162" eb="164">
      <t>ゼンコク</t>
    </rPh>
    <rPh sb="166" eb="167">
      <t>イ</t>
    </rPh>
    <phoneticPr fontId="40"/>
  </si>
  <si>
    <t>２　事業所数の状況</t>
    <rPh sb="2" eb="5">
      <t>ジギョウショ</t>
    </rPh>
    <rPh sb="5" eb="6">
      <t>スウ</t>
    </rPh>
    <rPh sb="7" eb="9">
      <t>ジョウキョウ</t>
    </rPh>
    <phoneticPr fontId="40"/>
  </si>
  <si>
    <r>
      <t>　　〇「個人経営」の事業所の割合（46.7％）</t>
    </r>
    <r>
      <rPr>
        <b/>
        <sz val="20"/>
        <color theme="1"/>
        <rFont val="メイリオ"/>
        <family val="3"/>
        <charset val="128"/>
      </rPr>
      <t>【全国で最も高い】</t>
    </r>
    <r>
      <rPr>
        <sz val="16"/>
        <color theme="1"/>
        <rFont val="メイリオ"/>
        <family val="3"/>
        <charset val="128"/>
      </rPr>
      <t>※全国値31.8％
　　〇従業者規模「１～４人」の事業所の割合（62.8％）</t>
    </r>
    <r>
      <rPr>
        <b/>
        <sz val="20"/>
        <color theme="1"/>
        <rFont val="メイリオ"/>
        <family val="3"/>
        <charset val="128"/>
      </rPr>
      <t>【全国で最も高い】</t>
    </r>
    <r>
      <rPr>
        <sz val="16"/>
        <color theme="1"/>
        <rFont val="メイリオ"/>
        <family val="3"/>
        <charset val="128"/>
      </rPr>
      <t>※全国値56.2％
　　〇主な産業別構成比（上位３産業）
　　　　①「卸売業，小売業」（25.1％）、②「宿泊業，飲食サービス業」（11.5％）、③「医療，福祉」（9.6％）
　　　　　※全国値は、上位２位までは同産業、第３位は「建設業」</t>
    </r>
    <rPh sb="4" eb="6">
      <t>コジン</t>
    </rPh>
    <rPh sb="6" eb="8">
      <t>ケイエイ</t>
    </rPh>
    <rPh sb="10" eb="13">
      <t>ジギョウショ</t>
    </rPh>
    <rPh sb="14" eb="16">
      <t>ワリアイ</t>
    </rPh>
    <rPh sb="24" eb="26">
      <t>ゼンコク</t>
    </rPh>
    <rPh sb="27" eb="28">
      <t>モット</t>
    </rPh>
    <rPh sb="29" eb="30">
      <t>タカ</t>
    </rPh>
    <rPh sb="33" eb="35">
      <t>ゼンコク</t>
    </rPh>
    <rPh sb="35" eb="36">
      <t>アタイ</t>
    </rPh>
    <rPh sb="45" eb="48">
      <t>ジュウギョウシャ</t>
    </rPh>
    <rPh sb="48" eb="50">
      <t>キボ</t>
    </rPh>
    <rPh sb="54" eb="55">
      <t>ニン</t>
    </rPh>
    <rPh sb="57" eb="60">
      <t>ジギョウショ</t>
    </rPh>
    <rPh sb="61" eb="63">
      <t>ワリアイ</t>
    </rPh>
    <rPh sb="71" eb="73">
      <t>ゼンコク</t>
    </rPh>
    <rPh sb="74" eb="75">
      <t>モット</t>
    </rPh>
    <rPh sb="76" eb="77">
      <t>タカ</t>
    </rPh>
    <rPh sb="80" eb="82">
      <t>ゼンコク</t>
    </rPh>
    <rPh sb="82" eb="83">
      <t>アタイ</t>
    </rPh>
    <rPh sb="92" eb="93">
      <t>オモ</t>
    </rPh>
    <rPh sb="94" eb="96">
      <t>サンギョウ</t>
    </rPh>
    <rPh sb="96" eb="97">
      <t>ベツ</t>
    </rPh>
    <rPh sb="97" eb="100">
      <t>コウセイヒ</t>
    </rPh>
    <rPh sb="101" eb="103">
      <t>ジョウイ</t>
    </rPh>
    <rPh sb="104" eb="106">
      <t>サンギョウ</t>
    </rPh>
    <rPh sb="114" eb="116">
      <t>オロシウリ</t>
    </rPh>
    <rPh sb="116" eb="117">
      <t>ギョウ</t>
    </rPh>
    <rPh sb="118" eb="121">
      <t>コウリギョウ</t>
    </rPh>
    <rPh sb="132" eb="134">
      <t>シュクハク</t>
    </rPh>
    <rPh sb="134" eb="135">
      <t>ギョウ</t>
    </rPh>
    <rPh sb="136" eb="138">
      <t>インショク</t>
    </rPh>
    <rPh sb="142" eb="143">
      <t>ギョウ</t>
    </rPh>
    <rPh sb="154" eb="156">
      <t>イリョウ</t>
    </rPh>
    <rPh sb="157" eb="159">
      <t>フクシ</t>
    </rPh>
    <rPh sb="173" eb="175">
      <t>ゼンコク</t>
    </rPh>
    <rPh sb="175" eb="176">
      <t>チ</t>
    </rPh>
    <rPh sb="178" eb="180">
      <t>ジョウイ</t>
    </rPh>
    <rPh sb="181" eb="182">
      <t>イ</t>
    </rPh>
    <rPh sb="185" eb="186">
      <t>ドウ</t>
    </rPh>
    <rPh sb="186" eb="188">
      <t>サンギョウ</t>
    </rPh>
    <rPh sb="189" eb="190">
      <t>ダイ</t>
    </rPh>
    <rPh sb="191" eb="192">
      <t>イ</t>
    </rPh>
    <rPh sb="194" eb="197">
      <t>ケンセツギョウ</t>
    </rPh>
    <phoneticPr fontId="40"/>
  </si>
  <si>
    <t>３　従業者数の状況</t>
    <rPh sb="2" eb="5">
      <t>ジュウギョウシャ</t>
    </rPh>
    <rPh sb="5" eb="6">
      <t>スウ</t>
    </rPh>
    <rPh sb="7" eb="9">
      <t>ジョウキョウ</t>
    </rPh>
    <phoneticPr fontId="40"/>
  </si>
  <si>
    <r>
      <t>　　〇「個人経営」の事業所に属する従業者の割合（15.3％）</t>
    </r>
    <r>
      <rPr>
        <b/>
        <sz val="20"/>
        <rFont val="メイリオ"/>
        <family val="3"/>
        <charset val="128"/>
      </rPr>
      <t>【全国で最も高い】</t>
    </r>
    <r>
      <rPr>
        <sz val="16"/>
        <rFont val="メイリオ"/>
        <family val="3"/>
        <charset val="128"/>
      </rPr>
      <t>※全国値7.9％
　　〇従業者規模「１～４人」の事業所に属する従業者の割合（15.2％）</t>
    </r>
    <r>
      <rPr>
        <b/>
        <sz val="20"/>
        <rFont val="メイリオ"/>
        <family val="3"/>
        <charset val="128"/>
      </rPr>
      <t>【全国で最も高い】</t>
    </r>
    <r>
      <rPr>
        <sz val="16"/>
        <rFont val="メイリオ"/>
        <family val="3"/>
        <charset val="128"/>
      </rPr>
      <t>※全国値10.5％
　　〇主な産業別構成比（上位３産業）
　　　　①「卸売業，小売業」（20.5％）、②「医療，福祉」（18.0％）、③「製造業」（16.1％）
　　　　　※全国値は、上位１位は同産業、第２位は「製造業」、第３位が「医療，福祉」</t>
    </r>
    <rPh sb="14" eb="15">
      <t>ゾク</t>
    </rPh>
    <rPh sb="17" eb="20">
      <t>ジュウギョウシャ</t>
    </rPh>
    <rPh sb="67" eb="68">
      <t>ゾク</t>
    </rPh>
    <rPh sb="70" eb="73">
      <t>ジュウギョウシャ</t>
    </rPh>
    <rPh sb="145" eb="147">
      <t>イリョウ</t>
    </rPh>
    <rPh sb="148" eb="150">
      <t>フクシ</t>
    </rPh>
    <rPh sb="161" eb="164">
      <t>セイゾウギョウ</t>
    </rPh>
    <rPh sb="193" eb="194">
      <t>ダイ</t>
    </rPh>
    <rPh sb="195" eb="196">
      <t>イ</t>
    </rPh>
    <rPh sb="198" eb="201">
      <t>セイゾウギョウ</t>
    </rPh>
    <rPh sb="208" eb="210">
      <t>イリョウ</t>
    </rPh>
    <rPh sb="211" eb="213">
      <t>フクシ</t>
    </rPh>
    <phoneticPr fontId="40"/>
  </si>
  <si>
    <t>４　主な産業別売上金額</t>
    <rPh sb="2" eb="3">
      <t>オモ</t>
    </rPh>
    <rPh sb="4" eb="6">
      <t>サンギョウ</t>
    </rPh>
    <rPh sb="6" eb="7">
      <t>ベツ</t>
    </rPh>
    <rPh sb="7" eb="9">
      <t>ウリアゲ</t>
    </rPh>
    <rPh sb="9" eb="11">
      <t>キンガク</t>
    </rPh>
    <phoneticPr fontId="40"/>
  </si>
  <si>
    <t>　　〇「製造業」　　　　　　　　　　　　　　２兆5017億77百万円（全国34位）
　　〇「卸売業，小売業」　　　　　　　　　　２兆3304億42百万円（全国39位）
　　〇「医療，福祉」　　　　　　　　　　　　１兆  160億56百万円（全国39位）
　　　　※売上金額は、2020（令和2）年1年間の数値</t>
    <rPh sb="23" eb="24">
      <t>チョウ</t>
    </rPh>
    <rPh sb="28" eb="29">
      <t>オク</t>
    </rPh>
    <rPh sb="31" eb="34">
      <t>ヒャクマンエン</t>
    </rPh>
    <rPh sb="35" eb="37">
      <t>ゼンコク</t>
    </rPh>
    <rPh sb="39" eb="40">
      <t>イ</t>
    </rPh>
    <rPh sb="65" eb="66">
      <t>チョウ</t>
    </rPh>
    <rPh sb="70" eb="71">
      <t>オク</t>
    </rPh>
    <rPh sb="73" eb="76">
      <t>ヒャクマンエン</t>
    </rPh>
    <rPh sb="77" eb="79">
      <t>ゼンコク</t>
    </rPh>
    <rPh sb="81" eb="82">
      <t>イ</t>
    </rPh>
    <rPh sb="88" eb="90">
      <t>イリョウ</t>
    </rPh>
    <rPh sb="91" eb="93">
      <t>フクシ</t>
    </rPh>
    <rPh sb="107" eb="108">
      <t>チョウ</t>
    </rPh>
    <rPh sb="113" eb="114">
      <t>オク</t>
    </rPh>
    <rPh sb="116" eb="117">
      <t>ヒャク</t>
    </rPh>
    <rPh sb="117" eb="119">
      <t>マンエン</t>
    </rPh>
    <rPh sb="120" eb="122">
      <t>ゼンコク</t>
    </rPh>
    <rPh sb="124" eb="125">
      <t>イ</t>
    </rPh>
    <rPh sb="132" eb="134">
      <t>ウリアゲ</t>
    </rPh>
    <rPh sb="134" eb="136">
      <t>キンガク</t>
    </rPh>
    <rPh sb="143" eb="145">
      <t>レイワ</t>
    </rPh>
    <rPh sb="147" eb="148">
      <t>ネン</t>
    </rPh>
    <rPh sb="149" eb="151">
      <t>ネンカン</t>
    </rPh>
    <rPh sb="152" eb="154">
      <t>スウチ</t>
    </rPh>
    <phoneticPr fontId="40"/>
  </si>
  <si>
    <t>Ⅱ　県内市町村の状況</t>
    <rPh sb="2" eb="4">
      <t>ケンナイ</t>
    </rPh>
    <rPh sb="4" eb="7">
      <t>シチョウソン</t>
    </rPh>
    <rPh sb="8" eb="10">
      <t>ジョウキョウ</t>
    </rPh>
    <phoneticPr fontId="40"/>
  </si>
  <si>
    <t>１　民営事業所数の状況</t>
    <rPh sb="2" eb="4">
      <t>ミンエイ</t>
    </rPh>
    <rPh sb="4" eb="7">
      <t>ジギョウショ</t>
    </rPh>
    <rPh sb="7" eb="8">
      <t>スウ</t>
    </rPh>
    <rPh sb="9" eb="11">
      <t>ジョウキョウ</t>
    </rPh>
    <phoneticPr fontId="40"/>
  </si>
  <si>
    <t>　　　〇事業所の多い自治体（事業内容等不詳を含む。）
　　　　　①和歌山市　　　１万7913事業所（県内事業所数の３６．９％）
　　　　　②田辺市　　　　　　4730事業所（　　　〃　　　　９．８％）
　　　　　③海南市　　　　　　2569事業所（　　　〃　　　　５．３％）　　　　</t>
    <rPh sb="4" eb="7">
      <t>ジギョウショ</t>
    </rPh>
    <rPh sb="8" eb="9">
      <t>オオ</t>
    </rPh>
    <rPh sb="10" eb="13">
      <t>ジチタイ</t>
    </rPh>
    <rPh sb="14" eb="16">
      <t>ジギョウ</t>
    </rPh>
    <rPh sb="16" eb="18">
      <t>ナイヨウ</t>
    </rPh>
    <rPh sb="18" eb="19">
      <t>トウ</t>
    </rPh>
    <rPh sb="19" eb="21">
      <t>フショウ</t>
    </rPh>
    <rPh sb="22" eb="23">
      <t>フク</t>
    </rPh>
    <rPh sb="33" eb="36">
      <t>ワカヤマ</t>
    </rPh>
    <rPh sb="36" eb="37">
      <t>シ</t>
    </rPh>
    <rPh sb="41" eb="42">
      <t>マン</t>
    </rPh>
    <rPh sb="46" eb="49">
      <t>ジギョウショ</t>
    </rPh>
    <rPh sb="50" eb="52">
      <t>ケンナイ</t>
    </rPh>
    <rPh sb="52" eb="55">
      <t>ジギョウショ</t>
    </rPh>
    <rPh sb="55" eb="56">
      <t>スウ</t>
    </rPh>
    <rPh sb="70" eb="73">
      <t>タナベシ</t>
    </rPh>
    <rPh sb="83" eb="86">
      <t>ジギョウショ</t>
    </rPh>
    <rPh sb="107" eb="110">
      <t>カイナンシ</t>
    </rPh>
    <rPh sb="120" eb="123">
      <t>ジギョウショ</t>
    </rPh>
    <phoneticPr fontId="40"/>
  </si>
  <si>
    <t>２　従業者数の状況</t>
    <rPh sb="2" eb="5">
      <t>ジュウギョウシャ</t>
    </rPh>
    <rPh sb="5" eb="6">
      <t>スウ</t>
    </rPh>
    <rPh sb="7" eb="9">
      <t>ジョウキョウ</t>
    </rPh>
    <phoneticPr fontId="40"/>
  </si>
  <si>
    <t>　　　〇従業者の多い自治体
　　　　　①和歌山市　　  17万1048人（県内従業者数の４５．２％）
　　　　　②田辺市　　　    2万9913人（　　　〃　　　　７．９％）
　　　　　③海南市　　    　2万  545人（　　　〃　　　　５．４％）　　　　</t>
    <rPh sb="4" eb="7">
      <t>ジュウギョウシャ</t>
    </rPh>
    <rPh sb="8" eb="9">
      <t>オオ</t>
    </rPh>
    <rPh sb="10" eb="13">
      <t>ジチタイ</t>
    </rPh>
    <rPh sb="20" eb="23">
      <t>ワカヤマ</t>
    </rPh>
    <rPh sb="23" eb="24">
      <t>シ</t>
    </rPh>
    <rPh sb="30" eb="31">
      <t>マン</t>
    </rPh>
    <rPh sb="35" eb="36">
      <t>ニン</t>
    </rPh>
    <rPh sb="37" eb="39">
      <t>ケンナイ</t>
    </rPh>
    <rPh sb="39" eb="42">
      <t>ジュウギョウシャ</t>
    </rPh>
    <rPh sb="42" eb="43">
      <t>スウ</t>
    </rPh>
    <rPh sb="57" eb="60">
      <t>タナベシ</t>
    </rPh>
    <rPh sb="68" eb="69">
      <t>マン</t>
    </rPh>
    <rPh sb="73" eb="74">
      <t>ニン</t>
    </rPh>
    <rPh sb="95" eb="98">
      <t>カイナンシ</t>
    </rPh>
    <rPh sb="106" eb="107">
      <t>マン</t>
    </rPh>
    <rPh sb="112" eb="113">
      <t>ニン</t>
    </rPh>
    <phoneticPr fontId="40"/>
  </si>
  <si>
    <t>３　１事業所当たりの従業者数</t>
    <rPh sb="3" eb="6">
      <t>ジギョウショ</t>
    </rPh>
    <rPh sb="6" eb="7">
      <t>ア</t>
    </rPh>
    <rPh sb="10" eb="13">
      <t>ジュウギョウシャ</t>
    </rPh>
    <rPh sb="13" eb="14">
      <t>スウ</t>
    </rPh>
    <phoneticPr fontId="40"/>
  </si>
  <si>
    <t>　　　〇多い自治体
　　　　　①和歌山市（10.5人）、②紀の川市、白浜町（9.2人）、③岩出市（9.1人）</t>
    <rPh sb="4" eb="5">
      <t>オオ</t>
    </rPh>
    <rPh sb="6" eb="9">
      <t>ジチタイ</t>
    </rPh>
    <rPh sb="16" eb="20">
      <t>ワカヤマシ</t>
    </rPh>
    <rPh sb="25" eb="26">
      <t>ニン</t>
    </rPh>
    <rPh sb="29" eb="30">
      <t>キ</t>
    </rPh>
    <rPh sb="31" eb="33">
      <t>カワシ</t>
    </rPh>
    <rPh sb="34" eb="36">
      <t>シラハマ</t>
    </rPh>
    <rPh sb="36" eb="37">
      <t>チョウ</t>
    </rPh>
    <rPh sb="41" eb="42">
      <t>ニン</t>
    </rPh>
    <rPh sb="45" eb="48">
      <t>イワデシ</t>
    </rPh>
    <rPh sb="52" eb="53">
      <t>ニン</t>
    </rPh>
    <phoneticPr fontId="40"/>
  </si>
  <si>
    <r>
      <rPr>
        <b/>
        <sz val="18"/>
        <rFont val="メイリオ"/>
        <family val="3"/>
        <charset val="128"/>
      </rPr>
      <t>【全国の結果について】
　　</t>
    </r>
    <r>
      <rPr>
        <sz val="18"/>
        <rFont val="メイリオ"/>
        <family val="3"/>
        <charset val="128"/>
      </rPr>
      <t>以下で、全国、都道府県別、市区町村別等の結果を御覧いただけます。
　　　・総務省統計局（https://www.stat.go.jp/data/e-census/2021/index.html）
　　　・経済産業省（https://www.meti.go.jp/statistics/tyo/census/index.html）</t>
    </r>
    <r>
      <rPr>
        <b/>
        <sz val="18"/>
        <rFont val="メイリオ"/>
        <family val="3"/>
        <charset val="128"/>
      </rPr>
      <t xml:space="preserve">
【関連サイト】
　　</t>
    </r>
    <r>
      <rPr>
        <sz val="18"/>
        <rFont val="メイリオ"/>
        <family val="3"/>
        <charset val="128"/>
      </rPr>
      <t>・経済センサス総合ガイド（https://www.stat.go.jp/data/e-census/guide/index.html）</t>
    </r>
    <rPh sb="1" eb="3">
      <t>ゼンコク</t>
    </rPh>
    <rPh sb="4" eb="6">
      <t>ケッカ</t>
    </rPh>
    <rPh sb="14" eb="16">
      <t>イカ</t>
    </rPh>
    <rPh sb="18" eb="20">
      <t>ゼンコク</t>
    </rPh>
    <rPh sb="21" eb="25">
      <t>トドウフケン</t>
    </rPh>
    <rPh sb="25" eb="26">
      <t>ベツ</t>
    </rPh>
    <rPh sb="27" eb="29">
      <t>シク</t>
    </rPh>
    <rPh sb="29" eb="31">
      <t>チョウソン</t>
    </rPh>
    <rPh sb="31" eb="32">
      <t>ベツ</t>
    </rPh>
    <rPh sb="32" eb="33">
      <t>トウ</t>
    </rPh>
    <rPh sb="34" eb="36">
      <t>ケッカ</t>
    </rPh>
    <rPh sb="37" eb="39">
      <t>ゴラン</t>
    </rPh>
    <rPh sb="180" eb="182">
      <t>カンレン</t>
    </rPh>
    <phoneticPr fontId="4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</si>
</sst>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6">
    <numFmt numFmtId="176" formatCode="#,##0.0;\-#,##0.0"/>
    <numFmt numFmtId="177" formatCode="#,##0.00_ "/>
    <numFmt numFmtId="178" formatCode="#,##0.0_ "/>
    <numFmt numFmtId="179" formatCode="0.00;&quot;▲ &quot;0.00"/>
    <numFmt numFmtId="180" formatCode="0;&quot;▲ &quot;0"/>
    <numFmt numFmtId="181" formatCode="_ * #,##0.0_ ;_ * \-#,##0.0_ ;_ * &quot;-&quot;?_ ;_ @_ "/>
    <numFmt numFmtId="182" formatCode="0.0"/>
    <numFmt numFmtId="183" formatCode="0.0_);[Red]\(0.0\)"/>
    <numFmt numFmtId="184" formatCode="0.0;&quot;▲ &quot;0.0"/>
    <numFmt numFmtId="185" formatCode="#,##0.000;\-#,##0.000"/>
    <numFmt numFmtId="186" formatCode="&quot;p　  &quot;#,##0.0;\-#,##0.0"/>
    <numFmt numFmtId="187" formatCode="0.000000000"/>
    <numFmt numFmtId="188" formatCode="#,##0.0;[Red]\-#,##0.0"/>
    <numFmt numFmtId="189" formatCode="#,##0;&quot;▲ &quot;#,##0"/>
    <numFmt numFmtId="190" formatCode="0.00_ "/>
    <numFmt numFmtId="191" formatCode="0.0_ "/>
  </numFmts>
  <fonts count="112">
    <font>
      <sz val="14"/>
      <name val="ＭＳ 明朝"/>
      <family val="1"/>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7"/>
      <name val="ＭＳ 明朝"/>
      <family val="1"/>
      <charset val="128"/>
    </font>
    <font>
      <sz val="14"/>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Meiryo UI"/>
      <family val="3"/>
      <charset val="128"/>
    </font>
    <font>
      <b/>
      <sz val="20"/>
      <name val="Meiryo UI"/>
      <family val="3"/>
      <charset val="128"/>
    </font>
    <font>
      <b/>
      <sz val="14"/>
      <name val="Meiryo UI"/>
      <family val="3"/>
      <charset val="128"/>
    </font>
    <font>
      <sz val="11"/>
      <name val="Meiryo UI"/>
      <family val="3"/>
      <charset val="128"/>
    </font>
    <font>
      <sz val="11"/>
      <color theme="1"/>
      <name val="ＭＳ Ｐゴシック"/>
      <family val="2"/>
      <charset val="128"/>
    </font>
    <font>
      <sz val="11"/>
      <color theme="1"/>
      <name val="ＭＳ Ｐゴシック"/>
      <family val="3"/>
      <charset val="128"/>
      <scheme val="minor"/>
    </font>
    <font>
      <sz val="10"/>
      <name val="ＭＳ 明朝"/>
      <family val="1"/>
      <charset val="128"/>
    </font>
    <font>
      <sz val="11"/>
      <color theme="1"/>
      <name val="ＭＳ Ｐゴシック"/>
      <family val="2"/>
      <scheme val="minor"/>
    </font>
    <font>
      <sz val="9"/>
      <name val="ＭＳ ゴシック"/>
      <family val="3"/>
      <charset val="128"/>
    </font>
    <font>
      <sz val="7"/>
      <name val="ＭＳ Ｐ明朝"/>
      <family val="1"/>
      <charset val="128"/>
    </font>
    <font>
      <sz val="11"/>
      <name val="ＭＳ ゴシック"/>
      <family val="3"/>
      <charset val="128"/>
    </font>
    <font>
      <sz val="16"/>
      <name val="Meiryo UI"/>
      <family val="3"/>
      <charset val="128"/>
    </font>
    <font>
      <b/>
      <sz val="22"/>
      <name val="Meiryo UI"/>
      <family val="3"/>
      <charset val="128"/>
    </font>
    <font>
      <b/>
      <u/>
      <sz val="18"/>
      <name val="Meiryo UI"/>
      <family val="3"/>
      <charset val="128"/>
    </font>
    <font>
      <b/>
      <u/>
      <sz val="14"/>
      <name val="Meiryo UI"/>
      <family val="3"/>
      <charset val="128"/>
    </font>
    <font>
      <sz val="14"/>
      <color theme="1"/>
      <name val="Meiryo UI"/>
      <family val="3"/>
      <charset val="128"/>
    </font>
    <font>
      <sz val="12"/>
      <name val="Meiryo UI"/>
      <family val="3"/>
      <charset val="128"/>
    </font>
    <font>
      <sz val="6"/>
      <name val="ＭＳ Ｐゴシック"/>
      <family val="3"/>
      <charset val="128"/>
      <scheme val="minor"/>
    </font>
    <font>
      <u/>
      <sz val="14"/>
      <name val="Meiryo UI"/>
      <family val="3"/>
      <charset val="128"/>
    </font>
    <font>
      <sz val="6"/>
      <name val="ＭＳ Ｐゴシック"/>
      <family val="2"/>
      <charset val="128"/>
      <scheme val="minor"/>
    </font>
    <font>
      <b/>
      <sz val="18"/>
      <name val="Meiryo UI"/>
      <family val="3"/>
      <charset val="128"/>
    </font>
    <font>
      <sz val="14"/>
      <color indexed="8"/>
      <name val="Meiryo UI"/>
      <family val="3"/>
      <charset val="128"/>
    </font>
    <font>
      <sz val="10"/>
      <name val="Meiryo UI"/>
      <family val="3"/>
      <charset val="128"/>
    </font>
    <font>
      <sz val="9"/>
      <name val="Meiryo UI"/>
      <family val="3"/>
      <charset val="128"/>
    </font>
    <font>
      <sz val="12"/>
      <name val="ＭＳ Ｐ明朝"/>
      <family val="1"/>
      <charset val="128"/>
    </font>
    <font>
      <b/>
      <sz val="18"/>
      <name val="ＭＳ ゴシック"/>
      <family val="3"/>
      <charset val="128"/>
    </font>
    <font>
      <b/>
      <sz val="18"/>
      <name val="ＭＳ Ｐ明朝"/>
      <family val="1"/>
      <charset val="128"/>
    </font>
    <font>
      <sz val="11"/>
      <name val="ＭＳ Ｐ明朝"/>
      <family val="1"/>
      <charset val="128"/>
    </font>
    <font>
      <sz val="12"/>
      <name val="ＭＳ ゴシック"/>
      <family val="3"/>
      <charset val="128"/>
    </font>
    <font>
      <sz val="11"/>
      <name val="ＭＳ 明朝"/>
      <family val="1"/>
      <charset val="128"/>
    </font>
    <font>
      <sz val="10"/>
      <color indexed="8"/>
      <name val="ＭＳ 明朝"/>
      <family val="1"/>
      <charset val="128"/>
    </font>
    <font>
      <sz val="11"/>
      <color indexed="8"/>
      <name val="ＭＳ 明朝"/>
      <family val="1"/>
      <charset val="128"/>
    </font>
    <font>
      <sz val="14"/>
      <name val="ＭＳ Ｐ明朝"/>
      <family val="1"/>
      <charset val="128"/>
    </font>
    <font>
      <sz val="9"/>
      <color indexed="81"/>
      <name val="MS P ゴシック"/>
      <family val="3"/>
      <charset val="128"/>
    </font>
    <font>
      <sz val="14"/>
      <color rgb="FFFF0000"/>
      <name val="Meiryo UI"/>
      <family val="3"/>
      <charset val="128"/>
    </font>
    <font>
      <sz val="11"/>
      <color rgb="FFFF0000"/>
      <name val="ＭＳ Ｐゴシック"/>
      <family val="2"/>
      <scheme val="minor"/>
    </font>
    <font>
      <sz val="10"/>
      <color theme="1"/>
      <name val="ＭＳ 明朝"/>
      <family val="1"/>
      <charset val="128"/>
    </font>
    <font>
      <b/>
      <sz val="16"/>
      <color rgb="FF00682F"/>
      <name val="Meiryo UI"/>
      <family val="3"/>
      <charset val="128"/>
    </font>
    <font>
      <b/>
      <sz val="67"/>
      <color rgb="FF00682F"/>
      <name val="Meiryo UI"/>
      <family val="3"/>
      <charset val="128"/>
    </font>
    <font>
      <b/>
      <sz val="28"/>
      <color indexed="57"/>
      <name val="Meiryo UI"/>
      <family val="3"/>
      <charset val="128"/>
    </font>
    <font>
      <b/>
      <sz val="18"/>
      <color indexed="57"/>
      <name val="Meiryo UI"/>
      <family val="3"/>
      <charset val="128"/>
    </font>
    <font>
      <sz val="18"/>
      <color indexed="17"/>
      <name val="Meiryo UI"/>
      <family val="3"/>
      <charset val="128"/>
    </font>
    <font>
      <sz val="15"/>
      <name val="Meiryo UI"/>
      <family val="3"/>
      <charset val="128"/>
    </font>
    <font>
      <b/>
      <sz val="15"/>
      <color rgb="FF00682F"/>
      <name val="Meiryo UI"/>
      <family val="3"/>
      <charset val="128"/>
    </font>
    <font>
      <b/>
      <sz val="36"/>
      <name val="ＭＳ 明朝"/>
      <family val="1"/>
      <charset val="128"/>
    </font>
    <font>
      <sz val="36"/>
      <name val="ＭＳ 明朝"/>
      <family val="1"/>
      <charset val="128"/>
    </font>
    <font>
      <sz val="16"/>
      <name val="ＭＳ 明朝"/>
      <family val="1"/>
      <charset val="128"/>
    </font>
    <font>
      <b/>
      <sz val="11"/>
      <color theme="1"/>
      <name val="ＭＳ Ｐゴシック"/>
      <family val="3"/>
      <charset val="128"/>
    </font>
    <font>
      <b/>
      <sz val="22"/>
      <name val="ＭＳ 明朝"/>
      <family val="1"/>
      <charset val="128"/>
    </font>
    <font>
      <b/>
      <sz val="28"/>
      <color theme="0"/>
      <name val="メイリオ"/>
      <family val="3"/>
      <charset val="128"/>
    </font>
    <font>
      <sz val="28"/>
      <color theme="0"/>
      <name val="メイリオ"/>
      <family val="3"/>
      <charset val="128"/>
    </font>
    <font>
      <sz val="28"/>
      <name val="ＭＳ 明朝"/>
      <family val="1"/>
      <charset val="128"/>
    </font>
    <font>
      <b/>
      <sz val="16"/>
      <name val="ＭＳ 明朝"/>
      <family val="1"/>
      <charset val="128"/>
    </font>
    <font>
      <sz val="16"/>
      <name val="メイリオ"/>
      <family val="3"/>
      <charset val="128"/>
    </font>
    <font>
      <b/>
      <sz val="20"/>
      <name val="ＭＳ 明朝"/>
      <family val="1"/>
      <charset val="128"/>
    </font>
    <font>
      <b/>
      <sz val="20"/>
      <name val="メイリオ"/>
      <family val="3"/>
      <charset val="128"/>
    </font>
    <font>
      <sz val="16"/>
      <name val="ＭＳ Ｐゴシック"/>
      <family val="3"/>
      <charset val="128"/>
    </font>
    <font>
      <b/>
      <sz val="18"/>
      <name val="ＭＳ 明朝"/>
      <family val="1"/>
      <charset val="128"/>
    </font>
    <font>
      <b/>
      <sz val="26"/>
      <name val="メイリオ"/>
      <family val="3"/>
      <charset val="128"/>
    </font>
    <font>
      <sz val="18"/>
      <name val="ＭＳ 明朝"/>
      <family val="1"/>
      <charset val="128"/>
    </font>
    <font>
      <b/>
      <sz val="18"/>
      <color theme="1"/>
      <name val="ＭＳ Ｐゴシック"/>
      <family val="3"/>
      <charset val="128"/>
      <scheme val="minor"/>
    </font>
    <font>
      <b/>
      <u/>
      <sz val="22"/>
      <color theme="1"/>
      <name val="メイリオ"/>
      <family val="3"/>
      <charset val="128"/>
    </font>
    <font>
      <sz val="16"/>
      <color theme="1"/>
      <name val="メイリオ"/>
      <family val="3"/>
      <charset val="128"/>
    </font>
    <font>
      <sz val="11"/>
      <color theme="1"/>
      <name val="メイリオ"/>
      <family val="3"/>
      <charset val="128"/>
    </font>
    <font>
      <sz val="18"/>
      <color theme="1"/>
      <name val="メイリオ"/>
      <family val="3"/>
      <charset val="128"/>
    </font>
    <font>
      <b/>
      <sz val="22"/>
      <color theme="1"/>
      <name val="メイリオ"/>
      <family val="3"/>
      <charset val="128"/>
    </font>
    <font>
      <sz val="10"/>
      <color theme="1"/>
      <name val="メイリオ"/>
      <family val="3"/>
      <charset val="128"/>
    </font>
    <font>
      <sz val="12"/>
      <name val="ＭＳ 明朝"/>
      <family val="1"/>
      <charset val="128"/>
    </font>
    <font>
      <b/>
      <sz val="16"/>
      <name val="メイリオ"/>
      <family val="3"/>
      <charset val="128"/>
    </font>
    <font>
      <sz val="14"/>
      <name val="メイリオ"/>
      <family val="3"/>
      <charset val="128"/>
    </font>
    <font>
      <b/>
      <sz val="9"/>
      <name val="メイリオ"/>
      <family val="3"/>
      <charset val="128"/>
    </font>
    <font>
      <b/>
      <sz val="20"/>
      <color theme="1"/>
      <name val="メイリオ"/>
      <family val="3"/>
      <charset val="128"/>
    </font>
    <font>
      <b/>
      <sz val="17"/>
      <color rgb="FF000000"/>
      <name val="ＭＳ 明朝"/>
      <family val="1"/>
      <charset val="128"/>
    </font>
    <font>
      <b/>
      <sz val="12"/>
      <name val="ＭＳ 明朝"/>
      <family val="1"/>
      <charset val="128"/>
    </font>
    <font>
      <b/>
      <sz val="14"/>
      <name val="ＭＳ 明朝"/>
      <family val="1"/>
      <charset val="128"/>
    </font>
    <font>
      <b/>
      <sz val="18"/>
      <name val="メイリオ"/>
      <family val="3"/>
      <charset val="128"/>
    </font>
    <font>
      <sz val="11"/>
      <name val="メイリオ"/>
      <family val="3"/>
      <charset val="128"/>
    </font>
    <font>
      <b/>
      <sz val="24"/>
      <name val="メイリオ"/>
      <family val="3"/>
      <charset val="128"/>
    </font>
    <font>
      <b/>
      <sz val="28"/>
      <name val="メイリオ"/>
      <family val="3"/>
      <charset val="128"/>
    </font>
    <font>
      <sz val="18"/>
      <name val="ＭＳ Ｐゴシック"/>
      <family val="3"/>
      <charset val="128"/>
    </font>
    <font>
      <sz val="16"/>
      <name val="ＭＳ Ｐ明朝"/>
      <family val="1"/>
      <charset val="128"/>
    </font>
    <font>
      <sz val="16"/>
      <color theme="1"/>
      <name val="ＭＳ Ｐ明朝"/>
      <family val="1"/>
      <charset val="128"/>
    </font>
    <font>
      <sz val="12"/>
      <name val="メイリオ"/>
      <family val="3"/>
      <charset val="128"/>
    </font>
    <font>
      <sz val="12"/>
      <name val="ＭＳ Ｐゴシック"/>
      <family val="3"/>
      <charset val="128"/>
    </font>
    <font>
      <sz val="14"/>
      <name val="ＭＳ Ｐゴシック"/>
      <family val="3"/>
      <charset val="128"/>
    </font>
    <font>
      <sz val="14"/>
      <color theme="1"/>
      <name val="ＭＳ Ｐゴシック"/>
      <family val="3"/>
      <charset val="128"/>
    </font>
    <font>
      <b/>
      <sz val="17"/>
      <name val="ＭＳ 明朝"/>
      <family val="1"/>
      <charset val="128"/>
    </font>
    <font>
      <sz val="18"/>
      <name val="メイリオ"/>
      <family val="3"/>
      <charset val="128"/>
    </font>
    <font>
      <sz val="14"/>
      <name val="ＭＳ ゴシック"/>
      <family val="3"/>
      <charset val="128"/>
    </font>
  </fonts>
  <fills count="3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rgb="FFFFFF00"/>
        <bgColor indexed="64"/>
      </patternFill>
    </fill>
    <fill>
      <patternFill patternType="solid">
        <fgColor rgb="FF92D050"/>
        <bgColor indexed="64"/>
      </patternFill>
    </fill>
    <fill>
      <patternFill patternType="solid">
        <fgColor rgb="FFCCFFCC"/>
        <bgColor indexed="64"/>
      </patternFill>
    </fill>
    <fill>
      <patternFill patternType="solid">
        <fgColor rgb="FFFFFF99"/>
        <bgColor indexed="64"/>
      </patternFill>
    </fill>
    <fill>
      <patternFill patternType="solid">
        <fgColor indexed="43"/>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rgb="FFFFBD5D"/>
        <bgColor indexed="64"/>
      </patternFill>
    </fill>
    <fill>
      <patternFill patternType="solid">
        <fgColor indexed="9"/>
        <bgColor indexed="64"/>
      </patternFill>
    </fill>
    <fill>
      <patternFill patternType="solid">
        <fgColor theme="1"/>
        <bgColor indexed="64"/>
      </patternFill>
    </fill>
    <fill>
      <patternFill patternType="solid">
        <fgColor theme="0" tint="-0.249977111117893"/>
        <bgColor indexed="64"/>
      </patternFill>
    </fill>
    <fill>
      <patternFill patternType="solid">
        <fgColor theme="0" tint="-0.14999847407452621"/>
        <bgColor indexed="64"/>
      </patternFill>
    </fill>
  </fills>
  <borders count="5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style="thin">
        <color indexed="64"/>
      </left>
      <right/>
      <top/>
      <bottom style="medium">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thin">
        <color rgb="FFFF0000"/>
      </left>
      <right/>
      <top/>
      <bottom/>
      <diagonal/>
    </border>
    <border>
      <left style="thin">
        <color auto="1"/>
      </left>
      <right/>
      <top style="thin">
        <color theme="1"/>
      </top>
      <bottom/>
      <diagonal/>
    </border>
    <border>
      <left style="thin">
        <color indexed="64"/>
      </left>
      <right/>
      <top/>
      <bottom style="thin">
        <color rgb="FFFF0000"/>
      </bottom>
      <diagonal/>
    </border>
    <border>
      <left style="thin">
        <color indexed="64"/>
      </left>
      <right style="thin">
        <color rgb="FFFF0000"/>
      </right>
      <top style="thin">
        <color rgb="FFFF0000"/>
      </top>
      <bottom style="thin">
        <color rgb="FFFF0000"/>
      </bottom>
      <diagonal/>
    </border>
    <border>
      <left style="thin">
        <color rgb="FFFF0000"/>
      </left>
      <right style="thin">
        <color rgb="FFFF0000"/>
      </right>
      <top style="thin">
        <color rgb="FFFF0000"/>
      </top>
      <bottom style="thin">
        <color rgb="FFFF0000"/>
      </bottom>
      <diagonal/>
    </border>
    <border>
      <left style="mediumDashed">
        <color indexed="64"/>
      </left>
      <right/>
      <top style="mediumDashed">
        <color indexed="64"/>
      </top>
      <bottom/>
      <diagonal/>
    </border>
    <border>
      <left/>
      <right/>
      <top style="mediumDashed">
        <color indexed="64"/>
      </top>
      <bottom/>
      <diagonal/>
    </border>
    <border>
      <left/>
      <right style="mediumDashed">
        <color indexed="64"/>
      </right>
      <top style="mediumDashed">
        <color indexed="64"/>
      </top>
      <bottom/>
      <diagonal/>
    </border>
    <border>
      <left style="mediumDashed">
        <color indexed="64"/>
      </left>
      <right/>
      <top/>
      <bottom/>
      <diagonal/>
    </border>
    <border>
      <left/>
      <right style="mediumDashed">
        <color indexed="64"/>
      </right>
      <top/>
      <bottom/>
      <diagonal/>
    </border>
    <border>
      <left style="mediumDashed">
        <color indexed="64"/>
      </left>
      <right/>
      <top/>
      <bottom style="mediumDashed">
        <color indexed="64"/>
      </bottom>
      <diagonal/>
    </border>
    <border>
      <left/>
      <right/>
      <top/>
      <bottom style="mediumDashed">
        <color indexed="64"/>
      </bottom>
      <diagonal/>
    </border>
    <border>
      <left/>
      <right style="mediumDashed">
        <color indexed="64"/>
      </right>
      <top/>
      <bottom style="mediumDashed">
        <color indexed="64"/>
      </bottom>
      <diagonal/>
    </border>
    <border>
      <left/>
      <right/>
      <top style="mediumDashed">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70">
    <xf numFmtId="176"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0" fontId="6"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37" fontId="5" fillId="0" borderId="0"/>
    <xf numFmtId="37" fontId="5" fillId="0" borderId="0"/>
    <xf numFmtId="37" fontId="5" fillId="0" borderId="0"/>
    <xf numFmtId="0" fontId="3" fillId="0" borderId="0"/>
    <xf numFmtId="0" fontId="3" fillId="0" borderId="0">
      <alignment vertical="center"/>
    </xf>
    <xf numFmtId="37" fontId="5" fillId="0" borderId="0"/>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37" fontId="5" fillId="0" borderId="0"/>
    <xf numFmtId="0" fontId="5" fillId="0" borderId="0"/>
    <xf numFmtId="0" fontId="22" fillId="4" borderId="0" applyNumberFormat="0" applyBorder="0" applyAlignment="0" applyProtection="0">
      <alignment vertical="center"/>
    </xf>
    <xf numFmtId="0" fontId="2" fillId="0" borderId="0">
      <alignment vertical="center"/>
    </xf>
    <xf numFmtId="38" fontId="3" fillId="0" borderId="0" applyFont="0" applyFill="0" applyBorder="0" applyAlignment="0" applyProtection="0"/>
    <xf numFmtId="38" fontId="27" fillId="0" borderId="0" applyFont="0" applyFill="0" applyBorder="0" applyAlignment="0" applyProtection="0">
      <alignment vertical="center"/>
    </xf>
    <xf numFmtId="37" fontId="5" fillId="0" borderId="0"/>
    <xf numFmtId="0" fontId="28" fillId="0" borderId="0">
      <alignment vertical="center"/>
    </xf>
    <xf numFmtId="0" fontId="1" fillId="0" borderId="0">
      <alignment vertical="center"/>
    </xf>
    <xf numFmtId="176" fontId="5" fillId="0" borderId="0"/>
    <xf numFmtId="0" fontId="29" fillId="0" borderId="0"/>
    <xf numFmtId="0" fontId="30" fillId="0" borderId="0"/>
    <xf numFmtId="38" fontId="31" fillId="0" borderId="0" applyFont="0" applyFill="0" applyBorder="0" applyAlignment="0" applyProtection="0"/>
    <xf numFmtId="176" fontId="5" fillId="0" borderId="0"/>
    <xf numFmtId="38" fontId="5" fillId="0" borderId="0" applyFont="0" applyFill="0" applyBorder="0" applyAlignment="0" applyProtection="0">
      <alignment vertical="center"/>
    </xf>
    <xf numFmtId="1" fontId="5" fillId="0" borderId="0"/>
  </cellStyleXfs>
  <cellXfs count="662">
    <xf numFmtId="176" fontId="0" fillId="0" borderId="0" xfId="0"/>
    <xf numFmtId="176" fontId="34" fillId="0" borderId="0" xfId="67" applyFont="1" applyFill="1" applyProtection="1"/>
    <xf numFmtId="176" fontId="34" fillId="0" borderId="0" xfId="63" applyFont="1" applyFill="1"/>
    <xf numFmtId="176" fontId="25" fillId="0" borderId="0" xfId="67" applyFont="1" applyFill="1" applyProtection="1"/>
    <xf numFmtId="176" fontId="25" fillId="0" borderId="0" xfId="67" applyFont="1" applyFill="1" applyBorder="1" applyProtection="1"/>
    <xf numFmtId="176" fontId="36" fillId="0" borderId="0" xfId="67" applyFont="1" applyFill="1" applyBorder="1" applyAlignment="1" applyProtection="1">
      <alignment horizontal="left"/>
    </xf>
    <xf numFmtId="176" fontId="25" fillId="0" borderId="0" xfId="63" applyFont="1" applyFill="1"/>
    <xf numFmtId="176" fontId="23" fillId="0" borderId="0" xfId="67" applyFont="1" applyFill="1" applyProtection="1"/>
    <xf numFmtId="176" fontId="23" fillId="0" borderId="0" xfId="67" applyFont="1" applyFill="1" applyBorder="1" applyProtection="1"/>
    <xf numFmtId="176" fontId="37" fillId="0" borderId="0" xfId="67" applyFont="1" applyFill="1" applyBorder="1" applyAlignment="1" applyProtection="1">
      <alignment horizontal="left"/>
    </xf>
    <xf numFmtId="176" fontId="23" fillId="0" borderId="0" xfId="63" applyFont="1" applyFill="1"/>
    <xf numFmtId="37" fontId="23" fillId="0" borderId="0" xfId="67" applyNumberFormat="1" applyFont="1" applyFill="1" applyBorder="1" applyAlignment="1" applyProtection="1">
      <alignment vertical="center"/>
    </xf>
    <xf numFmtId="176" fontId="23" fillId="0" borderId="0" xfId="67" applyFont="1" applyFill="1" applyBorder="1" applyAlignment="1" applyProtection="1">
      <alignment vertical="center" wrapText="1"/>
    </xf>
    <xf numFmtId="176" fontId="23" fillId="0" borderId="0" xfId="67" applyFont="1" applyFill="1" applyBorder="1" applyAlignment="1" applyProtection="1">
      <alignment horizontal="center"/>
    </xf>
    <xf numFmtId="176" fontId="23" fillId="0" borderId="0" xfId="63" applyFont="1" applyFill="1" applyBorder="1"/>
    <xf numFmtId="176" fontId="23" fillId="0" borderId="0" xfId="67" applyFont="1" applyFill="1" applyBorder="1" applyAlignment="1" applyProtection="1">
      <alignment vertical="center"/>
    </xf>
    <xf numFmtId="37" fontId="23" fillId="0" borderId="0" xfId="67" applyNumberFormat="1" applyFont="1" applyFill="1" applyBorder="1" applyAlignment="1" applyProtection="1">
      <alignment horizontal="left"/>
    </xf>
    <xf numFmtId="176" fontId="23" fillId="0" borderId="0" xfId="67" applyFont="1" applyFill="1" applyBorder="1" applyAlignment="1" applyProtection="1">
      <alignment horizontal="left"/>
    </xf>
    <xf numFmtId="49" fontId="23" fillId="0" borderId="0" xfId="67" applyNumberFormat="1" applyFont="1" applyFill="1" applyBorder="1" applyAlignment="1" applyProtection="1">
      <alignment horizontal="right"/>
    </xf>
    <xf numFmtId="176" fontId="23" fillId="0" borderId="0" xfId="67" applyFont="1" applyFill="1" applyBorder="1" applyAlignment="1" applyProtection="1">
      <alignment horizontal="right"/>
    </xf>
    <xf numFmtId="181" fontId="23" fillId="0" borderId="0" xfId="67" applyNumberFormat="1" applyFont="1" applyFill="1" applyBorder="1" applyAlignment="1" applyProtection="1">
      <alignment horizontal="right"/>
    </xf>
    <xf numFmtId="49" fontId="23" fillId="0" borderId="0" xfId="67" quotePrefix="1" applyNumberFormat="1" applyFont="1" applyFill="1" applyBorder="1" applyAlignment="1" applyProtection="1">
      <alignment horizontal="right"/>
    </xf>
    <xf numFmtId="49" fontId="23" fillId="0" borderId="0" xfId="63" quotePrefix="1" applyNumberFormat="1" applyFont="1" applyFill="1" applyBorder="1" applyAlignment="1" applyProtection="1">
      <alignment horizontal="center"/>
    </xf>
    <xf numFmtId="176" fontId="23" fillId="0" borderId="10" xfId="67" applyFont="1" applyFill="1" applyBorder="1" applyAlignment="1" applyProtection="1">
      <alignment horizontal="right"/>
    </xf>
    <xf numFmtId="176" fontId="23" fillId="0" borderId="10" xfId="67" applyFont="1" applyFill="1" applyBorder="1" applyAlignment="1" applyProtection="1">
      <alignment horizontal="left"/>
    </xf>
    <xf numFmtId="176" fontId="23" fillId="0" borderId="14" xfId="67" applyFont="1" applyFill="1" applyBorder="1" applyAlignment="1" applyProtection="1">
      <alignment horizontal="centerContinuous"/>
    </xf>
    <xf numFmtId="37" fontId="23" fillId="0" borderId="19" xfId="67" applyNumberFormat="1" applyFont="1" applyFill="1" applyBorder="1" applyAlignment="1" applyProtection="1">
      <alignment horizontal="left"/>
    </xf>
    <xf numFmtId="176" fontId="23" fillId="0" borderId="0" xfId="67" applyFont="1" applyFill="1" applyAlignment="1" applyProtection="1">
      <alignment horizontal="left"/>
    </xf>
    <xf numFmtId="176" fontId="23" fillId="0" borderId="0" xfId="67" applyFont="1" applyFill="1" applyAlignment="1" applyProtection="1">
      <alignment horizontal="center"/>
    </xf>
    <xf numFmtId="176" fontId="23" fillId="0" borderId="19" xfId="67" applyFont="1" applyFill="1" applyBorder="1" applyProtection="1"/>
    <xf numFmtId="49" fontId="23" fillId="0" borderId="0" xfId="67" quotePrefix="1" applyNumberFormat="1" applyFont="1" applyFill="1" applyAlignment="1" applyProtection="1">
      <alignment horizontal="right"/>
    </xf>
    <xf numFmtId="176" fontId="23" fillId="0" borderId="16" xfId="67" applyFont="1" applyFill="1" applyBorder="1" applyAlignment="1" applyProtection="1">
      <alignment horizontal="right"/>
    </xf>
    <xf numFmtId="176" fontId="23" fillId="0" borderId="0" xfId="67" applyFont="1" applyFill="1" applyAlignment="1" applyProtection="1">
      <alignment horizontal="right"/>
    </xf>
    <xf numFmtId="176" fontId="38" fillId="0" borderId="0" xfId="67" applyFont="1" applyFill="1" applyAlignment="1" applyProtection="1">
      <alignment horizontal="right"/>
    </xf>
    <xf numFmtId="176" fontId="23" fillId="0" borderId="17" xfId="67" applyFont="1" applyFill="1" applyBorder="1" applyAlignment="1" applyProtection="1">
      <alignment horizontal="right"/>
    </xf>
    <xf numFmtId="176" fontId="23" fillId="0" borderId="0" xfId="67" applyNumberFormat="1" applyFont="1" applyFill="1" applyBorder="1" applyAlignment="1" applyProtection="1">
      <alignment horizontal="right"/>
    </xf>
    <xf numFmtId="176" fontId="23" fillId="24" borderId="0" xfId="67" applyFont="1" applyFill="1" applyProtection="1"/>
    <xf numFmtId="49" fontId="23" fillId="0" borderId="17" xfId="63" quotePrefix="1" applyNumberFormat="1" applyFont="1" applyFill="1" applyBorder="1" applyAlignment="1" applyProtection="1">
      <alignment horizontal="center"/>
    </xf>
    <xf numFmtId="176" fontId="23" fillId="24" borderId="0" xfId="63" applyFont="1" applyFill="1"/>
    <xf numFmtId="49" fontId="23" fillId="0" borderId="0" xfId="67" applyNumberFormat="1" applyFont="1" applyFill="1" applyProtection="1"/>
    <xf numFmtId="178" fontId="23" fillId="0" borderId="0" xfId="67" applyNumberFormat="1" applyFont="1" applyFill="1" applyBorder="1" applyAlignment="1" applyProtection="1">
      <alignment horizontal="right"/>
    </xf>
    <xf numFmtId="176" fontId="23" fillId="0" borderId="17" xfId="67" applyNumberFormat="1" applyFont="1" applyFill="1" applyBorder="1" applyAlignment="1" applyProtection="1">
      <alignment horizontal="right"/>
    </xf>
    <xf numFmtId="49" fontId="23" fillId="0" borderId="25" xfId="63" applyNumberFormat="1" applyFont="1" applyFill="1" applyBorder="1" applyAlignment="1" applyProtection="1">
      <alignment horizontal="left"/>
    </xf>
    <xf numFmtId="176" fontId="23" fillId="0" borderId="25" xfId="67" applyFont="1" applyFill="1" applyBorder="1" applyAlignment="1" applyProtection="1">
      <alignment horizontal="right"/>
    </xf>
    <xf numFmtId="37" fontId="25" fillId="0" borderId="0" xfId="67" applyNumberFormat="1" applyFont="1" applyFill="1" applyBorder="1" applyProtection="1"/>
    <xf numFmtId="176" fontId="39" fillId="0" borderId="22" xfId="67" applyFont="1" applyFill="1" applyBorder="1" applyAlignment="1" applyProtection="1">
      <alignment horizontal="center" vertical="center" shrinkToFit="1"/>
    </xf>
    <xf numFmtId="176" fontId="39" fillId="0" borderId="12" xfId="67" applyFont="1" applyFill="1" applyBorder="1" applyAlignment="1" applyProtection="1"/>
    <xf numFmtId="176" fontId="26" fillId="0" borderId="26" xfId="67" applyFont="1" applyFill="1" applyBorder="1" applyAlignment="1" applyProtection="1">
      <alignment horizontal="center"/>
    </xf>
    <xf numFmtId="176" fontId="39" fillId="0" borderId="26" xfId="67" applyFont="1" applyFill="1" applyBorder="1" applyAlignment="1" applyProtection="1">
      <alignment horizontal="center"/>
    </xf>
    <xf numFmtId="176" fontId="23" fillId="0" borderId="16" xfId="67" applyFont="1" applyFill="1" applyBorder="1" applyAlignment="1" applyProtection="1"/>
    <xf numFmtId="176" fontId="25" fillId="0" borderId="0" xfId="67" applyFont="1" applyFill="1" applyBorder="1" applyAlignment="1" applyProtection="1">
      <alignment horizontal="left"/>
    </xf>
    <xf numFmtId="176" fontId="23" fillId="0" borderId="0" xfId="67" applyNumberFormat="1" applyFont="1" applyFill="1" applyBorder="1" applyProtection="1"/>
    <xf numFmtId="37" fontId="23" fillId="0" borderId="19" xfId="67" applyNumberFormat="1" applyFont="1" applyFill="1" applyBorder="1" applyAlignment="1" applyProtection="1">
      <alignment horizontal="right"/>
    </xf>
    <xf numFmtId="176" fontId="23" fillId="0" borderId="27" xfId="67" quotePrefix="1" applyFont="1" applyFill="1" applyBorder="1" applyAlignment="1" applyProtection="1">
      <alignment horizontal="center" shrinkToFit="1"/>
    </xf>
    <xf numFmtId="176" fontId="23" fillId="0" borderId="20" xfId="67" quotePrefix="1" applyFont="1" applyFill="1" applyBorder="1" applyAlignment="1" applyProtection="1">
      <alignment vertical="center" wrapText="1" shrinkToFit="1"/>
    </xf>
    <xf numFmtId="176" fontId="26" fillId="0" borderId="0" xfId="67" quotePrefix="1" applyFont="1" applyFill="1" applyBorder="1" applyAlignment="1" applyProtection="1">
      <alignment horizontal="center"/>
    </xf>
    <xf numFmtId="37" fontId="23" fillId="0" borderId="0" xfId="67" applyNumberFormat="1" applyFont="1" applyFill="1" applyBorder="1" applyAlignment="1" applyProtection="1">
      <alignment horizontal="right"/>
    </xf>
    <xf numFmtId="176" fontId="23" fillId="0" borderId="15" xfId="67" quotePrefix="1" applyFont="1" applyFill="1" applyBorder="1" applyAlignment="1" applyProtection="1">
      <alignment vertical="center" wrapText="1" shrinkToFit="1"/>
    </xf>
    <xf numFmtId="182" fontId="23" fillId="0" borderId="15" xfId="67" applyNumberFormat="1" applyFont="1" applyFill="1" applyBorder="1" applyAlignment="1" applyProtection="1">
      <alignment horizontal="right"/>
    </xf>
    <xf numFmtId="182" fontId="23" fillId="0" borderId="15" xfId="65" applyNumberFormat="1" applyFont="1" applyFill="1" applyBorder="1" applyAlignment="1">
      <alignment horizontal="right"/>
    </xf>
    <xf numFmtId="183" fontId="23" fillId="0" borderId="0" xfId="67" applyNumberFormat="1" applyFont="1" applyFill="1" applyBorder="1" applyAlignment="1" applyProtection="1">
      <alignment horizontal="right"/>
    </xf>
    <xf numFmtId="176" fontId="23" fillId="0" borderId="0" xfId="67" quotePrefix="1" applyNumberFormat="1" applyFont="1" applyFill="1" applyBorder="1" applyAlignment="1" applyProtection="1">
      <alignment horizontal="center"/>
    </xf>
    <xf numFmtId="176" fontId="23" fillId="0" borderId="0" xfId="67" applyNumberFormat="1" applyFont="1" applyFill="1" applyBorder="1" applyAlignment="1" applyProtection="1">
      <alignment horizontal="center"/>
    </xf>
    <xf numFmtId="183" fontId="23" fillId="0" borderId="0" xfId="67" applyNumberFormat="1" applyFont="1" applyFill="1" applyBorder="1" applyProtection="1"/>
    <xf numFmtId="176" fontId="23" fillId="0" borderId="0" xfId="67" quotePrefix="1" applyFont="1" applyFill="1" applyBorder="1" applyAlignment="1" applyProtection="1">
      <alignment horizontal="center"/>
    </xf>
    <xf numFmtId="0" fontId="23" fillId="0" borderId="0" xfId="65" applyFont="1" applyFill="1" applyAlignment="1">
      <alignment horizontal="right"/>
    </xf>
    <xf numFmtId="182" fontId="23" fillId="0" borderId="15" xfId="67" applyNumberFormat="1" applyFont="1" applyFill="1" applyBorder="1" applyAlignment="1" applyProtection="1"/>
    <xf numFmtId="182" fontId="23" fillId="0" borderId="15" xfId="65" applyNumberFormat="1" applyFont="1" applyFill="1" applyBorder="1" applyAlignment="1"/>
    <xf numFmtId="183" fontId="23" fillId="0" borderId="16" xfId="67" applyNumberFormat="1" applyFont="1" applyFill="1" applyBorder="1" applyProtection="1"/>
    <xf numFmtId="0" fontId="23" fillId="0" borderId="0" xfId="65" applyFont="1" applyFill="1"/>
    <xf numFmtId="184" fontId="23" fillId="0" borderId="0" xfId="67" applyNumberFormat="1" applyFont="1" applyFill="1" applyBorder="1" applyAlignment="1" applyProtection="1">
      <alignment horizontal="right"/>
    </xf>
    <xf numFmtId="38" fontId="23" fillId="0" borderId="0" xfId="58" applyFont="1" applyFill="1" applyBorder="1" applyAlignment="1" applyProtection="1">
      <alignment horizontal="right"/>
    </xf>
    <xf numFmtId="184" fontId="23" fillId="0" borderId="0" xfId="67" applyNumberFormat="1" applyFont="1" applyFill="1" applyBorder="1" applyProtection="1"/>
    <xf numFmtId="0" fontId="23" fillId="0" borderId="28" xfId="65" applyFont="1" applyFill="1" applyBorder="1"/>
    <xf numFmtId="184" fontId="23" fillId="0" borderId="10" xfId="67" applyNumberFormat="1" applyFont="1" applyFill="1" applyBorder="1" applyAlignment="1" applyProtection="1">
      <alignment horizontal="right"/>
    </xf>
    <xf numFmtId="176" fontId="23" fillId="0" borderId="10" xfId="67" applyNumberFormat="1" applyFont="1" applyFill="1" applyBorder="1" applyAlignment="1" applyProtection="1">
      <alignment horizontal="right"/>
    </xf>
    <xf numFmtId="184" fontId="23" fillId="0" borderId="10" xfId="67" applyNumberFormat="1" applyFont="1" applyFill="1" applyBorder="1" applyProtection="1"/>
    <xf numFmtId="176" fontId="23" fillId="0" borderId="10" xfId="67" applyNumberFormat="1" applyFont="1" applyFill="1" applyBorder="1" applyProtection="1"/>
    <xf numFmtId="184" fontId="25" fillId="0" borderId="0" xfId="67" applyNumberFormat="1" applyFont="1" applyFill="1" applyBorder="1" applyProtection="1"/>
    <xf numFmtId="37" fontId="23" fillId="0" borderId="10" xfId="67" applyNumberFormat="1" applyFont="1" applyFill="1" applyBorder="1" applyProtection="1"/>
    <xf numFmtId="176" fontId="37" fillId="0" borderId="10" xfId="67" applyFont="1" applyFill="1" applyBorder="1" applyAlignment="1" applyProtection="1">
      <alignment horizontal="left"/>
    </xf>
    <xf numFmtId="176" fontId="25" fillId="0" borderId="10" xfId="67" applyFont="1" applyFill="1" applyBorder="1" applyProtection="1"/>
    <xf numFmtId="176" fontId="23" fillId="0" borderId="10" xfId="67" applyFont="1" applyFill="1" applyBorder="1" applyProtection="1"/>
    <xf numFmtId="176" fontId="23" fillId="0" borderId="26" xfId="67" applyFont="1" applyFill="1" applyBorder="1" applyAlignment="1" applyProtection="1">
      <alignment horizontal="center" vertical="center"/>
    </xf>
    <xf numFmtId="184" fontId="23" fillId="0" borderId="22" xfId="67" applyNumberFormat="1" applyFont="1" applyFill="1" applyBorder="1" applyAlignment="1" applyProtection="1">
      <alignment horizontal="center" vertical="center"/>
    </xf>
    <xf numFmtId="176" fontId="23" fillId="0" borderId="22" xfId="67" applyFont="1" applyFill="1" applyBorder="1" applyAlignment="1" applyProtection="1">
      <alignment horizontal="center" vertical="center" wrapText="1"/>
    </xf>
    <xf numFmtId="37" fontId="23" fillId="0" borderId="0" xfId="67" applyNumberFormat="1" applyFont="1" applyFill="1" applyAlignment="1" applyProtection="1">
      <alignment horizontal="left"/>
    </xf>
    <xf numFmtId="176" fontId="23" fillId="0" borderId="0" xfId="67" quotePrefix="1" applyFont="1" applyFill="1" applyAlignment="1" applyProtection="1">
      <alignment horizontal="center"/>
    </xf>
    <xf numFmtId="184" fontId="23" fillId="0" borderId="0" xfId="67" applyNumberFormat="1" applyFont="1" applyFill="1" applyAlignment="1" applyProtection="1">
      <alignment horizontal="center"/>
    </xf>
    <xf numFmtId="184" fontId="23" fillId="0" borderId="16" xfId="67" applyNumberFormat="1" applyFont="1" applyFill="1" applyBorder="1" applyAlignment="1" applyProtection="1">
      <alignment horizontal="right" vertical="center"/>
    </xf>
    <xf numFmtId="176" fontId="23" fillId="0" borderId="0" xfId="67" applyFont="1" applyFill="1" applyBorder="1" applyAlignment="1" applyProtection="1">
      <alignment horizontal="right" vertical="center"/>
    </xf>
    <xf numFmtId="176" fontId="23" fillId="0" borderId="16" xfId="63" applyFont="1" applyFill="1" applyBorder="1"/>
    <xf numFmtId="176" fontId="23" fillId="0" borderId="16" xfId="67" applyNumberFormat="1" applyFont="1" applyFill="1" applyBorder="1" applyAlignment="1" applyProtection="1">
      <alignment horizontal="right"/>
    </xf>
    <xf numFmtId="49" fontId="23" fillId="0" borderId="0" xfId="63" quotePrefix="1" applyNumberFormat="1" applyFont="1" applyFill="1" applyAlignment="1" applyProtection="1">
      <alignment horizontal="right"/>
    </xf>
    <xf numFmtId="176" fontId="23" fillId="0" borderId="0" xfId="67" applyNumberFormat="1" applyFont="1" applyFill="1" applyProtection="1"/>
    <xf numFmtId="176" fontId="23" fillId="0" borderId="16" xfId="67" applyNumberFormat="1" applyFont="1" applyFill="1" applyBorder="1" applyProtection="1"/>
    <xf numFmtId="49" fontId="23" fillId="0" borderId="0" xfId="63" applyNumberFormat="1" applyFont="1" applyFill="1" applyAlignment="1" applyProtection="1">
      <alignment horizontal="left"/>
    </xf>
    <xf numFmtId="49" fontId="23" fillId="0" borderId="17" xfId="63" quotePrefix="1" applyNumberFormat="1" applyFont="1" applyFill="1" applyBorder="1" applyAlignment="1" applyProtection="1">
      <alignment horizontal="right"/>
    </xf>
    <xf numFmtId="176" fontId="38" fillId="0" borderId="0" xfId="67" applyFont="1" applyFill="1" applyBorder="1" applyProtection="1"/>
    <xf numFmtId="176" fontId="38" fillId="0" borderId="17" xfId="67" applyFont="1" applyFill="1" applyBorder="1" applyProtection="1"/>
    <xf numFmtId="176" fontId="23" fillId="0" borderId="0" xfId="63" applyFont="1" applyFill="1" applyAlignment="1">
      <alignment horizontal="right"/>
    </xf>
    <xf numFmtId="176" fontId="43" fillId="0" borderId="0" xfId="67" applyFont="1" applyFill="1" applyProtection="1"/>
    <xf numFmtId="37" fontId="43" fillId="0" borderId="0" xfId="67" applyNumberFormat="1" applyFont="1" applyFill="1" applyProtection="1"/>
    <xf numFmtId="176" fontId="36" fillId="0" borderId="0" xfId="67" applyFont="1" applyFill="1" applyAlignment="1" applyProtection="1">
      <alignment horizontal="left"/>
    </xf>
    <xf numFmtId="176" fontId="43" fillId="0" borderId="0" xfId="63" applyFont="1" applyFill="1"/>
    <xf numFmtId="176" fontId="23" fillId="0" borderId="0" xfId="67" applyFont="1" applyFill="1" applyBorder="1" applyAlignment="1" applyProtection="1">
      <alignment vertical="top"/>
    </xf>
    <xf numFmtId="37" fontId="23" fillId="0" borderId="0" xfId="67" applyNumberFormat="1" applyFont="1" applyFill="1" applyBorder="1" applyAlignment="1" applyProtection="1">
      <alignment vertical="top"/>
    </xf>
    <xf numFmtId="176" fontId="41" fillId="0" borderId="0" xfId="67" quotePrefix="1" applyFont="1" applyFill="1" applyBorder="1" applyAlignment="1" applyProtection="1">
      <alignment horizontal="left" vertical="top"/>
    </xf>
    <xf numFmtId="176" fontId="23" fillId="0" borderId="0" xfId="67" applyFont="1" applyFill="1" applyBorder="1" applyAlignment="1" applyProtection="1">
      <alignment horizontal="left" vertical="top"/>
    </xf>
    <xf numFmtId="176" fontId="23" fillId="0" borderId="0" xfId="63" applyFont="1" applyFill="1" applyBorder="1" applyAlignment="1">
      <alignment vertical="top"/>
    </xf>
    <xf numFmtId="176" fontId="23" fillId="0" borderId="0" xfId="67" applyFont="1" applyFill="1" applyAlignment="1" applyProtection="1">
      <alignment vertical="top"/>
    </xf>
    <xf numFmtId="176" fontId="23" fillId="0" borderId="0" xfId="63" applyFont="1" applyFill="1" applyAlignment="1">
      <alignment vertical="top"/>
    </xf>
    <xf numFmtId="176" fontId="23" fillId="0" borderId="22" xfId="67" applyFont="1" applyFill="1" applyBorder="1" applyAlignment="1" applyProtection="1">
      <alignment horizontal="centerContinuous"/>
    </xf>
    <xf numFmtId="176" fontId="23" fillId="0" borderId="15" xfId="67" applyFont="1" applyFill="1" applyBorder="1" applyAlignment="1" applyProtection="1">
      <alignment horizontal="left"/>
    </xf>
    <xf numFmtId="176" fontId="23" fillId="0" borderId="18" xfId="67" applyFont="1" applyFill="1" applyBorder="1" applyAlignment="1" applyProtection="1">
      <alignment horizontal="left"/>
    </xf>
    <xf numFmtId="176" fontId="23" fillId="0" borderId="20" xfId="67" applyFont="1" applyFill="1" applyBorder="1" applyAlignment="1" applyProtection="1">
      <alignment horizontal="left"/>
    </xf>
    <xf numFmtId="176" fontId="23" fillId="0" borderId="16" xfId="67" applyFont="1" applyFill="1" applyBorder="1" applyAlignment="1" applyProtection="1">
      <alignment horizontal="left"/>
    </xf>
    <xf numFmtId="176" fontId="23" fillId="0" borderId="22" xfId="67" applyFont="1" applyFill="1" applyBorder="1" applyAlignment="1" applyProtection="1">
      <alignment horizontal="center"/>
    </xf>
    <xf numFmtId="176" fontId="23" fillId="0" borderId="22" xfId="67" applyFont="1" applyFill="1" applyBorder="1" applyAlignment="1" applyProtection="1">
      <alignment horizontal="left"/>
    </xf>
    <xf numFmtId="176" fontId="23" fillId="0" borderId="18" xfId="67" applyFont="1" applyFill="1" applyBorder="1" applyAlignment="1" applyProtection="1">
      <alignment horizontal="right"/>
    </xf>
    <xf numFmtId="176" fontId="23" fillId="0" borderId="0" xfId="67" applyNumberFormat="1" applyFont="1" applyFill="1" applyAlignment="1" applyProtection="1">
      <alignment horizontal="right"/>
    </xf>
    <xf numFmtId="176" fontId="23" fillId="0" borderId="0" xfId="63" applyNumberFormat="1" applyFont="1" applyFill="1" applyAlignment="1">
      <alignment horizontal="right"/>
    </xf>
    <xf numFmtId="49" fontId="23" fillId="0" borderId="0" xfId="67" quotePrefix="1" applyNumberFormat="1" applyFont="1" applyFill="1" applyAlignment="1" applyProtection="1">
      <alignment horizontal="left" vertical="center"/>
    </xf>
    <xf numFmtId="176" fontId="23" fillId="0" borderId="16" xfId="67" applyFont="1" applyFill="1" applyBorder="1" applyAlignment="1" applyProtection="1">
      <alignment horizontal="left" vertical="center"/>
    </xf>
    <xf numFmtId="176" fontId="23" fillId="0" borderId="0" xfId="67" applyFont="1" applyFill="1" applyAlignment="1" applyProtection="1">
      <alignment horizontal="left" vertical="center"/>
    </xf>
    <xf numFmtId="176" fontId="23" fillId="0" borderId="0" xfId="67" applyNumberFormat="1" applyFont="1" applyFill="1" applyAlignment="1" applyProtection="1">
      <alignment horizontal="left" vertical="center"/>
    </xf>
    <xf numFmtId="176" fontId="23" fillId="0" borderId="0" xfId="63" applyNumberFormat="1" applyFont="1" applyFill="1" applyAlignment="1">
      <alignment horizontal="left" vertical="center"/>
    </xf>
    <xf numFmtId="176" fontId="23" fillId="0" borderId="0" xfId="67" applyFont="1" applyFill="1" applyBorder="1" applyAlignment="1" applyProtection="1">
      <alignment horizontal="left" vertical="center"/>
    </xf>
    <xf numFmtId="176" fontId="23" fillId="0" borderId="0" xfId="63" applyFont="1" applyFill="1" applyAlignment="1">
      <alignment horizontal="left" vertical="center"/>
    </xf>
    <xf numFmtId="176" fontId="23" fillId="0" borderId="25" xfId="67" applyFont="1" applyFill="1" applyBorder="1" applyAlignment="1" applyProtection="1"/>
    <xf numFmtId="176" fontId="23" fillId="0" borderId="25" xfId="67" applyNumberFormat="1" applyFont="1" applyFill="1" applyBorder="1" applyProtection="1"/>
    <xf numFmtId="176" fontId="23" fillId="0" borderId="25" xfId="67" applyNumberFormat="1" applyFont="1" applyFill="1" applyBorder="1" applyAlignment="1" applyProtection="1">
      <alignment horizontal="right"/>
    </xf>
    <xf numFmtId="37" fontId="23" fillId="0" borderId="0" xfId="67" quotePrefix="1" applyNumberFormat="1" applyFont="1" applyFill="1" applyProtection="1"/>
    <xf numFmtId="176" fontId="39" fillId="0" borderId="0" xfId="67" applyFont="1" applyFill="1" applyAlignment="1" applyProtection="1">
      <alignment horizontal="left"/>
    </xf>
    <xf numFmtId="176" fontId="43" fillId="0" borderId="0" xfId="67" applyFont="1" applyFill="1" applyBorder="1" applyProtection="1"/>
    <xf numFmtId="37" fontId="23" fillId="0" borderId="0" xfId="67" applyNumberFormat="1" applyFont="1" applyFill="1" applyBorder="1" applyProtection="1"/>
    <xf numFmtId="176" fontId="23" fillId="0" borderId="0" xfId="67" quotePrefix="1" applyFont="1" applyFill="1" applyBorder="1" applyAlignment="1" applyProtection="1">
      <alignment vertical="top"/>
    </xf>
    <xf numFmtId="176" fontId="23" fillId="0" borderId="26" xfId="67" applyNumberFormat="1" applyFont="1" applyFill="1" applyBorder="1" applyAlignment="1" applyProtection="1">
      <alignment horizontal="centerContinuous"/>
    </xf>
    <xf numFmtId="176" fontId="23" fillId="0" borderId="30" xfId="67" applyFont="1" applyFill="1" applyBorder="1" applyAlignment="1" applyProtection="1">
      <alignment horizontal="centerContinuous"/>
    </xf>
    <xf numFmtId="176" fontId="23" fillId="0" borderId="26" xfId="67" applyFont="1" applyFill="1" applyBorder="1" applyAlignment="1" applyProtection="1">
      <alignment horizontal="centerContinuous"/>
    </xf>
    <xf numFmtId="176" fontId="23" fillId="0" borderId="34" xfId="67" applyFont="1" applyFill="1" applyBorder="1" applyAlignment="1" applyProtection="1">
      <alignment horizontal="centerContinuous"/>
    </xf>
    <xf numFmtId="176" fontId="23" fillId="0" borderId="27" xfId="67" applyFont="1" applyFill="1" applyBorder="1" applyAlignment="1" applyProtection="1">
      <alignment horizontal="center"/>
    </xf>
    <xf numFmtId="176" fontId="23" fillId="0" borderId="23" xfId="67" applyFont="1" applyFill="1" applyBorder="1" applyAlignment="1" applyProtection="1">
      <alignment horizontal="center"/>
    </xf>
    <xf numFmtId="176" fontId="23" fillId="0" borderId="14" xfId="67" applyFont="1" applyFill="1" applyBorder="1" applyAlignment="1" applyProtection="1">
      <alignment horizontal="center"/>
    </xf>
    <xf numFmtId="176" fontId="23" fillId="0" borderId="19" xfId="67" applyFont="1" applyFill="1" applyBorder="1" applyAlignment="1" applyProtection="1">
      <alignment horizontal="right"/>
    </xf>
    <xf numFmtId="39" fontId="23" fillId="0" borderId="16" xfId="67" applyNumberFormat="1" applyFont="1" applyFill="1" applyBorder="1" applyAlignment="1" applyProtection="1">
      <alignment horizontal="right"/>
    </xf>
    <xf numFmtId="39" fontId="23" fillId="0" borderId="17" xfId="67" applyNumberFormat="1" applyFont="1" applyFill="1" applyBorder="1" applyAlignment="1" applyProtection="1">
      <alignment horizontal="right"/>
    </xf>
    <xf numFmtId="37" fontId="23" fillId="0" borderId="0" xfId="67" applyNumberFormat="1" applyFont="1" applyFill="1" applyAlignment="1" applyProtection="1">
      <alignment horizontal="right"/>
    </xf>
    <xf numFmtId="39" fontId="23" fillId="0" borderId="16" xfId="67" applyNumberFormat="1" applyFont="1" applyFill="1" applyBorder="1" applyProtection="1"/>
    <xf numFmtId="39" fontId="23" fillId="0" borderId="0" xfId="67" applyNumberFormat="1" applyFont="1" applyFill="1" applyProtection="1"/>
    <xf numFmtId="176" fontId="23" fillId="0" borderId="0" xfId="63" applyFont="1" applyFill="1" applyAlignment="1" applyProtection="1">
      <alignment horizontal="left"/>
    </xf>
    <xf numFmtId="39" fontId="23" fillId="0" borderId="17" xfId="67" applyNumberFormat="1" applyFont="1" applyFill="1" applyBorder="1" applyProtection="1"/>
    <xf numFmtId="37" fontId="23" fillId="0" borderId="0" xfId="67" applyNumberFormat="1" applyFont="1" applyFill="1" applyProtection="1"/>
    <xf numFmtId="39" fontId="23" fillId="0" borderId="16" xfId="67" quotePrefix="1" applyNumberFormat="1" applyFont="1" applyFill="1" applyBorder="1" applyAlignment="1" applyProtection="1">
      <alignment horizontal="centerContinuous"/>
    </xf>
    <xf numFmtId="39" fontId="23" fillId="0" borderId="17" xfId="67" quotePrefix="1" applyNumberFormat="1" applyFont="1" applyFill="1" applyBorder="1" applyAlignment="1" applyProtection="1">
      <alignment horizontal="centerContinuous"/>
    </xf>
    <xf numFmtId="39" fontId="23" fillId="0" borderId="0" xfId="67" quotePrefix="1" applyNumberFormat="1" applyFont="1" applyFill="1" applyBorder="1" applyAlignment="1" applyProtection="1">
      <alignment horizontal="centerContinuous"/>
    </xf>
    <xf numFmtId="39" fontId="23" fillId="0" borderId="0" xfId="67" applyNumberFormat="1" applyFont="1" applyFill="1" applyBorder="1" applyProtection="1"/>
    <xf numFmtId="37" fontId="23" fillId="0" borderId="17" xfId="67" applyNumberFormat="1" applyFont="1" applyFill="1" applyBorder="1" applyProtection="1"/>
    <xf numFmtId="179" fontId="23" fillId="0" borderId="0" xfId="67" applyNumberFormat="1" applyFont="1" applyFill="1" applyBorder="1" applyProtection="1"/>
    <xf numFmtId="176" fontId="23" fillId="0" borderId="25" xfId="67" applyFont="1" applyFill="1" applyBorder="1" applyAlignment="1" applyProtection="1">
      <alignment horizontal="center"/>
    </xf>
    <xf numFmtId="39" fontId="23" fillId="0" borderId="10" xfId="67" applyNumberFormat="1" applyFont="1" applyFill="1" applyBorder="1" applyProtection="1"/>
    <xf numFmtId="39" fontId="23" fillId="0" borderId="25" xfId="67" applyNumberFormat="1" applyFont="1" applyFill="1" applyBorder="1" applyProtection="1"/>
    <xf numFmtId="180" fontId="23" fillId="0" borderId="10" xfId="67" applyNumberFormat="1" applyFont="1" applyFill="1" applyBorder="1" applyProtection="1"/>
    <xf numFmtId="180" fontId="23" fillId="0" borderId="25" xfId="67" applyNumberFormat="1" applyFont="1" applyFill="1" applyBorder="1" applyProtection="1"/>
    <xf numFmtId="180" fontId="23" fillId="0" borderId="0" xfId="67" applyNumberFormat="1" applyFont="1" applyFill="1" applyBorder="1" applyProtection="1"/>
    <xf numFmtId="185" fontId="39" fillId="0" borderId="0" xfId="67" applyNumberFormat="1" applyFont="1" applyFill="1" applyBorder="1" applyProtection="1"/>
    <xf numFmtId="184" fontId="39" fillId="0" borderId="0" xfId="67" applyNumberFormat="1" applyFont="1" applyFill="1" applyBorder="1" applyProtection="1"/>
    <xf numFmtId="37" fontId="43" fillId="0" borderId="0" xfId="67" applyNumberFormat="1" applyFont="1" applyFill="1" applyBorder="1" applyProtection="1"/>
    <xf numFmtId="184" fontId="43" fillId="0" borderId="0" xfId="67" applyNumberFormat="1" applyFont="1" applyFill="1" applyBorder="1" applyProtection="1"/>
    <xf numFmtId="176" fontId="41" fillId="0" borderId="10" xfId="67" quotePrefix="1" applyFont="1" applyFill="1" applyBorder="1" applyAlignment="1" applyProtection="1">
      <alignment horizontal="left"/>
    </xf>
    <xf numFmtId="176" fontId="23" fillId="0" borderId="15" xfId="67" applyFont="1" applyFill="1" applyBorder="1" applyProtection="1"/>
    <xf numFmtId="184" fontId="39" fillId="0" borderId="15" xfId="67" applyNumberFormat="1" applyFont="1" applyFill="1" applyBorder="1" applyAlignment="1" applyProtection="1">
      <alignment horizontal="center"/>
    </xf>
    <xf numFmtId="176" fontId="23" fillId="0" borderId="15" xfId="67" applyFont="1" applyFill="1" applyBorder="1" applyAlignment="1" applyProtection="1">
      <alignment horizontal="center"/>
    </xf>
    <xf numFmtId="176" fontId="23" fillId="0" borderId="20" xfId="67" applyFont="1" applyFill="1" applyBorder="1" applyAlignment="1" applyProtection="1">
      <alignment horizontal="center"/>
    </xf>
    <xf numFmtId="49" fontId="39" fillId="0" borderId="23" xfId="67" applyNumberFormat="1" applyFont="1" applyFill="1" applyBorder="1" applyAlignment="1" applyProtection="1">
      <alignment horizontal="right"/>
    </xf>
    <xf numFmtId="176" fontId="23" fillId="0" borderId="23" xfId="67" applyFont="1" applyFill="1" applyBorder="1" applyAlignment="1" applyProtection="1">
      <alignment horizontal="center" shrinkToFit="1"/>
    </xf>
    <xf numFmtId="184" fontId="23" fillId="0" borderId="0" xfId="67" applyNumberFormat="1" applyFont="1" applyFill="1" applyAlignment="1" applyProtection="1">
      <alignment horizontal="right"/>
    </xf>
    <xf numFmtId="37" fontId="23" fillId="0" borderId="16" xfId="67" applyNumberFormat="1" applyFont="1" applyFill="1" applyBorder="1" applyProtection="1"/>
    <xf numFmtId="37" fontId="44" fillId="0" borderId="16" xfId="67" applyNumberFormat="1" applyFont="1" applyFill="1" applyBorder="1" applyProtection="1"/>
    <xf numFmtId="177" fontId="23" fillId="0" borderId="0" xfId="63" applyNumberFormat="1" applyFont="1" applyFill="1"/>
    <xf numFmtId="37" fontId="23" fillId="0" borderId="16" xfId="67" applyNumberFormat="1" applyFont="1" applyFill="1" applyBorder="1" applyAlignment="1" applyProtection="1">
      <alignment horizontal="right"/>
    </xf>
    <xf numFmtId="37" fontId="23" fillId="0" borderId="35" xfId="67" applyNumberFormat="1" applyFont="1" applyFill="1" applyBorder="1" applyAlignment="1" applyProtection="1">
      <alignment horizontal="right"/>
    </xf>
    <xf numFmtId="37" fontId="23" fillId="0" borderId="10" xfId="67" applyNumberFormat="1" applyFont="1" applyFill="1" applyBorder="1" applyAlignment="1" applyProtection="1">
      <alignment horizontal="right"/>
    </xf>
    <xf numFmtId="37" fontId="23" fillId="0" borderId="10" xfId="67" applyNumberFormat="1" applyFont="1" applyFill="1" applyBorder="1" applyAlignment="1" applyProtection="1"/>
    <xf numFmtId="0" fontId="45" fillId="0" borderId="0" xfId="65" applyFont="1" applyFill="1" applyProtection="1"/>
    <xf numFmtId="0" fontId="45" fillId="0" borderId="0" xfId="65" applyFont="1"/>
    <xf numFmtId="0" fontId="45" fillId="0" borderId="0" xfId="65" applyFont="1" applyFill="1"/>
    <xf numFmtId="0" fontId="45" fillId="0" borderId="0" xfId="65" applyFont="1" applyAlignment="1">
      <alignment horizontal="right"/>
    </xf>
    <xf numFmtId="183" fontId="45" fillId="0" borderId="0" xfId="65" applyNumberFormat="1" applyFont="1"/>
    <xf numFmtId="0" fontId="24" fillId="25" borderId="0" xfId="65" applyFont="1" applyFill="1" applyBorder="1" applyAlignment="1" applyProtection="1">
      <alignment horizontal="center"/>
    </xf>
    <xf numFmtId="0" fontId="24" fillId="0" borderId="0" xfId="65" applyFont="1" applyFill="1" applyBorder="1" applyAlignment="1" applyProtection="1">
      <alignment horizontal="center"/>
    </xf>
    <xf numFmtId="0" fontId="45" fillId="0" borderId="27" xfId="65" applyFont="1" applyBorder="1"/>
    <xf numFmtId="0" fontId="46" fillId="0" borderId="26" xfId="65" applyFont="1" applyFill="1" applyBorder="1" applyAlignment="1" applyProtection="1"/>
    <xf numFmtId="0" fontId="46" fillId="0" borderId="27" xfId="65" applyFont="1" applyFill="1" applyBorder="1" applyAlignment="1" applyProtection="1">
      <alignment horizontal="center"/>
    </xf>
    <xf numFmtId="0" fontId="46" fillId="0" borderId="0" xfId="65" applyFont="1" applyFill="1" applyBorder="1" applyAlignment="1" applyProtection="1">
      <alignment horizontal="center"/>
    </xf>
    <xf numFmtId="0" fontId="45" fillId="0" borderId="27" xfId="65" applyFont="1" applyFill="1" applyBorder="1" applyAlignment="1" applyProtection="1">
      <alignment horizontal="right"/>
    </xf>
    <xf numFmtId="49" fontId="45" fillId="0" borderId="27" xfId="65" applyNumberFormat="1" applyFont="1" applyFill="1" applyBorder="1" applyAlignment="1" applyProtection="1">
      <alignment horizontal="right" shrinkToFit="1"/>
    </xf>
    <xf numFmtId="183" fontId="45" fillId="27" borderId="27" xfId="65" applyNumberFormat="1" applyFont="1" applyFill="1" applyBorder="1" applyAlignment="1" applyProtection="1">
      <alignment horizontal="right" shrinkToFit="1"/>
    </xf>
    <xf numFmtId="183" fontId="45" fillId="27" borderId="27" xfId="65" applyNumberFormat="1" applyFont="1" applyFill="1" applyBorder="1" applyAlignment="1" applyProtection="1">
      <alignment shrinkToFit="1"/>
    </xf>
    <xf numFmtId="183" fontId="45" fillId="0" borderId="0" xfId="65" applyNumberFormat="1" applyFont="1" applyFill="1" applyBorder="1" applyAlignment="1" applyProtection="1">
      <alignment shrinkToFit="1"/>
    </xf>
    <xf numFmtId="49" fontId="45" fillId="0" borderId="22" xfId="65" applyNumberFormat="1" applyFont="1" applyFill="1" applyBorder="1" applyAlignment="1" applyProtection="1">
      <alignment horizontal="right" shrinkToFit="1"/>
    </xf>
    <xf numFmtId="0" fontId="45" fillId="0" borderId="27" xfId="65" applyFont="1" applyFill="1" applyBorder="1" applyAlignment="1" applyProtection="1">
      <alignment horizontal="right" shrinkToFit="1"/>
    </xf>
    <xf numFmtId="37" fontId="45" fillId="0" borderId="27" xfId="65" applyNumberFormat="1" applyFont="1" applyFill="1" applyBorder="1" applyAlignment="1" applyProtection="1">
      <alignment horizontal="right" shrinkToFit="1"/>
    </xf>
    <xf numFmtId="0" fontId="45" fillId="0" borderId="27" xfId="65" quotePrefix="1" applyFont="1" applyFill="1" applyBorder="1" applyAlignment="1" applyProtection="1">
      <alignment horizontal="right" shrinkToFit="1"/>
    </xf>
    <xf numFmtId="37" fontId="45" fillId="0" borderId="27" xfId="65" applyNumberFormat="1" applyFont="1" applyFill="1" applyBorder="1" applyAlignment="1" applyProtection="1">
      <alignment horizontal="right"/>
    </xf>
    <xf numFmtId="183" fontId="45" fillId="27" borderId="27" xfId="65" applyNumberFormat="1" applyFont="1" applyFill="1" applyBorder="1" applyAlignment="1" applyProtection="1">
      <alignment horizontal="right"/>
    </xf>
    <xf numFmtId="183" fontId="45" fillId="27" borderId="27" xfId="65" applyNumberFormat="1" applyFont="1" applyFill="1" applyBorder="1" applyAlignment="1" applyProtection="1"/>
    <xf numFmtId="183" fontId="45" fillId="0" borderId="0" xfId="65" applyNumberFormat="1" applyFont="1" applyFill="1" applyBorder="1" applyAlignment="1" applyProtection="1"/>
    <xf numFmtId="181" fontId="45" fillId="27" borderId="27" xfId="65" applyNumberFormat="1" applyFont="1" applyFill="1" applyBorder="1" applyAlignment="1" applyProtection="1">
      <alignment horizontal="right"/>
    </xf>
    <xf numFmtId="0" fontId="45" fillId="0" borderId="27" xfId="65" applyFont="1" applyFill="1" applyBorder="1" applyProtection="1"/>
    <xf numFmtId="183" fontId="45" fillId="0" borderId="0" xfId="65" applyNumberFormat="1" applyFont="1" applyAlignment="1">
      <alignment horizontal="right"/>
    </xf>
    <xf numFmtId="183" fontId="45" fillId="0" borderId="0" xfId="65" applyNumberFormat="1" applyFont="1" applyFill="1" applyBorder="1" applyAlignment="1" applyProtection="1">
      <alignment horizontal="center"/>
    </xf>
    <xf numFmtId="0" fontId="45" fillId="0" borderId="0" xfId="65" applyFont="1" applyAlignment="1">
      <alignment horizontal="center"/>
    </xf>
    <xf numFmtId="183" fontId="45" fillId="0" borderId="0" xfId="65" applyNumberFormat="1" applyFont="1" applyAlignment="1">
      <alignment horizontal="center"/>
    </xf>
    <xf numFmtId="183" fontId="45" fillId="0" borderId="36" xfId="65" applyNumberFormat="1" applyFont="1" applyFill="1" applyBorder="1" applyAlignment="1" applyProtection="1"/>
    <xf numFmtId="183" fontId="45" fillId="0" borderId="37" xfId="65" applyNumberFormat="1" applyFont="1" applyBorder="1"/>
    <xf numFmtId="183" fontId="45" fillId="0" borderId="36" xfId="65" applyNumberFormat="1" applyFont="1" applyBorder="1"/>
    <xf numFmtId="0" fontId="45" fillId="0" borderId="27" xfId="65" applyFont="1" applyBorder="1" applyAlignment="1">
      <alignment horizontal="right"/>
    </xf>
    <xf numFmtId="183" fontId="45" fillId="27" borderId="27" xfId="65" applyNumberFormat="1" applyFont="1" applyFill="1" applyBorder="1" applyAlignment="1"/>
    <xf numFmtId="183" fontId="45" fillId="27" borderId="27" xfId="65" applyNumberFormat="1" applyFont="1" applyFill="1" applyBorder="1" applyAlignment="1">
      <alignment horizontal="right"/>
    </xf>
    <xf numFmtId="0" fontId="45" fillId="0" borderId="27" xfId="65" applyNumberFormat="1" applyFont="1" applyBorder="1" applyAlignment="1">
      <alignment horizontal="right"/>
    </xf>
    <xf numFmtId="0" fontId="45" fillId="0" borderId="20" xfId="65" applyFont="1" applyFill="1" applyBorder="1" applyProtection="1"/>
    <xf numFmtId="183" fontId="45" fillId="27" borderId="27" xfId="58" applyNumberFormat="1" applyFont="1" applyFill="1" applyBorder="1" applyAlignment="1" applyProtection="1">
      <alignment horizontal="right"/>
    </xf>
    <xf numFmtId="183" fontId="45" fillId="27" borderId="27" xfId="58" applyNumberFormat="1" applyFont="1" applyFill="1" applyBorder="1" applyAlignment="1" applyProtection="1"/>
    <xf numFmtId="183" fontId="45" fillId="27" borderId="27" xfId="58" applyNumberFormat="1" applyFont="1" applyFill="1" applyBorder="1" applyAlignment="1"/>
    <xf numFmtId="183" fontId="45" fillId="27" borderId="27" xfId="58" applyNumberFormat="1" applyFont="1" applyFill="1" applyBorder="1" applyAlignment="1">
      <alignment horizontal="right"/>
    </xf>
    <xf numFmtId="183" fontId="45" fillId="27" borderId="20" xfId="58" applyNumberFormat="1" applyFont="1" applyFill="1" applyBorder="1" applyAlignment="1" applyProtection="1">
      <alignment horizontal="right"/>
    </xf>
    <xf numFmtId="183" fontId="45" fillId="27" borderId="20" xfId="58" applyNumberFormat="1" applyFont="1" applyFill="1" applyBorder="1" applyAlignment="1" applyProtection="1"/>
    <xf numFmtId="183" fontId="45" fillId="0" borderId="36" xfId="58" applyNumberFormat="1" applyFont="1" applyFill="1" applyBorder="1" applyAlignment="1" applyProtection="1"/>
    <xf numFmtId="0" fontId="45" fillId="0" borderId="20" xfId="65" applyFont="1" applyBorder="1" applyAlignment="1">
      <alignment horizontal="right"/>
    </xf>
    <xf numFmtId="183" fontId="45" fillId="27" borderId="20" xfId="58" applyNumberFormat="1" applyFont="1" applyFill="1" applyBorder="1" applyAlignment="1"/>
    <xf numFmtId="183" fontId="45" fillId="27" borderId="20" xfId="58" applyNumberFormat="1" applyFont="1" applyFill="1" applyBorder="1" applyAlignment="1">
      <alignment horizontal="right"/>
    </xf>
    <xf numFmtId="183" fontId="45" fillId="0" borderId="16" xfId="58" applyNumberFormat="1" applyFont="1" applyFill="1" applyBorder="1" applyAlignment="1" applyProtection="1"/>
    <xf numFmtId="0" fontId="45" fillId="0" borderId="17" xfId="65" applyFont="1" applyBorder="1"/>
    <xf numFmtId="38" fontId="45" fillId="0" borderId="27" xfId="58" applyFont="1" applyBorder="1" applyAlignment="1">
      <alignment horizontal="right"/>
    </xf>
    <xf numFmtId="0" fontId="45" fillId="0" borderId="27" xfId="58" applyNumberFormat="1" applyFont="1" applyBorder="1" applyAlignment="1">
      <alignment horizontal="right"/>
    </xf>
    <xf numFmtId="0" fontId="45" fillId="0" borderId="17" xfId="65" applyFont="1" applyBorder="1" applyAlignment="1">
      <alignment horizontal="right"/>
    </xf>
    <xf numFmtId="183" fontId="45" fillId="0" borderId="16" xfId="65" applyNumberFormat="1" applyFont="1" applyFill="1" applyBorder="1" applyAlignment="1" applyProtection="1"/>
    <xf numFmtId="0" fontId="45" fillId="0" borderId="0" xfId="65" applyFont="1" applyBorder="1"/>
    <xf numFmtId="0" fontId="45" fillId="0" borderId="27" xfId="65" applyFont="1" applyFill="1" applyBorder="1" applyAlignment="1" applyProtection="1">
      <alignment horizontal="center"/>
    </xf>
    <xf numFmtId="0" fontId="45" fillId="0" borderId="0" xfId="65" applyFont="1" applyFill="1" applyBorder="1" applyProtection="1"/>
    <xf numFmtId="183" fontId="45" fillId="0" borderId="36" xfId="65" applyNumberFormat="1" applyFont="1" applyFill="1" applyBorder="1" applyAlignment="1"/>
    <xf numFmtId="183" fontId="45" fillId="0" borderId="0" xfId="65" applyNumberFormat="1" applyFont="1" applyFill="1" applyBorder="1" applyAlignment="1"/>
    <xf numFmtId="183" fontId="45" fillId="27" borderId="27" xfId="65" applyNumberFormat="1" applyFont="1" applyFill="1" applyBorder="1" applyProtection="1"/>
    <xf numFmtId="183" fontId="45" fillId="27" borderId="27" xfId="65" applyNumberFormat="1" applyFont="1" applyFill="1" applyBorder="1"/>
    <xf numFmtId="0" fontId="45" fillId="0" borderId="0" xfId="65" applyFont="1" applyFill="1" applyBorder="1"/>
    <xf numFmtId="0" fontId="30" fillId="0" borderId="0" xfId="65"/>
    <xf numFmtId="0" fontId="30" fillId="0" borderId="0" xfId="65" applyNumberFormat="1"/>
    <xf numFmtId="0" fontId="47" fillId="0" borderId="0" xfId="65" applyFont="1" applyFill="1"/>
    <xf numFmtId="0" fontId="48" fillId="0" borderId="0" xfId="65" applyFont="1"/>
    <xf numFmtId="0" fontId="49" fillId="0" borderId="0" xfId="65" applyFont="1"/>
    <xf numFmtId="0" fontId="47" fillId="0" borderId="0" xfId="65" applyFont="1"/>
    <xf numFmtId="0" fontId="30" fillId="0" borderId="0" xfId="65" applyBorder="1"/>
    <xf numFmtId="0" fontId="30" fillId="0" borderId="17" xfId="65" applyNumberFormat="1" applyBorder="1" applyAlignment="1">
      <alignment horizontal="center"/>
    </xf>
    <xf numFmtId="0" fontId="47" fillId="0" borderId="0" xfId="65" applyFont="1" applyFill="1" applyBorder="1" applyAlignment="1">
      <alignment horizontal="center"/>
    </xf>
    <xf numFmtId="0" fontId="30" fillId="0" borderId="17" xfId="65" applyNumberFormat="1" applyBorder="1"/>
    <xf numFmtId="0" fontId="47" fillId="0" borderId="0" xfId="65" applyNumberFormat="1" applyFont="1" applyFill="1"/>
    <xf numFmtId="0" fontId="30" fillId="28" borderId="0" xfId="65" applyFill="1"/>
    <xf numFmtId="0" fontId="47" fillId="0" borderId="0" xfId="65" applyNumberFormat="1" applyFont="1"/>
    <xf numFmtId="0" fontId="47" fillId="29" borderId="0" xfId="65" applyNumberFormat="1" applyFont="1" applyFill="1"/>
    <xf numFmtId="0" fontId="47" fillId="0" borderId="0" xfId="65" applyNumberFormat="1" applyFont="1" applyAlignment="1">
      <alignment horizontal="right"/>
    </xf>
    <xf numFmtId="0" fontId="47" fillId="29" borderId="0" xfId="65" applyNumberFormat="1" applyFont="1" applyFill="1" applyAlignment="1">
      <alignment horizontal="right"/>
    </xf>
    <xf numFmtId="0" fontId="30" fillId="0" borderId="21" xfId="65" applyNumberFormat="1" applyBorder="1"/>
    <xf numFmtId="0" fontId="47" fillId="0" borderId="0" xfId="65" applyFont="1" applyFill="1" applyBorder="1"/>
    <xf numFmtId="0" fontId="47" fillId="0" borderId="14" xfId="65" applyFont="1" applyBorder="1"/>
    <xf numFmtId="0" fontId="47" fillId="29" borderId="14" xfId="65" applyFont="1" applyFill="1" applyBorder="1"/>
    <xf numFmtId="0" fontId="47" fillId="0" borderId="21" xfId="65" applyNumberFormat="1" applyFont="1" applyBorder="1" applyAlignment="1">
      <alignment horizontal="center" vertical="center" wrapText="1"/>
    </xf>
    <xf numFmtId="0" fontId="30" fillId="0" borderId="0" xfId="65" applyFont="1" applyFill="1" applyBorder="1"/>
    <xf numFmtId="0" fontId="30" fillId="0" borderId="34" xfId="65" applyFont="1" applyBorder="1"/>
    <xf numFmtId="0" fontId="30" fillId="29" borderId="34" xfId="65" applyFont="1" applyFill="1" applyBorder="1"/>
    <xf numFmtId="0" fontId="30" fillId="0" borderId="14" xfId="65" applyFont="1" applyBorder="1"/>
    <xf numFmtId="0" fontId="30" fillId="29" borderId="14" xfId="65" applyFont="1" applyFill="1" applyBorder="1"/>
    <xf numFmtId="0" fontId="30" fillId="0" borderId="0" xfId="65" applyFont="1" applyFill="1" applyAlignment="1">
      <alignment horizontal="right"/>
    </xf>
    <xf numFmtId="49" fontId="29" fillId="0" borderId="19" xfId="65" applyNumberFormat="1" applyFont="1" applyFill="1" applyBorder="1" applyAlignment="1" applyProtection="1">
      <alignment horizontal="right" vertical="center"/>
    </xf>
    <xf numFmtId="0" fontId="52" fillId="28" borderId="24" xfId="65" applyFont="1" applyFill="1" applyBorder="1" applyAlignment="1"/>
    <xf numFmtId="0" fontId="30" fillId="0" borderId="0" xfId="65" applyFont="1"/>
    <xf numFmtId="0" fontId="30" fillId="29" borderId="0" xfId="65" applyFont="1" applyFill="1"/>
    <xf numFmtId="0" fontId="30" fillId="0" borderId="0" xfId="65" applyFont="1" applyAlignment="1">
      <alignment horizontal="right" vertical="center"/>
    </xf>
    <xf numFmtId="0" fontId="30" fillId="0" borderId="0" xfId="65" applyAlignment="1">
      <alignment horizontal="left"/>
    </xf>
    <xf numFmtId="0" fontId="30" fillId="0" borderId="0" xfId="65" applyFont="1" applyFill="1"/>
    <xf numFmtId="49" fontId="29" fillId="0" borderId="17" xfId="65" applyNumberFormat="1" applyFont="1" applyFill="1" applyBorder="1" applyAlignment="1" applyProtection="1">
      <alignment horizontal="right" vertical="center"/>
    </xf>
    <xf numFmtId="0" fontId="52" fillId="28" borderId="0" xfId="65" applyFont="1" applyFill="1" applyBorder="1" applyAlignment="1"/>
    <xf numFmtId="49" fontId="53" fillId="0" borderId="17" xfId="65" applyNumberFormat="1" applyFont="1" applyFill="1" applyBorder="1" applyAlignment="1" applyProtection="1">
      <alignment horizontal="right" vertical="center"/>
    </xf>
    <xf numFmtId="49" fontId="53" fillId="0" borderId="21" xfId="65" applyNumberFormat="1" applyFont="1" applyFill="1" applyBorder="1" applyAlignment="1" applyProtection="1">
      <alignment horizontal="right" vertical="center"/>
    </xf>
    <xf numFmtId="0" fontId="52" fillId="28" borderId="14" xfId="65" applyFont="1" applyFill="1" applyBorder="1" applyAlignment="1"/>
    <xf numFmtId="0" fontId="30" fillId="0" borderId="16" xfId="65" applyFont="1" applyBorder="1" applyAlignment="1">
      <alignment horizontal="right" vertical="center"/>
    </xf>
    <xf numFmtId="0" fontId="30" fillId="29" borderId="0" xfId="65" applyFont="1" applyFill="1" applyBorder="1"/>
    <xf numFmtId="0" fontId="52" fillId="28" borderId="16" xfId="65" applyFont="1" applyFill="1" applyBorder="1" applyAlignment="1"/>
    <xf numFmtId="0" fontId="30" fillId="0" borderId="17" xfId="65" applyNumberFormat="1" applyFill="1" applyBorder="1"/>
    <xf numFmtId="0" fontId="54" fillId="28" borderId="24" xfId="65" applyFont="1" applyFill="1" applyBorder="1" applyAlignment="1">
      <alignment vertical="center"/>
    </xf>
    <xf numFmtId="0" fontId="30" fillId="0" borderId="16" xfId="65" applyFont="1" applyBorder="1"/>
    <xf numFmtId="0" fontId="54" fillId="28" borderId="0" xfId="65" applyFont="1" applyFill="1" applyAlignment="1">
      <alignment vertical="center"/>
    </xf>
    <xf numFmtId="49" fontId="29" fillId="0" borderId="0" xfId="65" applyNumberFormat="1" applyFont="1" applyFill="1" applyBorder="1" applyAlignment="1" applyProtection="1">
      <alignment horizontal="right" vertical="center"/>
    </xf>
    <xf numFmtId="0" fontId="54" fillId="28" borderId="16" xfId="65" applyFont="1" applyFill="1" applyBorder="1" applyAlignment="1">
      <alignment vertical="center"/>
    </xf>
    <xf numFmtId="0" fontId="54" fillId="28" borderId="38" xfId="65" applyFont="1" applyFill="1" applyBorder="1" applyAlignment="1">
      <alignment vertical="center"/>
    </xf>
    <xf numFmtId="0" fontId="54" fillId="28" borderId="0" xfId="65" applyFont="1" applyFill="1" applyBorder="1" applyAlignment="1">
      <alignment vertical="center"/>
    </xf>
    <xf numFmtId="49" fontId="29" fillId="0" borderId="21" xfId="65" applyNumberFormat="1" applyFont="1" applyFill="1" applyBorder="1" applyAlignment="1" applyProtection="1">
      <alignment horizontal="right" vertical="center"/>
    </xf>
    <xf numFmtId="0" fontId="54" fillId="28" borderId="0" xfId="65" applyFont="1" applyFill="1" applyAlignment="1"/>
    <xf numFmtId="49" fontId="29" fillId="0" borderId="14" xfId="65" applyNumberFormat="1" applyFont="1" applyFill="1" applyBorder="1" applyAlignment="1" applyProtection="1">
      <alignment horizontal="right" vertical="center"/>
    </xf>
    <xf numFmtId="0" fontId="54" fillId="28" borderId="39" xfId="65" applyFont="1" applyFill="1" applyBorder="1" applyAlignment="1">
      <alignment vertical="center"/>
    </xf>
    <xf numFmtId="176" fontId="30" fillId="0" borderId="0" xfId="65" applyNumberFormat="1" applyFont="1"/>
    <xf numFmtId="176" fontId="30" fillId="29" borderId="0" xfId="65" applyNumberFormat="1" applyFont="1" applyFill="1"/>
    <xf numFmtId="176" fontId="30" fillId="0" borderId="0" xfId="65" applyNumberFormat="1" applyFont="1" applyFill="1"/>
    <xf numFmtId="49" fontId="29" fillId="0" borderId="24" xfId="65" applyNumberFormat="1" applyFont="1" applyFill="1" applyBorder="1" applyAlignment="1" applyProtection="1">
      <alignment horizontal="right" vertical="center"/>
    </xf>
    <xf numFmtId="0" fontId="52" fillId="28" borderId="18" xfId="65" applyFont="1" applyFill="1" applyBorder="1" applyAlignment="1">
      <alignment vertical="center"/>
    </xf>
    <xf numFmtId="0" fontId="52" fillId="28" borderId="16" xfId="65" applyFont="1" applyFill="1" applyBorder="1" applyAlignment="1">
      <alignment vertical="center"/>
    </xf>
    <xf numFmtId="0" fontId="55" fillId="0" borderId="0" xfId="65" applyFont="1"/>
    <xf numFmtId="0" fontId="30" fillId="28" borderId="0" xfId="65" applyFont="1" applyFill="1"/>
    <xf numFmtId="0" fontId="52" fillId="28" borderId="40" xfId="65" applyFont="1" applyFill="1" applyBorder="1" applyAlignment="1"/>
    <xf numFmtId="49" fontId="29" fillId="25" borderId="0" xfId="65" applyNumberFormat="1" applyFont="1" applyFill="1" applyBorder="1" applyAlignment="1" applyProtection="1">
      <alignment horizontal="right" vertical="center"/>
    </xf>
    <xf numFmtId="182" fontId="54" fillId="28" borderId="41" xfId="65" applyNumberFormat="1" applyFont="1" applyFill="1" applyBorder="1" applyAlignment="1">
      <alignment vertical="center"/>
    </xf>
    <xf numFmtId="0" fontId="30" fillId="0" borderId="17" xfId="65" applyNumberFormat="1" applyFont="1" applyFill="1" applyBorder="1"/>
    <xf numFmtId="182" fontId="54" fillId="28" borderId="42" xfId="65" applyNumberFormat="1" applyFont="1" applyFill="1" applyBorder="1" applyAlignment="1">
      <alignment vertical="center"/>
    </xf>
    <xf numFmtId="182" fontId="54" fillId="0" borderId="16" xfId="65" applyNumberFormat="1" applyFont="1" applyFill="1" applyBorder="1" applyAlignment="1">
      <alignment vertical="center"/>
    </xf>
    <xf numFmtId="0" fontId="30" fillId="0" borderId="0" xfId="65" applyFont="1" applyAlignment="1">
      <alignment horizontal="left"/>
    </xf>
    <xf numFmtId="0" fontId="30" fillId="0" borderId="17" xfId="65" applyNumberFormat="1" applyFont="1" applyBorder="1"/>
    <xf numFmtId="0" fontId="54" fillId="0" borderId="16" xfId="65" applyFont="1" applyFill="1" applyBorder="1" applyAlignment="1">
      <alignment vertical="center"/>
    </xf>
    <xf numFmtId="176" fontId="52" fillId="0" borderId="0" xfId="0" applyFont="1" applyAlignment="1">
      <alignment vertical="center"/>
    </xf>
    <xf numFmtId="176" fontId="0" fillId="0" borderId="0" xfId="0" applyAlignment="1">
      <alignment vertical="center"/>
    </xf>
    <xf numFmtId="0" fontId="30" fillId="30" borderId="0" xfId="65" applyFont="1" applyFill="1" applyBorder="1"/>
    <xf numFmtId="0" fontId="47" fillId="30" borderId="0" xfId="65" applyFont="1" applyFill="1"/>
    <xf numFmtId="184" fontId="23" fillId="0" borderId="18" xfId="67" quotePrefix="1" applyNumberFormat="1" applyFont="1" applyFill="1" applyBorder="1" applyAlignment="1" applyProtection="1">
      <alignment shrinkToFit="1"/>
    </xf>
    <xf numFmtId="184" fontId="23" fillId="0" borderId="19" xfId="67" quotePrefix="1" applyNumberFormat="1" applyFont="1" applyFill="1" applyBorder="1" applyAlignment="1" applyProtection="1">
      <alignment shrinkToFit="1"/>
    </xf>
    <xf numFmtId="0" fontId="30" fillId="31" borderId="0" xfId="65" applyFill="1"/>
    <xf numFmtId="0" fontId="30" fillId="0" borderId="0" xfId="65" applyFill="1"/>
    <xf numFmtId="186" fontId="23" fillId="0" borderId="0" xfId="0" applyNumberFormat="1" applyFont="1" applyFill="1" applyBorder="1" applyAlignment="1" applyProtection="1">
      <alignment vertical="center"/>
    </xf>
    <xf numFmtId="37" fontId="23" fillId="0" borderId="0" xfId="67" applyNumberFormat="1" applyFont="1" applyFill="1" applyBorder="1" applyAlignment="1" applyProtection="1"/>
    <xf numFmtId="49" fontId="23" fillId="0" borderId="25" xfId="63" quotePrefix="1" applyNumberFormat="1" applyFont="1" applyFill="1" applyBorder="1" applyAlignment="1" applyProtection="1">
      <alignment horizontal="right"/>
    </xf>
    <xf numFmtId="178" fontId="23" fillId="0" borderId="0" xfId="67" applyNumberFormat="1" applyFont="1" applyFill="1" applyBorder="1" applyAlignment="1" applyProtection="1">
      <alignment horizontal="center"/>
    </xf>
    <xf numFmtId="187" fontId="45" fillId="0" borderId="0" xfId="65" applyNumberFormat="1" applyFont="1"/>
    <xf numFmtId="187" fontId="45" fillId="0" borderId="0" xfId="65" applyNumberFormat="1" applyFont="1" applyBorder="1"/>
    <xf numFmtId="187" fontId="45" fillId="0" borderId="0" xfId="65" applyNumberFormat="1" applyFont="1" applyFill="1" applyBorder="1" applyAlignment="1" applyProtection="1">
      <alignment vertical="top"/>
    </xf>
    <xf numFmtId="187" fontId="45" fillId="0" borderId="0" xfId="65" applyNumberFormat="1" applyFont="1" applyFill="1" applyBorder="1" applyProtection="1"/>
    <xf numFmtId="187" fontId="45" fillId="0" borderId="0" xfId="65" applyNumberFormat="1" applyFont="1" applyFill="1" applyBorder="1" applyAlignment="1" applyProtection="1">
      <alignment horizontal="right"/>
    </xf>
    <xf numFmtId="187" fontId="45" fillId="0" borderId="0" xfId="58" applyNumberFormat="1" applyFont="1" applyBorder="1"/>
    <xf numFmtId="176" fontId="57" fillId="0" borderId="0" xfId="67" applyFont="1" applyFill="1" applyProtection="1"/>
    <xf numFmtId="0" fontId="47" fillId="31" borderId="0" xfId="65" applyFont="1" applyFill="1"/>
    <xf numFmtId="188" fontId="45" fillId="0" borderId="0" xfId="68" applyNumberFormat="1" applyFont="1" applyAlignment="1"/>
    <xf numFmtId="176" fontId="57" fillId="0" borderId="0" xfId="63" applyFont="1" applyFill="1"/>
    <xf numFmtId="182" fontId="45" fillId="0" borderId="36" xfId="65" applyNumberFormat="1" applyFont="1" applyFill="1" applyBorder="1" applyProtection="1"/>
    <xf numFmtId="182" fontId="45" fillId="0" borderId="37" xfId="65" applyNumberFormat="1" applyFont="1" applyBorder="1"/>
    <xf numFmtId="176" fontId="36" fillId="0" borderId="0" xfId="67" applyFont="1" applyFill="1" applyBorder="1" applyAlignment="1" applyProtection="1"/>
    <xf numFmtId="176" fontId="37" fillId="0" borderId="0" xfId="67" applyFont="1" applyFill="1" applyBorder="1" applyAlignment="1" applyProtection="1"/>
    <xf numFmtId="176" fontId="23" fillId="0" borderId="0" xfId="67" applyFont="1" applyFill="1" applyBorder="1" applyAlignment="1" applyProtection="1"/>
    <xf numFmtId="176" fontId="23" fillId="0" borderId="0" xfId="67" applyFont="1" applyFill="1" applyAlignment="1" applyProtection="1"/>
    <xf numFmtId="176" fontId="23" fillId="0" borderId="0" xfId="67" applyNumberFormat="1" applyFont="1" applyFill="1" applyBorder="1" applyAlignment="1" applyProtection="1"/>
    <xf numFmtId="178" fontId="23" fillId="0" borderId="0" xfId="67" applyNumberFormat="1" applyFont="1" applyFill="1" applyBorder="1" applyAlignment="1" applyProtection="1"/>
    <xf numFmtId="176" fontId="23" fillId="0" borderId="10" xfId="67" applyFont="1" applyFill="1" applyBorder="1" applyAlignment="1" applyProtection="1"/>
    <xf numFmtId="182" fontId="23" fillId="0" borderId="16" xfId="67" applyNumberFormat="1" applyFont="1" applyFill="1" applyBorder="1" applyAlignment="1" applyProtection="1"/>
    <xf numFmtId="176" fontId="23" fillId="0" borderId="15" xfId="63" applyFont="1" applyFill="1" applyBorder="1" applyAlignment="1"/>
    <xf numFmtId="0" fontId="23" fillId="0" borderId="28" xfId="65" applyFont="1" applyFill="1" applyBorder="1" applyAlignment="1"/>
    <xf numFmtId="176" fontId="37" fillId="0" borderId="10" xfId="67" applyFont="1" applyFill="1" applyBorder="1" applyAlignment="1" applyProtection="1"/>
    <xf numFmtId="182" fontId="23" fillId="0" borderId="0" xfId="63" applyNumberFormat="1" applyFont="1" applyFill="1" applyBorder="1" applyAlignment="1" applyProtection="1"/>
    <xf numFmtId="176" fontId="38" fillId="0" borderId="0" xfId="67" applyFont="1" applyFill="1" applyBorder="1" applyAlignment="1" applyProtection="1"/>
    <xf numFmtId="176" fontId="23" fillId="0" borderId="0" xfId="63" applyFont="1" applyFill="1" applyAlignment="1"/>
    <xf numFmtId="39" fontId="23" fillId="0" borderId="0" xfId="67" applyNumberFormat="1" applyFont="1" applyFill="1" applyBorder="1" applyAlignment="1" applyProtection="1">
      <alignment horizontal="left"/>
    </xf>
    <xf numFmtId="0" fontId="58" fillId="0" borderId="0" xfId="65" applyFont="1"/>
    <xf numFmtId="49" fontId="23" fillId="0" borderId="10" xfId="63" quotePrefix="1" applyNumberFormat="1" applyFont="1" applyFill="1" applyBorder="1" applyAlignment="1" applyProtection="1">
      <alignment horizontal="left"/>
    </xf>
    <xf numFmtId="176" fontId="23" fillId="0" borderId="35" xfId="67" applyFont="1" applyFill="1" applyBorder="1" applyProtection="1"/>
    <xf numFmtId="176" fontId="23" fillId="0" borderId="35" xfId="67" applyFont="1" applyFill="1" applyBorder="1" applyAlignment="1" applyProtection="1">
      <alignment horizontal="right"/>
    </xf>
    <xf numFmtId="37" fontId="23" fillId="0" borderId="0" xfId="63" applyNumberFormat="1" applyFont="1" applyFill="1"/>
    <xf numFmtId="184" fontId="39" fillId="0" borderId="23" xfId="67" applyNumberFormat="1" applyFont="1" applyFill="1" applyBorder="1" applyAlignment="1" applyProtection="1">
      <alignment horizontal="left"/>
    </xf>
    <xf numFmtId="0" fontId="59" fillId="0" borderId="0" xfId="65" applyFont="1"/>
    <xf numFmtId="176" fontId="5" fillId="0" borderId="0" xfId="63" applyProtection="1"/>
    <xf numFmtId="176" fontId="5" fillId="0" borderId="0" xfId="63" applyAlignment="1" applyProtection="1">
      <alignment horizontal="left"/>
    </xf>
    <xf numFmtId="0" fontId="23" fillId="0" borderId="0" xfId="65" applyFont="1" applyProtection="1"/>
    <xf numFmtId="0" fontId="23" fillId="32" borderId="0" xfId="65" applyFont="1" applyFill="1" applyBorder="1" applyAlignment="1" applyProtection="1">
      <alignment horizontal="left"/>
    </xf>
    <xf numFmtId="0" fontId="23" fillId="33" borderId="0" xfId="65" applyFont="1" applyFill="1" applyBorder="1" applyAlignment="1" applyProtection="1">
      <alignment horizontal="left"/>
    </xf>
    <xf numFmtId="0" fontId="62" fillId="32" borderId="0" xfId="65" applyFont="1" applyFill="1" applyBorder="1" applyAlignment="1" applyProtection="1">
      <alignment vertical="top"/>
    </xf>
    <xf numFmtId="0" fontId="23" fillId="32" borderId="0" xfId="65" applyFont="1" applyFill="1" applyBorder="1" applyProtection="1"/>
    <xf numFmtId="0" fontId="63" fillId="32" borderId="0" xfId="65" applyFont="1" applyFill="1" applyBorder="1" applyAlignment="1" applyProtection="1">
      <alignment vertical="top"/>
    </xf>
    <xf numFmtId="0" fontId="64" fillId="33" borderId="0" xfId="65" applyFont="1" applyFill="1" applyBorder="1" applyAlignment="1" applyProtection="1">
      <alignment vertical="top"/>
    </xf>
    <xf numFmtId="0" fontId="23" fillId="33" borderId="0" xfId="65" applyFont="1" applyFill="1" applyAlignment="1" applyProtection="1"/>
    <xf numFmtId="37" fontId="23" fillId="32" borderId="0" xfId="65" applyNumberFormat="1" applyFont="1" applyFill="1" applyBorder="1" applyAlignment="1" applyProtection="1">
      <alignment horizontal="left" vertical="top" indent="3"/>
    </xf>
    <xf numFmtId="37" fontId="24" fillId="32" borderId="0" xfId="65" applyNumberFormat="1" applyFont="1" applyFill="1" applyBorder="1" applyAlignment="1" applyProtection="1"/>
    <xf numFmtId="37" fontId="25" fillId="32" borderId="0" xfId="65" applyNumberFormat="1" applyFont="1" applyFill="1" applyBorder="1" applyAlignment="1" applyProtection="1">
      <alignment horizontal="left" vertical="top"/>
    </xf>
    <xf numFmtId="0" fontId="64" fillId="32" borderId="0" xfId="65" applyFont="1" applyFill="1" applyBorder="1" applyProtection="1"/>
    <xf numFmtId="0" fontId="23" fillId="32" borderId="0" xfId="65" applyFont="1" applyFill="1" applyProtection="1"/>
    <xf numFmtId="0" fontId="65" fillId="32" borderId="0" xfId="65" applyFont="1" applyFill="1" applyBorder="1" applyAlignment="1" applyProtection="1">
      <alignment horizontal="left" vertical="center" wrapText="1"/>
    </xf>
    <xf numFmtId="37" fontId="23" fillId="32" borderId="0" xfId="65" applyNumberFormat="1" applyFont="1" applyFill="1" applyBorder="1" applyAlignment="1" applyProtection="1">
      <alignment horizontal="left" vertical="top"/>
    </xf>
    <xf numFmtId="0" fontId="66" fillId="32" borderId="0" xfId="65" applyFont="1" applyFill="1" applyBorder="1" applyAlignment="1" applyProtection="1">
      <alignment horizontal="left" indent="1"/>
    </xf>
    <xf numFmtId="0" fontId="60" fillId="32" borderId="0" xfId="65" applyFont="1" applyFill="1" applyBorder="1" applyAlignment="1" applyProtection="1">
      <alignment horizontal="left"/>
    </xf>
    <xf numFmtId="0" fontId="60" fillId="0" borderId="0" xfId="65" applyFont="1" applyFill="1" applyBorder="1" applyAlignment="1" applyProtection="1">
      <alignment horizontal="left"/>
    </xf>
    <xf numFmtId="0" fontId="23" fillId="0" borderId="0" xfId="65" applyFont="1" applyAlignment="1" applyProtection="1">
      <alignment vertical="top"/>
    </xf>
    <xf numFmtId="0" fontId="26" fillId="33" borderId="0" xfId="65" applyFont="1" applyFill="1" applyBorder="1" applyAlignment="1" applyProtection="1">
      <alignment vertical="top"/>
    </xf>
    <xf numFmtId="49" fontId="67" fillId="0" borderId="0" xfId="63" applyNumberFormat="1" applyFont="1" applyAlignment="1" applyProtection="1">
      <alignment horizontal="center"/>
    </xf>
    <xf numFmtId="49" fontId="68" fillId="0" borderId="0" xfId="63" applyNumberFormat="1" applyFont="1" applyAlignment="1" applyProtection="1">
      <alignment horizontal="center"/>
    </xf>
    <xf numFmtId="49" fontId="69" fillId="0" borderId="0" xfId="63" applyNumberFormat="1" applyFont="1" applyAlignment="1" applyProtection="1"/>
    <xf numFmtId="0" fontId="70" fillId="0" borderId="0" xfId="65" applyFont="1" applyAlignment="1">
      <alignment horizontal="center"/>
    </xf>
    <xf numFmtId="49" fontId="68" fillId="0" borderId="0" xfId="63" applyNumberFormat="1" applyFont="1" applyAlignment="1" applyProtection="1"/>
    <xf numFmtId="49" fontId="71" fillId="0" borderId="0" xfId="63" applyNumberFormat="1" applyFont="1" applyAlignment="1" applyProtection="1">
      <alignment horizontal="center"/>
    </xf>
    <xf numFmtId="49" fontId="74" fillId="0" borderId="0" xfId="63" applyNumberFormat="1" applyFont="1" applyAlignment="1" applyProtection="1"/>
    <xf numFmtId="176" fontId="75" fillId="0" borderId="0" xfId="63" applyFont="1" applyAlignment="1" applyProtection="1"/>
    <xf numFmtId="49" fontId="75" fillId="0" borderId="0" xfId="63" applyNumberFormat="1" applyFont="1" applyAlignment="1" applyProtection="1"/>
    <xf numFmtId="176" fontId="77" fillId="0" borderId="0" xfId="63" applyFont="1" applyAlignment="1" applyProtection="1"/>
    <xf numFmtId="49" fontId="78" fillId="0" borderId="0" xfId="63" applyNumberFormat="1" applyFont="1" applyAlignment="1" applyProtection="1">
      <alignment vertical="center"/>
    </xf>
    <xf numFmtId="49" fontId="77" fillId="0" borderId="0" xfId="63" applyNumberFormat="1" applyFont="1" applyAlignment="1" applyProtection="1"/>
    <xf numFmtId="49" fontId="79" fillId="0" borderId="51" xfId="63" applyNumberFormat="1" applyFont="1" applyFill="1" applyBorder="1" applyAlignment="1" applyProtection="1">
      <alignment vertical="center" wrapText="1"/>
    </xf>
    <xf numFmtId="0" fontId="30" fillId="0" borderId="51" xfId="65" applyFill="1" applyBorder="1" applyAlignment="1">
      <alignment vertical="center" wrapText="1"/>
    </xf>
    <xf numFmtId="176" fontId="80" fillId="0" borderId="0" xfId="63" applyFont="1" applyAlignment="1" applyProtection="1"/>
    <xf numFmtId="49" fontId="79" fillId="0" borderId="0" xfId="63" applyNumberFormat="1" applyFont="1" applyBorder="1" applyAlignment="1" applyProtection="1">
      <alignment vertical="center" wrapText="1"/>
    </xf>
    <xf numFmtId="0" fontId="30" fillId="0" borderId="0" xfId="65" applyAlignment="1">
      <alignment vertical="center" wrapText="1"/>
    </xf>
    <xf numFmtId="49" fontId="71" fillId="0" borderId="0" xfId="63" applyNumberFormat="1" applyFont="1" applyAlignment="1" applyProtection="1"/>
    <xf numFmtId="0" fontId="30" fillId="0" borderId="0" xfId="65" applyFill="1" applyAlignment="1">
      <alignment vertical="center" wrapText="1"/>
    </xf>
    <xf numFmtId="49" fontId="82" fillId="0" borderId="0" xfId="63" applyNumberFormat="1" applyFont="1" applyAlignment="1" applyProtection="1"/>
    <xf numFmtId="49" fontId="75" fillId="0" borderId="0" xfId="63" applyNumberFormat="1" applyFont="1" applyAlignment="1" applyProtection="1">
      <alignment horizontal="center"/>
    </xf>
    <xf numFmtId="0" fontId="30" fillId="0" borderId="0" xfId="65" applyAlignment="1">
      <alignment wrapText="1"/>
    </xf>
    <xf numFmtId="0" fontId="30" fillId="35" borderId="0" xfId="65" applyFill="1" applyBorder="1" applyAlignment="1">
      <alignment wrapText="1"/>
    </xf>
    <xf numFmtId="49" fontId="80" fillId="0" borderId="0" xfId="63" applyNumberFormat="1" applyFont="1" applyBorder="1" applyAlignment="1" applyProtection="1">
      <alignment horizontal="center"/>
    </xf>
    <xf numFmtId="49" fontId="83" fillId="0" borderId="0" xfId="65" applyNumberFormat="1" applyFont="1" applyAlignment="1">
      <alignment vertical="top"/>
    </xf>
    <xf numFmtId="49" fontId="30" fillId="0" borderId="0" xfId="65" applyNumberFormat="1" applyAlignment="1">
      <alignment wrapText="1"/>
    </xf>
    <xf numFmtId="49" fontId="85" fillId="36" borderId="13" xfId="65" applyNumberFormat="1" applyFont="1" applyFill="1" applyBorder="1" applyAlignment="1">
      <alignment vertical="center" wrapText="1"/>
    </xf>
    <xf numFmtId="49" fontId="86" fillId="36" borderId="13" xfId="65" applyNumberFormat="1" applyFont="1" applyFill="1" applyBorder="1" applyAlignment="1">
      <alignment wrapText="1"/>
    </xf>
    <xf numFmtId="49" fontId="86" fillId="36" borderId="53" xfId="65" applyNumberFormat="1" applyFont="1" applyFill="1" applyBorder="1" applyAlignment="1">
      <alignment wrapText="1"/>
    </xf>
    <xf numFmtId="49" fontId="85" fillId="36" borderId="0" xfId="65" applyNumberFormat="1" applyFont="1" applyFill="1" applyBorder="1" applyAlignment="1">
      <alignment vertical="center" wrapText="1"/>
    </xf>
    <xf numFmtId="49" fontId="85" fillId="36" borderId="0" xfId="65" applyNumberFormat="1" applyFont="1" applyFill="1" applyBorder="1" applyAlignment="1">
      <alignment wrapText="1"/>
    </xf>
    <xf numFmtId="49" fontId="85" fillId="36" borderId="55" xfId="65" applyNumberFormat="1" applyFont="1" applyFill="1" applyBorder="1" applyAlignment="1">
      <alignment vertical="center" wrapText="1"/>
    </xf>
    <xf numFmtId="49" fontId="69" fillId="0" borderId="0" xfId="63" applyNumberFormat="1" applyFont="1" applyAlignment="1" applyProtection="1">
      <alignment horizontal="center"/>
    </xf>
    <xf numFmtId="49" fontId="82" fillId="0" borderId="0" xfId="63" applyNumberFormat="1" applyFont="1" applyBorder="1" applyAlignment="1" applyProtection="1">
      <alignment horizontal="center"/>
    </xf>
    <xf numFmtId="49" fontId="69" fillId="0" borderId="0" xfId="63" applyNumberFormat="1" applyFont="1" applyBorder="1" applyAlignment="1" applyProtection="1"/>
    <xf numFmtId="49" fontId="90" fillId="0" borderId="0" xfId="63" applyNumberFormat="1" applyFont="1" applyBorder="1" applyAlignment="1" applyProtection="1"/>
    <xf numFmtId="49" fontId="82" fillId="0" borderId="0" xfId="63" applyNumberFormat="1" applyFont="1" applyBorder="1" applyAlignment="1" applyProtection="1"/>
    <xf numFmtId="49" fontId="90" fillId="0" borderId="0" xfId="63" applyNumberFormat="1" applyFont="1" applyBorder="1" applyAlignment="1" applyProtection="1">
      <alignment vertical="center"/>
    </xf>
    <xf numFmtId="49" fontId="91" fillId="36" borderId="0" xfId="63" applyNumberFormat="1" applyFont="1" applyFill="1" applyBorder="1" applyAlignment="1">
      <alignment vertical="top"/>
    </xf>
    <xf numFmtId="49" fontId="92" fillId="36" borderId="55" xfId="63" applyNumberFormat="1" applyFont="1" applyFill="1" applyBorder="1" applyAlignment="1" applyProtection="1"/>
    <xf numFmtId="49" fontId="91" fillId="36" borderId="0" xfId="63" applyNumberFormat="1" applyFont="1" applyFill="1" applyBorder="1" applyAlignment="1" applyProtection="1"/>
    <xf numFmtId="49" fontId="93" fillId="36" borderId="0" xfId="63" applyNumberFormat="1" applyFont="1" applyFill="1" applyBorder="1" applyAlignment="1" applyProtection="1"/>
    <xf numFmtId="49" fontId="91" fillId="36" borderId="55" xfId="63" applyNumberFormat="1" applyFont="1" applyFill="1" applyBorder="1" applyAlignment="1" applyProtection="1"/>
    <xf numFmtId="176" fontId="95" fillId="0" borderId="0" xfId="63" applyFont="1" applyAlignment="1">
      <alignment horizontal="left" vertical="center"/>
    </xf>
    <xf numFmtId="176" fontId="69" fillId="0" borderId="0" xfId="63" applyFont="1" applyAlignment="1" applyProtection="1"/>
    <xf numFmtId="176" fontId="5" fillId="0" borderId="0" xfId="63" applyAlignment="1" applyProtection="1"/>
    <xf numFmtId="49" fontId="96" fillId="0" borderId="0" xfId="63" applyNumberFormat="1" applyFont="1" applyBorder="1" applyAlignment="1" applyProtection="1"/>
    <xf numFmtId="176" fontId="97" fillId="0" borderId="0" xfId="63" applyFont="1" applyAlignment="1" applyProtection="1"/>
    <xf numFmtId="49" fontId="98" fillId="36" borderId="0" xfId="63" applyNumberFormat="1" applyFont="1" applyFill="1" applyBorder="1" applyAlignment="1" applyProtection="1">
      <alignment vertical="top"/>
    </xf>
    <xf numFmtId="49" fontId="98" fillId="36" borderId="0" xfId="63" applyNumberFormat="1" applyFont="1" applyFill="1" applyBorder="1" applyAlignment="1" applyProtection="1">
      <alignment vertical="center"/>
    </xf>
    <xf numFmtId="49" fontId="91" fillId="36" borderId="0" xfId="63" applyNumberFormat="1" applyFont="1" applyFill="1" applyBorder="1" applyAlignment="1" applyProtection="1">
      <alignment horizontal="center"/>
    </xf>
    <xf numFmtId="49" fontId="98" fillId="36" borderId="55" xfId="63" applyNumberFormat="1" applyFont="1" applyFill="1" applyBorder="1" applyAlignment="1" applyProtection="1">
      <alignment vertical="center"/>
    </xf>
    <xf numFmtId="49" fontId="92" fillId="36" borderId="0" xfId="63" applyNumberFormat="1" applyFont="1" applyFill="1" applyBorder="1" applyAlignment="1" applyProtection="1"/>
    <xf numFmtId="49" fontId="99" fillId="36" borderId="0" xfId="63" applyNumberFormat="1" applyFont="1" applyFill="1" applyBorder="1" applyAlignment="1">
      <alignment vertical="top"/>
    </xf>
    <xf numFmtId="1" fontId="5" fillId="0" borderId="0" xfId="69" applyFont="1" applyAlignment="1" applyProtection="1"/>
    <xf numFmtId="176" fontId="5" fillId="0" borderId="0" xfId="63" applyFont="1" applyAlignment="1" applyProtection="1"/>
    <xf numFmtId="49" fontId="100" fillId="0" borderId="0" xfId="63" applyNumberFormat="1" applyFont="1" applyBorder="1" applyAlignment="1" applyProtection="1">
      <alignment vertical="center"/>
    </xf>
    <xf numFmtId="176" fontId="75" fillId="0" borderId="0" xfId="63" applyFont="1" applyBorder="1" applyAlignment="1" applyProtection="1"/>
    <xf numFmtId="49" fontId="75" fillId="0" borderId="0" xfId="63" applyNumberFormat="1" applyFont="1" applyBorder="1" applyAlignment="1" applyProtection="1"/>
    <xf numFmtId="49" fontId="101" fillId="35" borderId="0" xfId="63" applyNumberFormat="1" applyFont="1" applyFill="1" applyBorder="1" applyAlignment="1" applyProtection="1">
      <alignment horizontal="center" wrapText="1"/>
    </xf>
    <xf numFmtId="1" fontId="69" fillId="0" borderId="0" xfId="69" applyFont="1" applyAlignment="1" applyProtection="1"/>
    <xf numFmtId="176" fontId="97" fillId="0" borderId="0" xfId="63" applyFont="1" applyAlignment="1">
      <alignment vertical="center"/>
    </xf>
    <xf numFmtId="49" fontId="79" fillId="36" borderId="13" xfId="63" applyNumberFormat="1" applyFont="1" applyFill="1" applyBorder="1" applyAlignment="1" applyProtection="1">
      <alignment vertical="center" wrapText="1"/>
    </xf>
    <xf numFmtId="49" fontId="79" fillId="36" borderId="53" xfId="63" applyNumberFormat="1" applyFont="1" applyFill="1" applyBorder="1" applyAlignment="1" applyProtection="1">
      <alignment vertical="center" wrapText="1"/>
    </xf>
    <xf numFmtId="49" fontId="79" fillId="36" borderId="0" xfId="63" applyNumberFormat="1" applyFont="1" applyFill="1" applyBorder="1" applyAlignment="1" applyProtection="1">
      <alignment vertical="center" wrapText="1"/>
    </xf>
    <xf numFmtId="49" fontId="79" fillId="36" borderId="55" xfId="63" applyNumberFormat="1" applyFont="1" applyFill="1" applyBorder="1" applyAlignment="1" applyProtection="1">
      <alignment vertical="center" wrapText="1"/>
    </xf>
    <xf numFmtId="179" fontId="79" fillId="0" borderId="0" xfId="63" applyNumberFormat="1" applyFont="1" applyFill="1" applyBorder="1" applyAlignment="1">
      <alignment horizontal="center" vertical="top"/>
    </xf>
    <xf numFmtId="176" fontId="102" fillId="0" borderId="0" xfId="63" applyFont="1" applyBorder="1" applyAlignment="1" applyProtection="1"/>
    <xf numFmtId="176" fontId="102" fillId="0" borderId="0" xfId="63" applyFont="1" applyAlignment="1" applyProtection="1">
      <alignment vertical="top"/>
    </xf>
    <xf numFmtId="176" fontId="102" fillId="0" borderId="0" xfId="63" applyFont="1" applyAlignment="1" applyProtection="1"/>
    <xf numFmtId="179" fontId="79" fillId="0" borderId="0" xfId="63" applyNumberFormat="1" applyFont="1" applyFill="1" applyBorder="1" applyAlignment="1">
      <alignment vertical="center"/>
    </xf>
    <xf numFmtId="49" fontId="79" fillId="36" borderId="0" xfId="63" quotePrefix="1" applyNumberFormat="1" applyFont="1" applyFill="1" applyBorder="1" applyAlignment="1" applyProtection="1">
      <alignment vertical="center" wrapText="1"/>
    </xf>
    <xf numFmtId="49" fontId="79" fillId="36" borderId="55" xfId="63" quotePrefix="1" applyNumberFormat="1" applyFont="1" applyFill="1" applyBorder="1" applyAlignment="1" applyProtection="1">
      <alignment vertical="center" wrapText="1"/>
    </xf>
    <xf numFmtId="176" fontId="102" fillId="0" borderId="0" xfId="63" applyFont="1" applyAlignment="1" applyProtection="1">
      <alignment horizontal="left" vertical="center"/>
    </xf>
    <xf numFmtId="179" fontId="79" fillId="0" borderId="0" xfId="63" applyNumberFormat="1" applyFont="1" applyFill="1" applyBorder="1" applyAlignment="1">
      <alignment horizontal="right" vertical="center"/>
    </xf>
    <xf numFmtId="176" fontId="102" fillId="0" borderId="0" xfId="63" applyFont="1" applyBorder="1" applyAlignment="1" applyProtection="1">
      <alignment horizontal="right" vertical="center"/>
    </xf>
    <xf numFmtId="176" fontId="102" fillId="0" borderId="0" xfId="63" applyFont="1" applyAlignment="1" applyProtection="1">
      <alignment horizontal="right" vertical="center"/>
    </xf>
    <xf numFmtId="189" fontId="5" fillId="36" borderId="0" xfId="63" applyNumberFormat="1" applyFont="1" applyFill="1" applyBorder="1" applyAlignment="1">
      <alignment vertical="center"/>
    </xf>
    <xf numFmtId="189" fontId="5" fillId="36" borderId="55" xfId="63" applyNumberFormat="1" applyFont="1" applyFill="1" applyBorder="1" applyAlignment="1">
      <alignment vertical="center"/>
    </xf>
    <xf numFmtId="1" fontId="82" fillId="0" borderId="0" xfId="69" applyFont="1" applyFill="1" applyAlignment="1" applyProtection="1"/>
    <xf numFmtId="176" fontId="103" fillId="0" borderId="0" xfId="63" applyFont="1" applyFill="1" applyBorder="1" applyAlignment="1">
      <alignment horizontal="left" vertical="top"/>
    </xf>
    <xf numFmtId="0" fontId="104" fillId="0" borderId="0" xfId="65" applyFont="1" applyAlignment="1">
      <alignment vertical="top"/>
    </xf>
    <xf numFmtId="0" fontId="104" fillId="0" borderId="0" xfId="65" applyFont="1" applyAlignment="1">
      <alignment horizontal="left" vertical="top"/>
    </xf>
    <xf numFmtId="0" fontId="30" fillId="0" borderId="0" xfId="65" applyAlignment="1">
      <alignment horizontal="left" vertical="top"/>
    </xf>
    <xf numFmtId="1" fontId="5" fillId="0" borderId="0" xfId="69" applyFont="1" applyFill="1" applyAlignment="1" applyProtection="1"/>
    <xf numFmtId="176" fontId="5" fillId="0" borderId="0" xfId="63" applyFont="1" applyBorder="1" applyAlignment="1" applyProtection="1"/>
    <xf numFmtId="176" fontId="5" fillId="0" borderId="0" xfId="63" applyFill="1" applyAlignment="1"/>
    <xf numFmtId="176" fontId="5" fillId="0" borderId="0" xfId="63" applyFont="1" applyAlignment="1" applyProtection="1">
      <alignment wrapText="1"/>
    </xf>
    <xf numFmtId="176" fontId="5" fillId="0" borderId="0" xfId="63" applyFont="1" applyFill="1" applyBorder="1" applyAlignment="1">
      <alignment horizontal="center" vertical="center"/>
    </xf>
    <xf numFmtId="189" fontId="5" fillId="0" borderId="0" xfId="63" applyNumberFormat="1" applyFont="1" applyFill="1" applyBorder="1" applyAlignment="1">
      <alignment vertical="center"/>
    </xf>
    <xf numFmtId="176" fontId="82" fillId="0" borderId="0" xfId="63" applyFont="1" applyFill="1" applyAlignment="1" applyProtection="1"/>
    <xf numFmtId="176" fontId="80" fillId="0" borderId="0" xfId="63" applyFont="1" applyFill="1" applyAlignment="1">
      <alignment horizontal="center"/>
    </xf>
    <xf numFmtId="37" fontId="80" fillId="0" borderId="0" xfId="63" applyNumberFormat="1" applyFont="1" applyFill="1" applyBorder="1" applyAlignment="1">
      <alignment vertical="center"/>
    </xf>
    <xf numFmtId="176" fontId="80" fillId="0" borderId="0" xfId="63" applyFont="1" applyFill="1" applyBorder="1" applyAlignment="1">
      <alignment vertical="center"/>
    </xf>
    <xf numFmtId="176" fontId="105" fillId="0" borderId="0" xfId="63" applyFont="1" applyFill="1" applyAlignment="1" applyProtection="1">
      <alignment vertical="top" wrapText="1"/>
    </xf>
    <xf numFmtId="176" fontId="5" fillId="0" borderId="0" xfId="63" applyFill="1" applyBorder="1" applyAlignment="1"/>
    <xf numFmtId="176" fontId="5" fillId="0" borderId="0" xfId="63" applyFont="1" applyFill="1" applyBorder="1" applyAlignment="1">
      <alignment horizontal="distributed" vertical="center"/>
    </xf>
    <xf numFmtId="176" fontId="97" fillId="0" borderId="0" xfId="63" applyFont="1" applyFill="1" applyBorder="1" applyAlignment="1">
      <alignment vertical="center"/>
    </xf>
    <xf numFmtId="176" fontId="79" fillId="0" borderId="0" xfId="63" applyFont="1" applyFill="1" applyBorder="1" applyAlignment="1"/>
    <xf numFmtId="3" fontId="5" fillId="0" borderId="0" xfId="63" applyNumberFormat="1" applyFont="1" applyFill="1" applyBorder="1" applyAlignment="1">
      <alignment vertical="center"/>
    </xf>
    <xf numFmtId="179" fontId="5" fillId="0" borderId="0" xfId="63" applyNumberFormat="1" applyFont="1" applyFill="1" applyBorder="1" applyAlignment="1">
      <alignment vertical="center"/>
    </xf>
    <xf numFmtId="190" fontId="5" fillId="0" borderId="0" xfId="63" applyNumberFormat="1" applyFont="1" applyFill="1" applyBorder="1" applyAlignment="1">
      <alignment vertical="center"/>
    </xf>
    <xf numFmtId="178" fontId="5" fillId="0" borderId="0" xfId="63" applyNumberFormat="1" applyFont="1" applyFill="1" applyBorder="1" applyAlignment="1"/>
    <xf numFmtId="191" fontId="5" fillId="0" borderId="0" xfId="63" applyNumberFormat="1" applyFont="1" applyFill="1" applyBorder="1" applyAlignment="1"/>
    <xf numFmtId="176" fontId="71" fillId="0" borderId="0" xfId="63" applyFont="1" applyFill="1" applyBorder="1" applyAlignment="1">
      <alignment vertical="center"/>
    </xf>
    <xf numFmtId="49" fontId="77" fillId="0" borderId="0" xfId="63" applyNumberFormat="1" applyFont="1" applyFill="1" applyBorder="1" applyAlignment="1" applyProtection="1">
      <alignment vertical="top"/>
    </xf>
    <xf numFmtId="176" fontId="5" fillId="0" borderId="0" xfId="63" applyFont="1" applyFill="1" applyBorder="1" applyAlignment="1">
      <alignment horizontal="left" vertical="center"/>
    </xf>
    <xf numFmtId="176" fontId="82" fillId="0" borderId="0" xfId="63" applyFont="1" applyFill="1" applyBorder="1" applyAlignment="1" applyProtection="1"/>
    <xf numFmtId="189" fontId="106" fillId="0" borderId="0" xfId="63" applyNumberFormat="1" applyFont="1" applyFill="1" applyBorder="1" applyAlignment="1">
      <alignment vertical="center"/>
    </xf>
    <xf numFmtId="176" fontId="106" fillId="0" borderId="0" xfId="63" applyFont="1" applyFill="1" applyBorder="1" applyAlignment="1" applyProtection="1">
      <alignment horizontal="left" vertical="center"/>
    </xf>
    <xf numFmtId="189" fontId="106" fillId="0" borderId="0" xfId="63" applyNumberFormat="1" applyFont="1" applyFill="1" applyBorder="1" applyAlignment="1">
      <alignment horizontal="center" vertical="center"/>
    </xf>
    <xf numFmtId="1" fontId="82" fillId="0" borderId="0" xfId="69" applyFont="1" applyFill="1" applyBorder="1" applyAlignment="1" applyProtection="1"/>
    <xf numFmtId="37" fontId="97" fillId="0" borderId="0" xfId="63" applyNumberFormat="1" applyFont="1" applyFill="1" applyBorder="1" applyAlignment="1">
      <alignment vertical="center"/>
    </xf>
    <xf numFmtId="189" fontId="107" fillId="0" borderId="0" xfId="63" applyNumberFormat="1" applyFont="1" applyFill="1" applyBorder="1" applyAlignment="1">
      <alignment vertical="center"/>
    </xf>
    <xf numFmtId="0" fontId="108" fillId="0" borderId="0" xfId="65" applyFont="1" applyFill="1" applyBorder="1" applyAlignment="1">
      <alignment vertical="center"/>
    </xf>
    <xf numFmtId="176" fontId="75" fillId="0" borderId="0" xfId="63" applyFont="1" applyFill="1" applyBorder="1" applyAlignment="1" applyProtection="1"/>
    <xf numFmtId="49" fontId="97" fillId="0" borderId="0" xfId="63" applyNumberFormat="1" applyFont="1" applyFill="1" applyBorder="1" applyAlignment="1" applyProtection="1">
      <alignment vertical="top"/>
    </xf>
    <xf numFmtId="176" fontId="97" fillId="0" borderId="0" xfId="63" applyFont="1" applyFill="1" applyBorder="1" applyAlignment="1" applyProtection="1"/>
    <xf numFmtId="176" fontId="75" fillId="0" borderId="0" xfId="63" applyFont="1" applyFill="1" applyAlignment="1" applyProtection="1"/>
    <xf numFmtId="176" fontId="79" fillId="0" borderId="0" xfId="63" applyFont="1" applyFill="1" applyBorder="1" applyAlignment="1">
      <alignment vertical="center"/>
    </xf>
    <xf numFmtId="176" fontId="109" fillId="0" borderId="0" xfId="63" applyFont="1" applyFill="1" applyBorder="1" applyAlignment="1">
      <alignment horizontal="left"/>
    </xf>
    <xf numFmtId="176" fontId="79" fillId="0" borderId="0" xfId="63" applyFont="1" applyFill="1" applyAlignment="1">
      <alignment vertical="center"/>
    </xf>
    <xf numFmtId="176" fontId="102" fillId="0" borderId="0" xfId="63" applyFont="1" applyAlignment="1" applyProtection="1">
      <alignment vertical="center"/>
    </xf>
    <xf numFmtId="176" fontId="79" fillId="0" borderId="0" xfId="63" applyFont="1" applyFill="1" applyAlignment="1"/>
    <xf numFmtId="180" fontId="97" fillId="0" borderId="0" xfId="63" applyNumberFormat="1" applyFont="1" applyFill="1" applyBorder="1" applyAlignment="1">
      <alignment vertical="center"/>
    </xf>
    <xf numFmtId="180" fontId="97" fillId="0" borderId="0" xfId="63" applyNumberFormat="1" applyFont="1" applyFill="1" applyBorder="1" applyAlignment="1">
      <alignment vertical="top"/>
    </xf>
    <xf numFmtId="191" fontId="97" fillId="0" borderId="0" xfId="63" applyNumberFormat="1" applyFont="1" applyFill="1" applyBorder="1" applyAlignment="1"/>
    <xf numFmtId="176" fontId="5" fillId="0" borderId="0" xfId="63" applyFont="1" applyFill="1" applyBorder="1" applyAlignment="1">
      <alignment vertical="center"/>
    </xf>
    <xf numFmtId="180" fontId="5" fillId="0" borderId="0" xfId="63" applyNumberFormat="1" applyFont="1" applyFill="1" applyBorder="1" applyAlignment="1">
      <alignment vertical="center"/>
    </xf>
    <xf numFmtId="49" fontId="75" fillId="0" borderId="0" xfId="63" applyNumberFormat="1" applyFont="1" applyFill="1" applyAlignment="1" applyProtection="1"/>
    <xf numFmtId="176" fontId="102" fillId="0" borderId="0" xfId="63" applyFont="1" applyFill="1" applyAlignment="1" applyProtection="1"/>
    <xf numFmtId="190" fontId="107" fillId="0" borderId="0" xfId="63" applyNumberFormat="1" applyFont="1" applyFill="1" applyBorder="1" applyAlignment="1">
      <alignment vertical="center"/>
    </xf>
    <xf numFmtId="179" fontId="107" fillId="0" borderId="0" xfId="63" applyNumberFormat="1" applyFont="1" applyFill="1" applyBorder="1" applyAlignment="1">
      <alignment vertical="center"/>
    </xf>
    <xf numFmtId="191" fontId="107" fillId="0" borderId="0" xfId="63" applyNumberFormat="1" applyFont="1" applyFill="1" applyBorder="1" applyAlignment="1">
      <alignment vertical="center"/>
    </xf>
    <xf numFmtId="191" fontId="107" fillId="0" borderId="0" xfId="63" applyNumberFormat="1" applyFont="1" applyFill="1" applyBorder="1" applyAlignment="1">
      <alignment horizontal="right" vertical="center"/>
    </xf>
    <xf numFmtId="176" fontId="79" fillId="33" borderId="0" xfId="63" applyFont="1" applyFill="1" applyBorder="1" applyAlignment="1"/>
    <xf numFmtId="1" fontId="69" fillId="0" borderId="0" xfId="69" applyFont="1" applyBorder="1" applyAlignment="1" applyProtection="1"/>
    <xf numFmtId="176" fontId="110" fillId="0" borderId="0" xfId="63" applyFont="1" applyFill="1" applyBorder="1" applyAlignment="1">
      <alignment vertical="top" wrapText="1"/>
    </xf>
    <xf numFmtId="1" fontId="82" fillId="0" borderId="0" xfId="69" applyFont="1" applyAlignment="1" applyProtection="1"/>
    <xf numFmtId="3" fontId="107" fillId="0" borderId="0" xfId="63" applyNumberFormat="1" applyFont="1" applyFill="1" applyBorder="1" applyAlignment="1">
      <alignment vertical="center"/>
    </xf>
    <xf numFmtId="1" fontId="0" fillId="0" borderId="0" xfId="69" applyFont="1" applyFill="1" applyBorder="1" applyAlignment="1" applyProtection="1"/>
    <xf numFmtId="1" fontId="0" fillId="0" borderId="0" xfId="69" applyFont="1" applyBorder="1" applyAlignment="1" applyProtection="1"/>
    <xf numFmtId="176" fontId="69" fillId="0" borderId="0" xfId="63" applyFont="1" applyBorder="1" applyAlignment="1" applyProtection="1"/>
    <xf numFmtId="176" fontId="111" fillId="0" borderId="0" xfId="63" applyFont="1" applyFill="1" applyBorder="1" applyAlignment="1">
      <alignment vertical="center"/>
    </xf>
    <xf numFmtId="38" fontId="107" fillId="0" borderId="0" xfId="58" applyFont="1" applyFill="1" applyBorder="1" applyAlignment="1"/>
    <xf numFmtId="189" fontId="107" fillId="0" borderId="0" xfId="58" applyNumberFormat="1" applyFont="1" applyFill="1" applyBorder="1" applyAlignment="1"/>
    <xf numFmtId="179" fontId="107" fillId="0" borderId="0" xfId="58" applyNumberFormat="1" applyFont="1" applyFill="1" applyBorder="1" applyAlignment="1"/>
    <xf numFmtId="49" fontId="76" fillId="0" borderId="0" xfId="63" applyNumberFormat="1" applyFont="1" applyAlignment="1" applyProtection="1">
      <alignment horizontal="center" vertical="top"/>
    </xf>
    <xf numFmtId="0" fontId="60" fillId="32" borderId="0" xfId="65" applyFont="1" applyFill="1" applyBorder="1" applyAlignment="1" applyProtection="1">
      <alignment horizontal="left" indent="2"/>
    </xf>
    <xf numFmtId="0" fontId="61" fillId="32" borderId="0" xfId="65" applyFont="1" applyFill="1" applyBorder="1" applyAlignment="1" applyProtection="1">
      <alignment horizontal="center" vertical="center"/>
    </xf>
    <xf numFmtId="37" fontId="24" fillId="32" borderId="0" xfId="65" applyNumberFormat="1" applyFont="1" applyFill="1" applyBorder="1" applyAlignment="1" applyProtection="1">
      <alignment horizontal="left" vertical="top" indent="2"/>
    </xf>
    <xf numFmtId="0" fontId="23" fillId="32" borderId="0" xfId="65" applyFont="1" applyFill="1" applyBorder="1" applyAlignment="1" applyProtection="1">
      <alignment horizontal="center" vertical="center"/>
    </xf>
    <xf numFmtId="49" fontId="72" fillId="34" borderId="0" xfId="63" applyNumberFormat="1" applyFont="1" applyFill="1" applyAlignment="1" applyProtection="1">
      <alignment horizontal="center" vertical="center"/>
    </xf>
    <xf numFmtId="0" fontId="73" fillId="34" borderId="0" xfId="65" applyFont="1" applyFill="1" applyAlignment="1"/>
    <xf numFmtId="49" fontId="84" fillId="36" borderId="54" xfId="65" applyNumberFormat="1" applyFont="1" applyFill="1" applyBorder="1" applyAlignment="1">
      <alignment horizontal="left" wrapText="1"/>
    </xf>
    <xf numFmtId="49" fontId="84" fillId="36" borderId="0" xfId="65" applyNumberFormat="1" applyFont="1" applyFill="1" applyBorder="1" applyAlignment="1">
      <alignment horizontal="left" wrapText="1"/>
    </xf>
    <xf numFmtId="49" fontId="76" fillId="0" borderId="54" xfId="63" applyNumberFormat="1" applyFont="1" applyBorder="1" applyAlignment="1" applyProtection="1">
      <alignment horizontal="left" vertical="top" wrapText="1"/>
    </xf>
    <xf numFmtId="49" fontId="76" fillId="0" borderId="0" xfId="63" applyNumberFormat="1" applyFont="1" applyBorder="1" applyAlignment="1" applyProtection="1">
      <alignment horizontal="left" vertical="top" wrapText="1"/>
    </xf>
    <xf numFmtId="49" fontId="76" fillId="0" borderId="55" xfId="63" applyNumberFormat="1" applyFont="1" applyBorder="1" applyAlignment="1" applyProtection="1">
      <alignment horizontal="left" vertical="top" wrapText="1"/>
    </xf>
    <xf numFmtId="49" fontId="76" fillId="0" borderId="56" xfId="63" applyNumberFormat="1" applyFont="1" applyBorder="1" applyAlignment="1" applyProtection="1">
      <alignment horizontal="left" vertical="top" wrapText="1"/>
    </xf>
    <xf numFmtId="49" fontId="76" fillId="0" borderId="10" xfId="63" applyNumberFormat="1" applyFont="1" applyBorder="1" applyAlignment="1" applyProtection="1">
      <alignment horizontal="left" vertical="top" wrapText="1"/>
    </xf>
    <xf numFmtId="49" fontId="76" fillId="0" borderId="57" xfId="63" applyNumberFormat="1" applyFont="1" applyBorder="1" applyAlignment="1" applyProtection="1">
      <alignment horizontal="left" vertical="top" wrapText="1"/>
    </xf>
    <xf numFmtId="49" fontId="76" fillId="0" borderId="43" xfId="63" applyNumberFormat="1" applyFont="1" applyBorder="1" applyAlignment="1" applyProtection="1">
      <alignment horizontal="left" vertical="center" wrapText="1"/>
    </xf>
    <xf numFmtId="49" fontId="76" fillId="0" borderId="44" xfId="63" applyNumberFormat="1" applyFont="1" applyBorder="1" applyAlignment="1" applyProtection="1">
      <alignment horizontal="left" vertical="center" wrapText="1"/>
    </xf>
    <xf numFmtId="49" fontId="76" fillId="0" borderId="45" xfId="63" applyNumberFormat="1" applyFont="1" applyBorder="1" applyAlignment="1" applyProtection="1">
      <alignment horizontal="left" vertical="center" wrapText="1"/>
    </xf>
    <xf numFmtId="49" fontId="76" fillId="0" borderId="46" xfId="63" applyNumberFormat="1" applyFont="1" applyBorder="1" applyAlignment="1" applyProtection="1">
      <alignment horizontal="left" vertical="center" wrapText="1"/>
    </xf>
    <xf numFmtId="49" fontId="76" fillId="0" borderId="0" xfId="63" applyNumberFormat="1" applyFont="1" applyBorder="1" applyAlignment="1" applyProtection="1">
      <alignment horizontal="left" vertical="center" wrapText="1"/>
    </xf>
    <xf numFmtId="49" fontId="76" fillId="0" borderId="47" xfId="63" applyNumberFormat="1" applyFont="1" applyBorder="1" applyAlignment="1" applyProtection="1">
      <alignment horizontal="left" vertical="center" wrapText="1"/>
    </xf>
    <xf numFmtId="49" fontId="76" fillId="0" borderId="48" xfId="63" applyNumberFormat="1" applyFont="1" applyBorder="1" applyAlignment="1" applyProtection="1">
      <alignment horizontal="left" vertical="center" wrapText="1"/>
    </xf>
    <xf numFmtId="49" fontId="76" fillId="0" borderId="49" xfId="63" applyNumberFormat="1" applyFont="1" applyBorder="1" applyAlignment="1" applyProtection="1">
      <alignment horizontal="left" vertical="center" wrapText="1"/>
    </xf>
    <xf numFmtId="49" fontId="76" fillId="0" borderId="50" xfId="63" applyNumberFormat="1" applyFont="1" applyBorder="1" applyAlignment="1" applyProtection="1">
      <alignment horizontal="left" vertical="center" wrapText="1"/>
    </xf>
    <xf numFmtId="49" fontId="81" fillId="0" borderId="18" xfId="63" applyNumberFormat="1" applyFont="1" applyFill="1" applyBorder="1" applyAlignment="1" applyProtection="1">
      <alignment horizontal="center" wrapText="1"/>
    </xf>
    <xf numFmtId="49" fontId="81" fillId="0" borderId="24" xfId="63" applyNumberFormat="1" applyFont="1" applyFill="1" applyBorder="1" applyAlignment="1" applyProtection="1">
      <alignment horizontal="center" wrapText="1"/>
    </xf>
    <xf numFmtId="49" fontId="81" fillId="0" borderId="19" xfId="63" applyNumberFormat="1" applyFont="1" applyFill="1" applyBorder="1" applyAlignment="1" applyProtection="1">
      <alignment horizontal="center" wrapText="1"/>
    </xf>
    <xf numFmtId="49" fontId="81" fillId="0" borderId="22" xfId="63" applyNumberFormat="1" applyFont="1" applyFill="1" applyBorder="1" applyAlignment="1" applyProtection="1">
      <alignment horizontal="center" wrapText="1"/>
    </xf>
    <xf numFmtId="49" fontId="81" fillId="0" borderId="14" xfId="63" applyNumberFormat="1" applyFont="1" applyFill="1" applyBorder="1" applyAlignment="1" applyProtection="1">
      <alignment horizontal="center" wrapText="1"/>
    </xf>
    <xf numFmtId="49" fontId="81" fillId="0" borderId="21" xfId="63" applyNumberFormat="1" applyFont="1" applyFill="1" applyBorder="1" applyAlignment="1" applyProtection="1">
      <alignment horizontal="center" wrapText="1"/>
    </xf>
    <xf numFmtId="49" fontId="84" fillId="36" borderId="52" xfId="65" applyNumberFormat="1" applyFont="1" applyFill="1" applyBorder="1" applyAlignment="1">
      <alignment horizontal="left" vertical="center" wrapText="1"/>
    </xf>
    <xf numFmtId="49" fontId="84" fillId="36" borderId="13" xfId="65" applyNumberFormat="1" applyFont="1" applyFill="1" applyBorder="1" applyAlignment="1">
      <alignment horizontal="left" vertical="center" wrapText="1"/>
    </xf>
    <xf numFmtId="49" fontId="84" fillId="36" borderId="54" xfId="65" applyNumberFormat="1" applyFont="1" applyFill="1" applyBorder="1" applyAlignment="1">
      <alignment horizontal="left" vertical="center" wrapText="1"/>
    </xf>
    <xf numFmtId="49" fontId="84" fillId="36" borderId="0" xfId="65" applyNumberFormat="1" applyFont="1" applyFill="1" applyBorder="1" applyAlignment="1">
      <alignment horizontal="left" vertical="center" wrapText="1"/>
    </xf>
    <xf numFmtId="49" fontId="85" fillId="0" borderId="54" xfId="65" applyNumberFormat="1" applyFont="1" applyBorder="1" applyAlignment="1">
      <alignment horizontal="left" vertical="top" wrapText="1"/>
    </xf>
    <xf numFmtId="49" fontId="85" fillId="0" borderId="0" xfId="65" applyNumberFormat="1" applyFont="1" applyBorder="1" applyAlignment="1">
      <alignment horizontal="left" vertical="top" wrapText="1"/>
    </xf>
    <xf numFmtId="49" fontId="85" fillId="0" borderId="55" xfId="65" applyNumberFormat="1" applyFont="1" applyBorder="1" applyAlignment="1">
      <alignment horizontal="left" vertical="top" wrapText="1"/>
    </xf>
    <xf numFmtId="1" fontId="76" fillId="0" borderId="54" xfId="69" applyFont="1" applyFill="1" applyBorder="1" applyAlignment="1" applyProtection="1">
      <alignment horizontal="left" vertical="top" wrapText="1"/>
    </xf>
    <xf numFmtId="1" fontId="76" fillId="0" borderId="0" xfId="69" applyFont="1" applyFill="1" applyBorder="1" applyAlignment="1" applyProtection="1">
      <alignment horizontal="left" vertical="top"/>
    </xf>
    <xf numFmtId="1" fontId="76" fillId="0" borderId="55" xfId="69" applyFont="1" applyFill="1" applyBorder="1" applyAlignment="1" applyProtection="1">
      <alignment horizontal="left" vertical="top"/>
    </xf>
    <xf numFmtId="1" fontId="76" fillId="0" borderId="56" xfId="69" applyFont="1" applyFill="1" applyBorder="1" applyAlignment="1" applyProtection="1">
      <alignment horizontal="left" vertical="top"/>
    </xf>
    <xf numFmtId="1" fontId="76" fillId="0" borderId="10" xfId="69" applyFont="1" applyFill="1" applyBorder="1" applyAlignment="1" applyProtection="1">
      <alignment horizontal="left" vertical="top"/>
    </xf>
    <xf numFmtId="1" fontId="76" fillId="0" borderId="57" xfId="69" applyFont="1" applyFill="1" applyBorder="1" applyAlignment="1" applyProtection="1">
      <alignment horizontal="left" vertical="top"/>
    </xf>
    <xf numFmtId="176" fontId="110" fillId="0" borderId="52" xfId="63" applyFont="1" applyFill="1" applyBorder="1" applyAlignment="1">
      <alignment horizontal="left" vertical="top" wrapText="1"/>
    </xf>
    <xf numFmtId="176" fontId="110" fillId="0" borderId="13" xfId="63" applyFont="1" applyFill="1" applyBorder="1" applyAlignment="1">
      <alignment horizontal="left" vertical="top" wrapText="1"/>
    </xf>
    <xf numFmtId="176" fontId="110" fillId="0" borderId="53" xfId="63" applyFont="1" applyFill="1" applyBorder="1" applyAlignment="1">
      <alignment horizontal="left" vertical="top" wrapText="1"/>
    </xf>
    <xf numFmtId="176" fontId="110" fillId="0" borderId="54" xfId="63" applyFont="1" applyFill="1" applyBorder="1" applyAlignment="1">
      <alignment horizontal="left" vertical="top" wrapText="1"/>
    </xf>
    <xf numFmtId="176" fontId="110" fillId="0" borderId="0" xfId="63" applyFont="1" applyFill="1" applyBorder="1" applyAlignment="1">
      <alignment horizontal="left" vertical="top" wrapText="1"/>
    </xf>
    <xf numFmtId="176" fontId="110" fillId="0" borderId="55" xfId="63" applyFont="1" applyFill="1" applyBorder="1" applyAlignment="1">
      <alignment horizontal="left" vertical="top" wrapText="1"/>
    </xf>
    <xf numFmtId="176" fontId="110" fillId="0" borderId="56" xfId="63" applyFont="1" applyFill="1" applyBorder="1" applyAlignment="1">
      <alignment horizontal="left" vertical="top" wrapText="1"/>
    </xf>
    <xf numFmtId="176" fontId="110" fillId="0" borderId="10" xfId="63" applyFont="1" applyFill="1" applyBorder="1" applyAlignment="1">
      <alignment horizontal="left" vertical="top" wrapText="1"/>
    </xf>
    <xf numFmtId="176" fontId="110" fillId="0" borderId="57" xfId="63" applyFont="1" applyFill="1" applyBorder="1" applyAlignment="1">
      <alignment horizontal="left" vertical="top" wrapText="1"/>
    </xf>
    <xf numFmtId="49" fontId="101" fillId="0" borderId="18" xfId="63" applyNumberFormat="1" applyFont="1" applyFill="1" applyBorder="1" applyAlignment="1" applyProtection="1">
      <alignment horizontal="center" wrapText="1"/>
    </xf>
    <xf numFmtId="49" fontId="101" fillId="0" borderId="24" xfId="63" applyNumberFormat="1" applyFont="1" applyFill="1" applyBorder="1" applyAlignment="1" applyProtection="1">
      <alignment horizontal="center" wrapText="1"/>
    </xf>
    <xf numFmtId="49" fontId="101" fillId="0" borderId="19" xfId="63" applyNumberFormat="1" applyFont="1" applyFill="1" applyBorder="1" applyAlignment="1" applyProtection="1">
      <alignment horizontal="center" wrapText="1"/>
    </xf>
    <xf numFmtId="49" fontId="101" fillId="0" borderId="22" xfId="63" applyNumberFormat="1" applyFont="1" applyFill="1" applyBorder="1" applyAlignment="1" applyProtection="1">
      <alignment horizontal="center" wrapText="1"/>
    </xf>
    <xf numFmtId="49" fontId="101" fillId="0" borderId="14" xfId="63" applyNumberFormat="1" applyFont="1" applyFill="1" applyBorder="1" applyAlignment="1" applyProtection="1">
      <alignment horizontal="center" wrapText="1"/>
    </xf>
    <xf numFmtId="49" fontId="101" fillId="0" borderId="21" xfId="63" applyNumberFormat="1" applyFont="1" applyFill="1" applyBorder="1" applyAlignment="1" applyProtection="1">
      <alignment horizontal="center" wrapText="1"/>
    </xf>
    <xf numFmtId="1" fontId="76" fillId="0" borderId="54" xfId="69" applyFont="1" applyBorder="1" applyAlignment="1" applyProtection="1">
      <alignment horizontal="left" vertical="top" wrapText="1"/>
    </xf>
    <xf numFmtId="1" fontId="76" fillId="0" borderId="0" xfId="69" applyFont="1" applyBorder="1" applyAlignment="1" applyProtection="1">
      <alignment horizontal="left" vertical="top"/>
    </xf>
    <xf numFmtId="1" fontId="76" fillId="0" borderId="55" xfId="69" applyFont="1" applyBorder="1" applyAlignment="1" applyProtection="1">
      <alignment horizontal="left" vertical="top"/>
    </xf>
    <xf numFmtId="1" fontId="76" fillId="0" borderId="54" xfId="69" applyFont="1" applyBorder="1" applyAlignment="1" applyProtection="1">
      <alignment horizontal="left" vertical="top"/>
    </xf>
    <xf numFmtId="176" fontId="23" fillId="0" borderId="18" xfId="67" quotePrefix="1" applyFont="1" applyFill="1" applyBorder="1" applyAlignment="1" applyProtection="1">
      <alignment horizontal="right" vertical="center"/>
    </xf>
    <xf numFmtId="176" fontId="23" fillId="0" borderId="24" xfId="67" quotePrefix="1" applyFont="1" applyFill="1" applyBorder="1" applyAlignment="1" applyProtection="1">
      <alignment horizontal="right" vertical="center"/>
    </xf>
    <xf numFmtId="176" fontId="23" fillId="0" borderId="29" xfId="67" applyFont="1" applyFill="1" applyBorder="1" applyAlignment="1" applyProtection="1">
      <alignment horizontal="center" vertical="center" wrapText="1"/>
    </xf>
    <xf numFmtId="176" fontId="23" fillId="0" borderId="15" xfId="67" applyFont="1" applyFill="1" applyBorder="1" applyAlignment="1" applyProtection="1">
      <alignment horizontal="center" vertical="center" wrapText="1"/>
    </xf>
    <xf numFmtId="176" fontId="23" fillId="0" borderId="23" xfId="67" applyFont="1" applyFill="1" applyBorder="1" applyAlignment="1" applyProtection="1">
      <alignment horizontal="center" vertical="center" wrapText="1"/>
    </xf>
    <xf numFmtId="184" fontId="23" fillId="0" borderId="12" xfId="67" applyNumberFormat="1" applyFont="1" applyFill="1" applyBorder="1" applyAlignment="1" applyProtection="1">
      <alignment horizontal="center" vertical="center"/>
    </xf>
    <xf numFmtId="184" fontId="23" fillId="0" borderId="13" xfId="67" applyNumberFormat="1" applyFont="1" applyFill="1" applyBorder="1" applyAlignment="1" applyProtection="1">
      <alignment horizontal="center" vertical="center"/>
    </xf>
    <xf numFmtId="176" fontId="23" fillId="0" borderId="22" xfId="67" applyFont="1" applyFill="1" applyBorder="1" applyAlignment="1" applyProtection="1">
      <alignment horizontal="center" vertical="center"/>
    </xf>
    <xf numFmtId="176" fontId="23" fillId="0" borderId="14" xfId="67" applyFont="1" applyFill="1" applyBorder="1" applyAlignment="1" applyProtection="1">
      <alignment horizontal="center" vertical="center"/>
    </xf>
    <xf numFmtId="176" fontId="23" fillId="0" borderId="21" xfId="67" applyFont="1" applyFill="1" applyBorder="1" applyAlignment="1" applyProtection="1">
      <alignment horizontal="center" vertical="center"/>
    </xf>
    <xf numFmtId="184" fontId="23" fillId="0" borderId="22" xfId="67" applyNumberFormat="1" applyFont="1" applyFill="1" applyBorder="1" applyAlignment="1" applyProtection="1">
      <alignment horizontal="center"/>
    </xf>
    <xf numFmtId="184" fontId="23" fillId="0" borderId="21" xfId="67" applyNumberFormat="1" applyFont="1" applyFill="1" applyBorder="1" applyAlignment="1" applyProtection="1">
      <alignment horizontal="center"/>
    </xf>
    <xf numFmtId="184" fontId="23" fillId="0" borderId="22" xfId="67" applyNumberFormat="1" applyFont="1" applyFill="1" applyBorder="1" applyAlignment="1" applyProtection="1">
      <alignment horizontal="center" vertical="center"/>
    </xf>
    <xf numFmtId="184" fontId="23" fillId="0" borderId="14" xfId="67" applyNumberFormat="1" applyFont="1" applyFill="1" applyBorder="1" applyAlignment="1" applyProtection="1">
      <alignment horizontal="center" vertical="center"/>
    </xf>
    <xf numFmtId="176" fontId="23" fillId="0" borderId="18" xfId="67" applyFont="1" applyFill="1" applyBorder="1" applyAlignment="1" applyProtection="1">
      <alignment horizontal="center" vertical="center"/>
    </xf>
    <xf numFmtId="176" fontId="23" fillId="0" borderId="19" xfId="67" applyFont="1" applyFill="1" applyBorder="1" applyAlignment="1" applyProtection="1">
      <alignment horizontal="center" vertical="center"/>
    </xf>
    <xf numFmtId="176" fontId="23" fillId="0" borderId="18" xfId="67" applyNumberFormat="1" applyFont="1" applyFill="1" applyBorder="1" applyAlignment="1" applyProtection="1">
      <alignment horizontal="center" vertical="center"/>
    </xf>
    <xf numFmtId="176" fontId="23" fillId="0" borderId="19" xfId="67" applyNumberFormat="1" applyFont="1" applyFill="1" applyBorder="1" applyAlignment="1" applyProtection="1">
      <alignment horizontal="center" vertical="center"/>
    </xf>
    <xf numFmtId="176" fontId="23" fillId="0" borderId="22" xfId="67" applyNumberFormat="1" applyFont="1" applyFill="1" applyBorder="1" applyAlignment="1" applyProtection="1">
      <alignment horizontal="center" vertical="center"/>
    </xf>
    <xf numFmtId="176" fontId="23" fillId="0" borderId="21" xfId="67" applyNumberFormat="1" applyFont="1" applyFill="1" applyBorder="1" applyAlignment="1" applyProtection="1">
      <alignment horizontal="center" vertical="center"/>
    </xf>
    <xf numFmtId="176" fontId="23" fillId="0" borderId="20" xfId="67" applyFont="1" applyFill="1" applyBorder="1" applyAlignment="1" applyProtection="1">
      <alignment horizontal="center" vertical="center"/>
    </xf>
    <xf numFmtId="176" fontId="23" fillId="0" borderId="23" xfId="67" applyFont="1" applyFill="1" applyBorder="1" applyAlignment="1" applyProtection="1">
      <alignment horizontal="center" vertical="center"/>
    </xf>
    <xf numFmtId="176" fontId="23" fillId="0" borderId="20" xfId="67" applyNumberFormat="1" applyFont="1" applyFill="1" applyBorder="1" applyAlignment="1" applyProtection="1">
      <alignment horizontal="center" vertical="center"/>
    </xf>
    <xf numFmtId="176" fontId="23" fillId="0" borderId="23" xfId="67" applyNumberFormat="1" applyFont="1" applyFill="1" applyBorder="1" applyAlignment="1" applyProtection="1">
      <alignment horizontal="center" vertical="center"/>
    </xf>
    <xf numFmtId="184" fontId="23" fillId="0" borderId="26" xfId="67" applyNumberFormat="1" applyFont="1" applyFill="1" applyBorder="1" applyAlignment="1" applyProtection="1">
      <alignment horizontal="center" vertical="center"/>
    </xf>
    <xf numFmtId="184" fontId="23" fillId="0" borderId="30" xfId="67" applyNumberFormat="1" applyFont="1" applyFill="1" applyBorder="1" applyAlignment="1" applyProtection="1">
      <alignment horizontal="center" vertical="center"/>
    </xf>
    <xf numFmtId="184" fontId="23" fillId="0" borderId="29" xfId="67" applyNumberFormat="1" applyFont="1" applyFill="1" applyBorder="1" applyAlignment="1" applyProtection="1">
      <alignment horizontal="center" vertical="center" wrapText="1"/>
    </xf>
    <xf numFmtId="184" fontId="23" fillId="0" borderId="15" xfId="67" applyNumberFormat="1" applyFont="1" applyFill="1" applyBorder="1" applyAlignment="1" applyProtection="1">
      <alignment horizontal="center" vertical="center" wrapText="1"/>
    </xf>
    <xf numFmtId="184" fontId="23" fillId="0" borderId="23" xfId="67" applyNumberFormat="1" applyFont="1" applyFill="1" applyBorder="1" applyAlignment="1" applyProtection="1">
      <alignment horizontal="center" vertical="center" wrapText="1"/>
    </xf>
    <xf numFmtId="37" fontId="23" fillId="0" borderId="11" xfId="67" applyNumberFormat="1" applyFont="1" applyFill="1" applyBorder="1" applyAlignment="1" applyProtection="1">
      <alignment horizontal="center" vertical="center"/>
    </xf>
    <xf numFmtId="37" fontId="23" fillId="0" borderId="21" xfId="67" applyNumberFormat="1" applyFont="1" applyFill="1" applyBorder="1" applyAlignment="1" applyProtection="1">
      <alignment horizontal="center" vertical="center"/>
    </xf>
    <xf numFmtId="176" fontId="39" fillId="0" borderId="22" xfId="67" applyFont="1" applyFill="1" applyBorder="1" applyAlignment="1" applyProtection="1">
      <alignment horizontal="center"/>
    </xf>
    <xf numFmtId="176" fontId="39" fillId="0" borderId="14" xfId="67" applyFont="1" applyFill="1" applyBorder="1" applyAlignment="1" applyProtection="1">
      <alignment horizontal="center"/>
    </xf>
    <xf numFmtId="37" fontId="23" fillId="0" borderId="17" xfId="67" applyNumberFormat="1" applyFont="1" applyFill="1" applyBorder="1" applyAlignment="1" applyProtection="1">
      <alignment horizontal="center" vertical="center"/>
    </xf>
    <xf numFmtId="176" fontId="23" fillId="0" borderId="12" xfId="67" applyFont="1" applyFill="1" applyBorder="1" applyAlignment="1" applyProtection="1">
      <alignment horizontal="center" vertical="center"/>
    </xf>
    <xf numFmtId="176" fontId="23" fillId="0" borderId="13" xfId="67" applyFont="1" applyFill="1" applyBorder="1" applyAlignment="1" applyProtection="1">
      <alignment horizontal="center" vertical="center"/>
    </xf>
    <xf numFmtId="176" fontId="23" fillId="0" borderId="11" xfId="67" applyFont="1" applyFill="1" applyBorder="1" applyAlignment="1" applyProtection="1">
      <alignment horizontal="center" vertical="center"/>
    </xf>
    <xf numFmtId="184" fontId="23" fillId="0" borderId="11" xfId="67" applyNumberFormat="1" applyFont="1" applyFill="1" applyBorder="1" applyAlignment="1" applyProtection="1">
      <alignment horizontal="center" vertical="center"/>
    </xf>
    <xf numFmtId="176" fontId="25" fillId="0" borderId="10" xfId="67" applyFont="1" applyFill="1" applyBorder="1" applyAlignment="1" applyProtection="1">
      <alignment horizontal="left"/>
    </xf>
    <xf numFmtId="176" fontId="35" fillId="0" borderId="0" xfId="67" applyFont="1" applyFill="1" applyAlignment="1" applyProtection="1">
      <alignment horizontal="center"/>
    </xf>
    <xf numFmtId="176" fontId="23" fillId="0" borderId="0" xfId="67" applyFont="1" applyFill="1" applyBorder="1" applyAlignment="1" applyProtection="1">
      <alignment horizontal="center"/>
    </xf>
    <xf numFmtId="176" fontId="23" fillId="0" borderId="12" xfId="67" applyFont="1" applyFill="1" applyBorder="1" applyAlignment="1" applyProtection="1">
      <alignment horizontal="center" vertical="center" wrapText="1"/>
    </xf>
    <xf numFmtId="176" fontId="23" fillId="0" borderId="13" xfId="67" applyFont="1" applyFill="1" applyBorder="1" applyAlignment="1" applyProtection="1">
      <alignment horizontal="center" vertical="center" wrapText="1"/>
    </xf>
    <xf numFmtId="176" fontId="23" fillId="0" borderId="16" xfId="67" applyFont="1" applyFill="1" applyBorder="1" applyAlignment="1" applyProtection="1">
      <alignment horizontal="center" vertical="center" wrapText="1"/>
    </xf>
    <xf numFmtId="176" fontId="23" fillId="0" borderId="0" xfId="67" applyFont="1" applyFill="1" applyBorder="1" applyAlignment="1" applyProtection="1">
      <alignment horizontal="center" vertical="center" wrapText="1"/>
    </xf>
    <xf numFmtId="176" fontId="23" fillId="0" borderId="22" xfId="67" applyFont="1" applyFill="1" applyBorder="1" applyAlignment="1" applyProtection="1">
      <alignment horizontal="center" vertical="center" wrapText="1"/>
    </xf>
    <xf numFmtId="176" fontId="23" fillId="0" borderId="14" xfId="67" applyFont="1" applyFill="1" applyBorder="1" applyAlignment="1" applyProtection="1">
      <alignment horizontal="center" vertical="center" wrapText="1"/>
    </xf>
    <xf numFmtId="176" fontId="23" fillId="0" borderId="18" xfId="67" applyFont="1" applyFill="1" applyBorder="1" applyAlignment="1" applyProtection="1">
      <alignment horizontal="center"/>
    </xf>
    <xf numFmtId="176" fontId="23" fillId="0" borderId="24" xfId="67" applyFont="1" applyFill="1" applyBorder="1" applyAlignment="1" applyProtection="1">
      <alignment horizontal="center"/>
    </xf>
    <xf numFmtId="176" fontId="23" fillId="0" borderId="16" xfId="67" quotePrefix="1" applyFont="1" applyFill="1" applyBorder="1" applyAlignment="1" applyProtection="1">
      <alignment horizontal="center"/>
    </xf>
    <xf numFmtId="176" fontId="23" fillId="0" borderId="0" xfId="67" quotePrefix="1" applyFont="1" applyFill="1" applyBorder="1" applyAlignment="1" applyProtection="1">
      <alignment horizontal="center"/>
    </xf>
    <xf numFmtId="176" fontId="23" fillId="0" borderId="17" xfId="67" quotePrefix="1" applyFont="1" applyFill="1" applyBorder="1" applyAlignment="1" applyProtection="1">
      <alignment horizontal="center"/>
    </xf>
    <xf numFmtId="176" fontId="23" fillId="0" borderId="31" xfId="67" applyFont="1" applyFill="1" applyBorder="1" applyAlignment="1" applyProtection="1">
      <alignment horizontal="center" vertical="center"/>
    </xf>
    <xf numFmtId="176" fontId="23" fillId="0" borderId="32" xfId="67" applyFont="1" applyFill="1" applyBorder="1" applyAlignment="1" applyProtection="1">
      <alignment horizontal="center" vertical="center"/>
    </xf>
    <xf numFmtId="176" fontId="23" fillId="0" borderId="33" xfId="67" applyFont="1" applyFill="1" applyBorder="1" applyAlignment="1" applyProtection="1">
      <alignment horizontal="center" vertical="center"/>
    </xf>
    <xf numFmtId="184" fontId="23" fillId="0" borderId="12" xfId="67" applyNumberFormat="1" applyFont="1" applyFill="1" applyBorder="1" applyAlignment="1" applyProtection="1">
      <alignment horizontal="center" vertical="center" wrapText="1"/>
    </xf>
    <xf numFmtId="184" fontId="23" fillId="0" borderId="21" xfId="67" applyNumberFormat="1" applyFont="1" applyFill="1" applyBorder="1" applyAlignment="1" applyProtection="1">
      <alignment horizontal="center" vertical="center"/>
    </xf>
    <xf numFmtId="49" fontId="39" fillId="0" borderId="22" xfId="67" applyNumberFormat="1" applyFont="1" applyFill="1" applyBorder="1" applyAlignment="1" applyProtection="1">
      <alignment horizontal="center" shrinkToFit="1"/>
    </xf>
    <xf numFmtId="49" fontId="39" fillId="0" borderId="14" xfId="63" applyNumberFormat="1" applyFont="1" applyFill="1" applyBorder="1" applyAlignment="1" applyProtection="1">
      <alignment horizontal="center" shrinkToFit="1"/>
    </xf>
    <xf numFmtId="184" fontId="23" fillId="0" borderId="20" xfId="67" applyNumberFormat="1" applyFont="1" applyFill="1" applyBorder="1" applyAlignment="1" applyProtection="1">
      <alignment horizontal="center" vertical="center"/>
    </xf>
    <xf numFmtId="184" fontId="23" fillId="0" borderId="23" xfId="67" applyNumberFormat="1" applyFont="1" applyFill="1" applyBorder="1" applyAlignment="1" applyProtection="1">
      <alignment horizontal="center" vertical="center"/>
    </xf>
    <xf numFmtId="176" fontId="23" fillId="0" borderId="16" xfId="67" applyFont="1" applyFill="1" applyBorder="1" applyAlignment="1" applyProtection="1">
      <alignment horizontal="center" vertical="center"/>
    </xf>
    <xf numFmtId="176" fontId="23" fillId="0" borderId="0" xfId="67" applyFont="1" applyFill="1" applyBorder="1" applyAlignment="1" applyProtection="1">
      <alignment horizontal="center" vertical="center"/>
    </xf>
    <xf numFmtId="176" fontId="23" fillId="0" borderId="17" xfId="67" applyFont="1" applyFill="1" applyBorder="1" applyAlignment="1" applyProtection="1">
      <alignment horizontal="center" vertical="center"/>
    </xf>
    <xf numFmtId="0" fontId="24" fillId="25" borderId="14" xfId="65" applyFont="1" applyFill="1" applyBorder="1" applyAlignment="1" applyProtection="1">
      <alignment horizontal="center"/>
    </xf>
    <xf numFmtId="0" fontId="24" fillId="26" borderId="14" xfId="65" applyFont="1" applyFill="1" applyBorder="1" applyAlignment="1" applyProtection="1">
      <alignment horizontal="center"/>
    </xf>
    <xf numFmtId="0" fontId="47" fillId="0" borderId="26" xfId="65" applyFont="1" applyBorder="1" applyAlignment="1">
      <alignment horizontal="center"/>
    </xf>
    <xf numFmtId="0" fontId="47" fillId="0" borderId="34" xfId="65" applyFont="1" applyBorder="1" applyAlignment="1">
      <alignment horizontal="center"/>
    </xf>
  </cellXfs>
  <cellStyles count="70">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68" builtinId="6"/>
    <cellStyle name="桁区切り 2" xfId="33"/>
    <cellStyle name="桁区切り 2 2" xfId="58"/>
    <cellStyle name="桁区切り 3" xfId="34"/>
    <cellStyle name="桁区切り 4" xfId="59"/>
    <cellStyle name="桁区切り 5" xfId="6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10" xfId="43"/>
    <cellStyle name="標準 11" xfId="44"/>
    <cellStyle name="標準 12" xfId="45"/>
    <cellStyle name="標準 13" xfId="57"/>
    <cellStyle name="標準 14" xfId="60"/>
    <cellStyle name="標準 15" xfId="61"/>
    <cellStyle name="標準 16" xfId="62"/>
    <cellStyle name="標準 17" xfId="65"/>
    <cellStyle name="標準 2" xfId="46"/>
    <cellStyle name="標準 2 2" xfId="63"/>
    <cellStyle name="標準 23" xfId="47"/>
    <cellStyle name="標準 3" xfId="48"/>
    <cellStyle name="標準 4" xfId="49"/>
    <cellStyle name="標準 4 2" xfId="64"/>
    <cellStyle name="標準 5" xfId="50"/>
    <cellStyle name="標準 6" xfId="51"/>
    <cellStyle name="標準 7" xfId="52"/>
    <cellStyle name="標準 8" xfId="53"/>
    <cellStyle name="標準 9" xfId="54"/>
    <cellStyle name="標準_統177-2" xfId="69"/>
    <cellStyle name="標準_統計3P4P(216)" xfId="67"/>
    <cellStyle name="未定義" xfId="55"/>
    <cellStyle name="良い" xfId="56"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B7B7B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externalLink" Target="externalLinks/externalLink7.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externalLink" Target="externalLinks/externalLink6.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externalLink" Target="externalLinks/externalLink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b="0"/>
            </a:pPr>
            <a:r>
              <a:rPr lang="ja-JP" altLang="en-US" b="0"/>
              <a:t>鉱工業生産指数（季節調整済指数）＜全国・近畿との比較＞</a:t>
            </a:r>
          </a:p>
        </c:rich>
      </c:tx>
      <c:layout>
        <c:manualLayout>
          <c:xMode val="edge"/>
          <c:yMode val="edge"/>
          <c:x val="1.2513113518207655E-2"/>
          <c:y val="3.2510340094280688E-4"/>
        </c:manualLayout>
      </c:layout>
      <c:overlay val="1"/>
    </c:title>
    <c:autoTitleDeleted val="0"/>
    <c:plotArea>
      <c:layout>
        <c:manualLayout>
          <c:layoutTarget val="inner"/>
          <c:xMode val="edge"/>
          <c:yMode val="edge"/>
          <c:x val="3.2598708339646891E-2"/>
          <c:y val="0.12991586548192843"/>
          <c:w val="0.94780213495385612"/>
          <c:h val="0.77357202067956576"/>
        </c:manualLayout>
      </c:layout>
      <c:lineChart>
        <c:grouping val="standard"/>
        <c:varyColors val="0"/>
        <c:ser>
          <c:idx val="0"/>
          <c:order val="0"/>
          <c:tx>
            <c:strRef>
              <c:f>'グラフ(IIP)'!$D$2:$E$2</c:f>
              <c:strCache>
                <c:ptCount val="1"/>
                <c:pt idx="0">
                  <c:v>和歌山県（製造工業）</c:v>
                </c:pt>
              </c:strCache>
            </c:strRef>
          </c:tx>
          <c:spPr>
            <a:ln w="31750">
              <a:solidFill>
                <a:schemeClr val="bg1">
                  <a:lumMod val="50000"/>
                </a:schemeClr>
              </a:solidFill>
            </a:ln>
          </c:spPr>
          <c:marker>
            <c:symbol val="none"/>
          </c:marker>
          <c:cat>
            <c:strRef>
              <c:f>'グラフ(IIP)'!$J$6:$J$131</c:f>
              <c:strCache>
                <c:ptCount val="126"/>
                <c:pt idx="0">
                  <c:v>H25.1</c:v>
                </c:pt>
                <c:pt idx="5">
                  <c:v>6</c:v>
                </c:pt>
                <c:pt idx="12">
                  <c:v>26.1</c:v>
                </c:pt>
                <c:pt idx="17">
                  <c:v>6</c:v>
                </c:pt>
                <c:pt idx="24">
                  <c:v>27.1</c:v>
                </c:pt>
                <c:pt idx="29">
                  <c:v>6</c:v>
                </c:pt>
                <c:pt idx="36">
                  <c:v>28.1</c:v>
                </c:pt>
                <c:pt idx="41">
                  <c:v>6</c:v>
                </c:pt>
                <c:pt idx="45">
                  <c:v>    </c:v>
                </c:pt>
                <c:pt idx="46">
                  <c:v>    </c:v>
                </c:pt>
                <c:pt idx="47">
                  <c:v>    </c:v>
                </c:pt>
                <c:pt idx="48">
                  <c:v>29.1</c:v>
                </c:pt>
                <c:pt idx="53">
                  <c:v>6</c:v>
                </c:pt>
                <c:pt idx="60">
                  <c:v>30.1</c:v>
                </c:pt>
                <c:pt idx="65">
                  <c:v>6</c:v>
                </c:pt>
                <c:pt idx="72">
                  <c:v>31.1</c:v>
                </c:pt>
                <c:pt idx="77">
                  <c:v>R1.6</c:v>
                </c:pt>
                <c:pt idx="84">
                  <c:v>2.1</c:v>
                </c:pt>
                <c:pt idx="89">
                  <c:v>6</c:v>
                </c:pt>
                <c:pt idx="96">
                  <c:v>3.1</c:v>
                </c:pt>
                <c:pt idx="101">
                  <c:v>6</c:v>
                </c:pt>
                <c:pt idx="108">
                  <c:v>4.1</c:v>
                </c:pt>
                <c:pt idx="113">
                  <c:v>6</c:v>
                </c:pt>
                <c:pt idx="120">
                  <c:v>5.1</c:v>
                </c:pt>
                <c:pt idx="125">
                  <c:v>6</c:v>
                </c:pt>
              </c:strCache>
            </c:strRef>
          </c:cat>
          <c:val>
            <c:numRef>
              <c:f>'グラフ(IIP)'!$E$6:$E$131</c:f>
              <c:numCache>
                <c:formatCode>General</c:formatCode>
                <c:ptCount val="126"/>
                <c:pt idx="0">
                  <c:v>98.2</c:v>
                </c:pt>
                <c:pt idx="1">
                  <c:v>95.5</c:v>
                </c:pt>
                <c:pt idx="2">
                  <c:v>97.2</c:v>
                </c:pt>
                <c:pt idx="3">
                  <c:v>97.1</c:v>
                </c:pt>
                <c:pt idx="4">
                  <c:v>98.5</c:v>
                </c:pt>
                <c:pt idx="5">
                  <c:v>100.8</c:v>
                </c:pt>
                <c:pt idx="6">
                  <c:v>101.1</c:v>
                </c:pt>
                <c:pt idx="7">
                  <c:v>98.3</c:v>
                </c:pt>
                <c:pt idx="8">
                  <c:v>101.1</c:v>
                </c:pt>
                <c:pt idx="9">
                  <c:v>101.1</c:v>
                </c:pt>
                <c:pt idx="10">
                  <c:v>98.3</c:v>
                </c:pt>
                <c:pt idx="11">
                  <c:v>103.5</c:v>
                </c:pt>
                <c:pt idx="12">
                  <c:v>106.3</c:v>
                </c:pt>
                <c:pt idx="13">
                  <c:v>106.1</c:v>
                </c:pt>
                <c:pt idx="14">
                  <c:v>110.2</c:v>
                </c:pt>
                <c:pt idx="15">
                  <c:v>107.7</c:v>
                </c:pt>
                <c:pt idx="16">
                  <c:v>107.4</c:v>
                </c:pt>
                <c:pt idx="17">
                  <c:v>104.1</c:v>
                </c:pt>
                <c:pt idx="18">
                  <c:v>102.2</c:v>
                </c:pt>
                <c:pt idx="19">
                  <c:v>99.4</c:v>
                </c:pt>
                <c:pt idx="20">
                  <c:v>102.8</c:v>
                </c:pt>
                <c:pt idx="21">
                  <c:v>104.7</c:v>
                </c:pt>
                <c:pt idx="22">
                  <c:v>104.1</c:v>
                </c:pt>
                <c:pt idx="23">
                  <c:v>106.7</c:v>
                </c:pt>
                <c:pt idx="24">
                  <c:v>104.2</c:v>
                </c:pt>
                <c:pt idx="25">
                  <c:v>101.5</c:v>
                </c:pt>
                <c:pt idx="26">
                  <c:v>99.8</c:v>
                </c:pt>
                <c:pt idx="27">
                  <c:v>99</c:v>
                </c:pt>
                <c:pt idx="28">
                  <c:v>98.3</c:v>
                </c:pt>
                <c:pt idx="29">
                  <c:v>97.4</c:v>
                </c:pt>
                <c:pt idx="30">
                  <c:v>100.8</c:v>
                </c:pt>
                <c:pt idx="31">
                  <c:v>98.5</c:v>
                </c:pt>
                <c:pt idx="32">
                  <c:v>103</c:v>
                </c:pt>
                <c:pt idx="33">
                  <c:v>98.9</c:v>
                </c:pt>
                <c:pt idx="34">
                  <c:v>97.6</c:v>
                </c:pt>
                <c:pt idx="35">
                  <c:v>101</c:v>
                </c:pt>
                <c:pt idx="36">
                  <c:v>101.8</c:v>
                </c:pt>
                <c:pt idx="37">
                  <c:v>107.1</c:v>
                </c:pt>
                <c:pt idx="38">
                  <c:v>105.2</c:v>
                </c:pt>
                <c:pt idx="39">
                  <c:v>105.9</c:v>
                </c:pt>
                <c:pt idx="40">
                  <c:v>106</c:v>
                </c:pt>
                <c:pt idx="41">
                  <c:v>107.9</c:v>
                </c:pt>
                <c:pt idx="42">
                  <c:v>107.7</c:v>
                </c:pt>
                <c:pt idx="43">
                  <c:v>109.1</c:v>
                </c:pt>
                <c:pt idx="44">
                  <c:v>108.9</c:v>
                </c:pt>
                <c:pt idx="45">
                  <c:v>108.2</c:v>
                </c:pt>
                <c:pt idx="46">
                  <c:v>108.6</c:v>
                </c:pt>
                <c:pt idx="47">
                  <c:v>103.1</c:v>
                </c:pt>
                <c:pt idx="48">
                  <c:v>102.9</c:v>
                </c:pt>
                <c:pt idx="49">
                  <c:v>101.9</c:v>
                </c:pt>
                <c:pt idx="50">
                  <c:v>105.5</c:v>
                </c:pt>
                <c:pt idx="51">
                  <c:v>111.7</c:v>
                </c:pt>
                <c:pt idx="52">
                  <c:v>107.7</c:v>
                </c:pt>
                <c:pt idx="53">
                  <c:v>108.9</c:v>
                </c:pt>
                <c:pt idx="54">
                  <c:v>107.7</c:v>
                </c:pt>
                <c:pt idx="55">
                  <c:v>112.1</c:v>
                </c:pt>
                <c:pt idx="56">
                  <c:v>108.9</c:v>
                </c:pt>
                <c:pt idx="57">
                  <c:v>110.5</c:v>
                </c:pt>
                <c:pt idx="58">
                  <c:v>113.7</c:v>
                </c:pt>
                <c:pt idx="59">
                  <c:v>116.3</c:v>
                </c:pt>
                <c:pt idx="60">
                  <c:v>115.7</c:v>
                </c:pt>
                <c:pt idx="61">
                  <c:v>105.6</c:v>
                </c:pt>
                <c:pt idx="62">
                  <c:v>109</c:v>
                </c:pt>
                <c:pt idx="63">
                  <c:v>109.5</c:v>
                </c:pt>
                <c:pt idx="64">
                  <c:v>109.4</c:v>
                </c:pt>
                <c:pt idx="65">
                  <c:v>106.5</c:v>
                </c:pt>
                <c:pt idx="66">
                  <c:v>107.1</c:v>
                </c:pt>
                <c:pt idx="67">
                  <c:v>107.7</c:v>
                </c:pt>
                <c:pt idx="68">
                  <c:v>101.3</c:v>
                </c:pt>
                <c:pt idx="69">
                  <c:v>111.2</c:v>
                </c:pt>
                <c:pt idx="70">
                  <c:v>118</c:v>
                </c:pt>
                <c:pt idx="71">
                  <c:v>106.7</c:v>
                </c:pt>
                <c:pt idx="72" formatCode="0.0">
                  <c:v>101.80287296532499</c:v>
                </c:pt>
                <c:pt idx="73" formatCode="0.0">
                  <c:v>101.1</c:v>
                </c:pt>
                <c:pt idx="74" formatCode="0.0">
                  <c:v>107.111295457919</c:v>
                </c:pt>
                <c:pt idx="75" formatCode="0.0">
                  <c:v>101.976371326986</c:v>
                </c:pt>
                <c:pt idx="76" formatCode="0.0">
                  <c:v>103.07928008764399</c:v>
                </c:pt>
                <c:pt idx="77" formatCode="0.0">
                  <c:v>100.67955324263301</c:v>
                </c:pt>
                <c:pt idx="78" formatCode="0.0">
                  <c:v>104.21064584566599</c:v>
                </c:pt>
                <c:pt idx="79" formatCode="0.0">
                  <c:v>96.516943482669603</c:v>
                </c:pt>
                <c:pt idx="80" formatCode="0.0">
                  <c:v>105.217607330512</c:v>
                </c:pt>
                <c:pt idx="81" formatCode="0.0">
                  <c:v>105.80183844653899</c:v>
                </c:pt>
                <c:pt idx="82" formatCode="0.0">
                  <c:v>102.456890159925</c:v>
                </c:pt>
                <c:pt idx="83" formatCode="0.0">
                  <c:v>99.132595761197294</c:v>
                </c:pt>
                <c:pt idx="84">
                  <c:v>98.7</c:v>
                </c:pt>
                <c:pt idx="85">
                  <c:v>101.7</c:v>
                </c:pt>
                <c:pt idx="86">
                  <c:v>100.3</c:v>
                </c:pt>
                <c:pt idx="87">
                  <c:v>97.9</c:v>
                </c:pt>
                <c:pt idx="88">
                  <c:v>83.2</c:v>
                </c:pt>
                <c:pt idx="89">
                  <c:v>80.900000000000006</c:v>
                </c:pt>
                <c:pt idx="90">
                  <c:v>84.5</c:v>
                </c:pt>
                <c:pt idx="91">
                  <c:v>82.6</c:v>
                </c:pt>
                <c:pt idx="92">
                  <c:v>84</c:v>
                </c:pt>
                <c:pt idx="93">
                  <c:v>84.8</c:v>
                </c:pt>
                <c:pt idx="94">
                  <c:v>81.400000000000006</c:v>
                </c:pt>
                <c:pt idx="95">
                  <c:v>87.9</c:v>
                </c:pt>
                <c:pt idx="96">
                  <c:v>93.1</c:v>
                </c:pt>
                <c:pt idx="97">
                  <c:v>94.1</c:v>
                </c:pt>
                <c:pt idx="98">
                  <c:v>93.1</c:v>
                </c:pt>
                <c:pt idx="99">
                  <c:v>84.3</c:v>
                </c:pt>
                <c:pt idx="100">
                  <c:v>84.9</c:v>
                </c:pt>
                <c:pt idx="101">
                  <c:v>96.1</c:v>
                </c:pt>
                <c:pt idx="102">
                  <c:v>96</c:v>
                </c:pt>
                <c:pt idx="103">
                  <c:v>90.3</c:v>
                </c:pt>
                <c:pt idx="104">
                  <c:v>86.8</c:v>
                </c:pt>
                <c:pt idx="105">
                  <c:v>74.2</c:v>
                </c:pt>
                <c:pt idx="106">
                  <c:v>82.3</c:v>
                </c:pt>
                <c:pt idx="107">
                  <c:v>90.4</c:v>
                </c:pt>
                <c:pt idx="108">
                  <c:v>91.9</c:v>
                </c:pt>
                <c:pt idx="109">
                  <c:v>90.6</c:v>
                </c:pt>
                <c:pt idx="110">
                  <c:v>89.4</c:v>
                </c:pt>
                <c:pt idx="111">
                  <c:v>94</c:v>
                </c:pt>
                <c:pt idx="112">
                  <c:v>96.2</c:v>
                </c:pt>
                <c:pt idx="113">
                  <c:v>100</c:v>
                </c:pt>
                <c:pt idx="114">
                  <c:v>97.2</c:v>
                </c:pt>
                <c:pt idx="115">
                  <c:v>101.3</c:v>
                </c:pt>
                <c:pt idx="116">
                  <c:v>102.3</c:v>
                </c:pt>
                <c:pt idx="117">
                  <c:v>101.5</c:v>
                </c:pt>
                <c:pt idx="118">
                  <c:v>104</c:v>
                </c:pt>
                <c:pt idx="119">
                  <c:v>101</c:v>
                </c:pt>
                <c:pt idx="120">
                  <c:v>94.7</c:v>
                </c:pt>
                <c:pt idx="121">
                  <c:v>88.2</c:v>
                </c:pt>
                <c:pt idx="122">
                  <c:v>89.2</c:v>
                </c:pt>
                <c:pt idx="123">
                  <c:v>95.1</c:v>
                </c:pt>
                <c:pt idx="124">
                  <c:v>96.5</c:v>
                </c:pt>
                <c:pt idx="125">
                  <c:v>89.1</c:v>
                </c:pt>
              </c:numCache>
            </c:numRef>
          </c:val>
          <c:smooth val="0"/>
          <c:extLst>
            <c:ext xmlns:c16="http://schemas.microsoft.com/office/drawing/2014/chart" uri="{C3380CC4-5D6E-409C-BE32-E72D297353CC}">
              <c16:uniqueId val="{00000000-A921-4486-87D1-2F4390FA2F44}"/>
            </c:ext>
          </c:extLst>
        </c:ser>
        <c:ser>
          <c:idx val="1"/>
          <c:order val="1"/>
          <c:tx>
            <c:strRef>
              <c:f>'グラフ(IIP)'!$F$2:$G$2</c:f>
              <c:strCache>
                <c:ptCount val="1"/>
                <c:pt idx="0">
                  <c:v>近畿（製造工業）</c:v>
                </c:pt>
              </c:strCache>
            </c:strRef>
          </c:tx>
          <c:spPr>
            <a:ln>
              <a:solidFill>
                <a:schemeClr val="tx1"/>
              </a:solidFill>
              <a:prstDash val="sysDash"/>
            </a:ln>
          </c:spPr>
          <c:marker>
            <c:symbol val="none"/>
          </c:marker>
          <c:cat>
            <c:strRef>
              <c:f>'グラフ(IIP)'!$J$6:$J$131</c:f>
              <c:strCache>
                <c:ptCount val="126"/>
                <c:pt idx="0">
                  <c:v>H25.1</c:v>
                </c:pt>
                <c:pt idx="5">
                  <c:v>6</c:v>
                </c:pt>
                <c:pt idx="12">
                  <c:v>26.1</c:v>
                </c:pt>
                <c:pt idx="17">
                  <c:v>6</c:v>
                </c:pt>
                <c:pt idx="24">
                  <c:v>27.1</c:v>
                </c:pt>
                <c:pt idx="29">
                  <c:v>6</c:v>
                </c:pt>
                <c:pt idx="36">
                  <c:v>28.1</c:v>
                </c:pt>
                <c:pt idx="41">
                  <c:v>6</c:v>
                </c:pt>
                <c:pt idx="45">
                  <c:v>    </c:v>
                </c:pt>
                <c:pt idx="46">
                  <c:v>    </c:v>
                </c:pt>
                <c:pt idx="47">
                  <c:v>    </c:v>
                </c:pt>
                <c:pt idx="48">
                  <c:v>29.1</c:v>
                </c:pt>
                <c:pt idx="53">
                  <c:v>6</c:v>
                </c:pt>
                <c:pt idx="60">
                  <c:v>30.1</c:v>
                </c:pt>
                <c:pt idx="65">
                  <c:v>6</c:v>
                </c:pt>
                <c:pt idx="72">
                  <c:v>31.1</c:v>
                </c:pt>
                <c:pt idx="77">
                  <c:v>R1.6</c:v>
                </c:pt>
                <c:pt idx="84">
                  <c:v>2.1</c:v>
                </c:pt>
                <c:pt idx="89">
                  <c:v>6</c:v>
                </c:pt>
                <c:pt idx="96">
                  <c:v>3.1</c:v>
                </c:pt>
                <c:pt idx="101">
                  <c:v>6</c:v>
                </c:pt>
                <c:pt idx="108">
                  <c:v>4.1</c:v>
                </c:pt>
                <c:pt idx="113">
                  <c:v>6</c:v>
                </c:pt>
                <c:pt idx="120">
                  <c:v>5.1</c:v>
                </c:pt>
                <c:pt idx="125">
                  <c:v>6</c:v>
                </c:pt>
              </c:strCache>
            </c:strRef>
          </c:cat>
          <c:val>
            <c:numRef>
              <c:f>'グラフ(IIP)'!$G$6:$G$131</c:f>
              <c:numCache>
                <c:formatCode>General</c:formatCode>
                <c:ptCount val="126"/>
                <c:pt idx="0">
                  <c:v>93.9</c:v>
                </c:pt>
                <c:pt idx="1">
                  <c:v>95</c:v>
                </c:pt>
                <c:pt idx="2">
                  <c:v>98.4</c:v>
                </c:pt>
                <c:pt idx="3">
                  <c:v>98.7</c:v>
                </c:pt>
                <c:pt idx="4">
                  <c:v>98.6</c:v>
                </c:pt>
                <c:pt idx="5">
                  <c:v>98.3</c:v>
                </c:pt>
                <c:pt idx="6">
                  <c:v>100.1</c:v>
                </c:pt>
                <c:pt idx="7">
                  <c:v>99.4</c:v>
                </c:pt>
                <c:pt idx="8">
                  <c:v>99.1</c:v>
                </c:pt>
                <c:pt idx="9">
                  <c:v>98.6</c:v>
                </c:pt>
                <c:pt idx="10">
                  <c:v>100.4</c:v>
                </c:pt>
                <c:pt idx="11">
                  <c:v>101.5</c:v>
                </c:pt>
                <c:pt idx="12">
                  <c:v>101.7</c:v>
                </c:pt>
                <c:pt idx="13">
                  <c:v>102.4</c:v>
                </c:pt>
                <c:pt idx="14">
                  <c:v>102.2</c:v>
                </c:pt>
                <c:pt idx="15">
                  <c:v>100.9</c:v>
                </c:pt>
                <c:pt idx="16">
                  <c:v>101.6</c:v>
                </c:pt>
                <c:pt idx="17">
                  <c:v>101.4</c:v>
                </c:pt>
                <c:pt idx="18">
                  <c:v>101.9</c:v>
                </c:pt>
                <c:pt idx="19">
                  <c:v>100</c:v>
                </c:pt>
                <c:pt idx="20">
                  <c:v>101.5</c:v>
                </c:pt>
                <c:pt idx="21">
                  <c:v>102.7</c:v>
                </c:pt>
                <c:pt idx="22">
                  <c:v>99.8</c:v>
                </c:pt>
                <c:pt idx="23">
                  <c:v>98.5</c:v>
                </c:pt>
                <c:pt idx="24">
                  <c:v>104.3</c:v>
                </c:pt>
                <c:pt idx="25">
                  <c:v>100</c:v>
                </c:pt>
                <c:pt idx="26">
                  <c:v>100.5</c:v>
                </c:pt>
                <c:pt idx="27">
                  <c:v>98.7</c:v>
                </c:pt>
                <c:pt idx="28">
                  <c:v>100.3</c:v>
                </c:pt>
                <c:pt idx="29">
                  <c:v>99.1</c:v>
                </c:pt>
                <c:pt idx="30">
                  <c:v>100.9</c:v>
                </c:pt>
                <c:pt idx="31">
                  <c:v>99.9</c:v>
                </c:pt>
                <c:pt idx="32">
                  <c:v>100.9</c:v>
                </c:pt>
                <c:pt idx="33">
                  <c:v>100.8</c:v>
                </c:pt>
                <c:pt idx="34">
                  <c:v>99.7</c:v>
                </c:pt>
                <c:pt idx="35">
                  <c:v>95.8</c:v>
                </c:pt>
                <c:pt idx="36">
                  <c:v>99.1</c:v>
                </c:pt>
                <c:pt idx="37">
                  <c:v>98.8</c:v>
                </c:pt>
                <c:pt idx="38">
                  <c:v>100.2</c:v>
                </c:pt>
                <c:pt idx="39">
                  <c:v>100.3</c:v>
                </c:pt>
                <c:pt idx="40">
                  <c:v>100.2</c:v>
                </c:pt>
                <c:pt idx="41">
                  <c:v>99.6</c:v>
                </c:pt>
                <c:pt idx="42">
                  <c:v>99.5</c:v>
                </c:pt>
                <c:pt idx="43">
                  <c:v>100.4</c:v>
                </c:pt>
                <c:pt idx="44">
                  <c:v>102.9</c:v>
                </c:pt>
                <c:pt idx="45">
                  <c:v>101.5</c:v>
                </c:pt>
                <c:pt idx="46">
                  <c:v>103</c:v>
                </c:pt>
                <c:pt idx="47">
                  <c:v>103.4</c:v>
                </c:pt>
                <c:pt idx="48" formatCode="#,##0.0;\-#,##0.0">
                  <c:v>100.6</c:v>
                </c:pt>
                <c:pt idx="49" formatCode="#,##0.0;\-#,##0.0">
                  <c:v>102.7</c:v>
                </c:pt>
                <c:pt idx="50" formatCode="#,##0.0;\-#,##0.0">
                  <c:v>102.2</c:v>
                </c:pt>
                <c:pt idx="51" formatCode="#,##0.0;\-#,##0.0">
                  <c:v>103.8</c:v>
                </c:pt>
                <c:pt idx="52">
                  <c:v>102.9</c:v>
                </c:pt>
                <c:pt idx="53">
                  <c:v>104.6</c:v>
                </c:pt>
                <c:pt idx="54">
                  <c:v>103.2</c:v>
                </c:pt>
                <c:pt idx="55">
                  <c:v>105.4</c:v>
                </c:pt>
                <c:pt idx="56">
                  <c:v>102.4</c:v>
                </c:pt>
                <c:pt idx="57">
                  <c:v>103.5</c:v>
                </c:pt>
                <c:pt idx="58">
                  <c:v>104</c:v>
                </c:pt>
                <c:pt idx="59">
                  <c:v>103.8</c:v>
                </c:pt>
                <c:pt idx="60">
                  <c:v>103</c:v>
                </c:pt>
                <c:pt idx="61">
                  <c:v>104.1</c:v>
                </c:pt>
                <c:pt idx="62">
                  <c:v>104.8</c:v>
                </c:pt>
                <c:pt idx="63">
                  <c:v>104.1</c:v>
                </c:pt>
                <c:pt idx="64">
                  <c:v>104.9</c:v>
                </c:pt>
                <c:pt idx="65">
                  <c:v>103.5</c:v>
                </c:pt>
                <c:pt idx="66">
                  <c:v>103.2</c:v>
                </c:pt>
                <c:pt idx="67">
                  <c:v>104.3</c:v>
                </c:pt>
                <c:pt idx="68">
                  <c:v>103.4</c:v>
                </c:pt>
                <c:pt idx="69">
                  <c:v>106.5</c:v>
                </c:pt>
                <c:pt idx="70">
                  <c:v>104.5</c:v>
                </c:pt>
                <c:pt idx="71">
                  <c:v>103.9</c:v>
                </c:pt>
                <c:pt idx="72">
                  <c:v>103</c:v>
                </c:pt>
                <c:pt idx="73">
                  <c:v>102.8</c:v>
                </c:pt>
                <c:pt idx="74">
                  <c:v>102.3</c:v>
                </c:pt>
                <c:pt idx="75">
                  <c:v>102</c:v>
                </c:pt>
                <c:pt idx="76">
                  <c:v>102.6</c:v>
                </c:pt>
                <c:pt idx="77">
                  <c:v>101.9</c:v>
                </c:pt>
                <c:pt idx="78">
                  <c:v>102.8</c:v>
                </c:pt>
                <c:pt idx="79">
                  <c:v>101.6</c:v>
                </c:pt>
                <c:pt idx="80">
                  <c:v>102.9</c:v>
                </c:pt>
                <c:pt idx="81">
                  <c:v>95.8</c:v>
                </c:pt>
                <c:pt idx="82">
                  <c:v>93.8</c:v>
                </c:pt>
                <c:pt idx="83">
                  <c:v>95.2</c:v>
                </c:pt>
                <c:pt idx="84">
                  <c:v>99.3</c:v>
                </c:pt>
                <c:pt idx="85">
                  <c:v>96.5</c:v>
                </c:pt>
                <c:pt idx="86">
                  <c:v>96.4</c:v>
                </c:pt>
                <c:pt idx="87">
                  <c:v>88.5</c:v>
                </c:pt>
                <c:pt idx="88">
                  <c:v>80.900000000000006</c:v>
                </c:pt>
                <c:pt idx="89">
                  <c:v>84.2</c:v>
                </c:pt>
                <c:pt idx="90">
                  <c:v>88.1</c:v>
                </c:pt>
                <c:pt idx="91">
                  <c:v>89</c:v>
                </c:pt>
                <c:pt idx="92">
                  <c:v>91.4</c:v>
                </c:pt>
                <c:pt idx="93">
                  <c:v>92.8</c:v>
                </c:pt>
                <c:pt idx="94">
                  <c:v>93.2</c:v>
                </c:pt>
                <c:pt idx="95">
                  <c:v>92.6</c:v>
                </c:pt>
                <c:pt idx="96">
                  <c:v>96.9</c:v>
                </c:pt>
                <c:pt idx="97">
                  <c:v>97.2</c:v>
                </c:pt>
                <c:pt idx="98">
                  <c:v>96.5</c:v>
                </c:pt>
                <c:pt idx="99">
                  <c:v>97.3</c:v>
                </c:pt>
                <c:pt idx="100">
                  <c:v>95.7</c:v>
                </c:pt>
                <c:pt idx="101">
                  <c:v>97.5</c:v>
                </c:pt>
                <c:pt idx="102">
                  <c:v>97.4</c:v>
                </c:pt>
                <c:pt idx="103">
                  <c:v>95.7</c:v>
                </c:pt>
                <c:pt idx="104">
                  <c:v>94</c:v>
                </c:pt>
                <c:pt idx="105">
                  <c:v>92.4</c:v>
                </c:pt>
                <c:pt idx="106">
                  <c:v>95.2</c:v>
                </c:pt>
                <c:pt idx="107">
                  <c:v>94.8</c:v>
                </c:pt>
                <c:pt idx="108">
                  <c:v>95.1</c:v>
                </c:pt>
                <c:pt idx="109">
                  <c:v>97</c:v>
                </c:pt>
                <c:pt idx="110">
                  <c:v>95.6</c:v>
                </c:pt>
                <c:pt idx="111">
                  <c:v>97.1</c:v>
                </c:pt>
                <c:pt idx="112">
                  <c:v>90.5</c:v>
                </c:pt>
                <c:pt idx="113">
                  <c:v>93.7</c:v>
                </c:pt>
                <c:pt idx="114">
                  <c:v>92.8</c:v>
                </c:pt>
                <c:pt idx="115">
                  <c:v>95.8</c:v>
                </c:pt>
                <c:pt idx="116">
                  <c:v>97</c:v>
                </c:pt>
                <c:pt idx="117">
                  <c:v>95.6</c:v>
                </c:pt>
                <c:pt idx="118">
                  <c:v>94.2</c:v>
                </c:pt>
                <c:pt idx="119">
                  <c:v>94.5</c:v>
                </c:pt>
                <c:pt idx="120">
                  <c:v>88.6</c:v>
                </c:pt>
                <c:pt idx="121">
                  <c:v>90.5</c:v>
                </c:pt>
                <c:pt idx="122">
                  <c:v>92.1</c:v>
                </c:pt>
                <c:pt idx="123">
                  <c:v>91.6</c:v>
                </c:pt>
                <c:pt idx="124">
                  <c:v>89.6</c:v>
                </c:pt>
                <c:pt idx="125">
                  <c:v>91.7</c:v>
                </c:pt>
              </c:numCache>
            </c:numRef>
          </c:val>
          <c:smooth val="0"/>
          <c:extLst>
            <c:ext xmlns:c16="http://schemas.microsoft.com/office/drawing/2014/chart" uri="{C3380CC4-5D6E-409C-BE32-E72D297353CC}">
              <c16:uniqueId val="{00000001-A921-4486-87D1-2F4390FA2F44}"/>
            </c:ext>
          </c:extLst>
        </c:ser>
        <c:ser>
          <c:idx val="2"/>
          <c:order val="2"/>
          <c:tx>
            <c:strRef>
              <c:f>'グラフ(IIP)'!$H$2:$I$2</c:f>
              <c:strCache>
                <c:ptCount val="1"/>
                <c:pt idx="0">
                  <c:v>全国（製造工業）</c:v>
                </c:pt>
              </c:strCache>
            </c:strRef>
          </c:tx>
          <c:spPr>
            <a:ln w="15875">
              <a:solidFill>
                <a:schemeClr val="tx1"/>
              </a:solidFill>
            </a:ln>
          </c:spPr>
          <c:marker>
            <c:symbol val="none"/>
          </c:marker>
          <c:cat>
            <c:strRef>
              <c:f>'グラフ(IIP)'!$J$6:$J$131</c:f>
              <c:strCache>
                <c:ptCount val="126"/>
                <c:pt idx="0">
                  <c:v>H25.1</c:v>
                </c:pt>
                <c:pt idx="5">
                  <c:v>6</c:v>
                </c:pt>
                <c:pt idx="12">
                  <c:v>26.1</c:v>
                </c:pt>
                <c:pt idx="17">
                  <c:v>6</c:v>
                </c:pt>
                <c:pt idx="24">
                  <c:v>27.1</c:v>
                </c:pt>
                <c:pt idx="29">
                  <c:v>6</c:v>
                </c:pt>
                <c:pt idx="36">
                  <c:v>28.1</c:v>
                </c:pt>
                <c:pt idx="41">
                  <c:v>6</c:v>
                </c:pt>
                <c:pt idx="45">
                  <c:v>    </c:v>
                </c:pt>
                <c:pt idx="46">
                  <c:v>    </c:v>
                </c:pt>
                <c:pt idx="47">
                  <c:v>    </c:v>
                </c:pt>
                <c:pt idx="48">
                  <c:v>29.1</c:v>
                </c:pt>
                <c:pt idx="53">
                  <c:v>6</c:v>
                </c:pt>
                <c:pt idx="60">
                  <c:v>30.1</c:v>
                </c:pt>
                <c:pt idx="65">
                  <c:v>6</c:v>
                </c:pt>
                <c:pt idx="72">
                  <c:v>31.1</c:v>
                </c:pt>
                <c:pt idx="77">
                  <c:v>R1.6</c:v>
                </c:pt>
                <c:pt idx="84">
                  <c:v>2.1</c:v>
                </c:pt>
                <c:pt idx="89">
                  <c:v>6</c:v>
                </c:pt>
                <c:pt idx="96">
                  <c:v>3.1</c:v>
                </c:pt>
                <c:pt idx="101">
                  <c:v>6</c:v>
                </c:pt>
                <c:pt idx="108">
                  <c:v>4.1</c:v>
                </c:pt>
                <c:pt idx="113">
                  <c:v>6</c:v>
                </c:pt>
                <c:pt idx="120">
                  <c:v>5.1</c:v>
                </c:pt>
                <c:pt idx="125">
                  <c:v>6</c:v>
                </c:pt>
              </c:strCache>
            </c:strRef>
          </c:cat>
          <c:val>
            <c:numRef>
              <c:f>'グラフ(IIP)'!$I$6:$I$131</c:f>
              <c:numCache>
                <c:formatCode>General</c:formatCode>
                <c:ptCount val="126"/>
                <c:pt idx="0">
                  <c:v>94.8</c:v>
                </c:pt>
                <c:pt idx="1">
                  <c:v>96.4</c:v>
                </c:pt>
                <c:pt idx="2">
                  <c:v>97.7</c:v>
                </c:pt>
                <c:pt idx="3">
                  <c:v>97.7</c:v>
                </c:pt>
                <c:pt idx="4">
                  <c:v>99.2</c:v>
                </c:pt>
                <c:pt idx="5">
                  <c:v>98.2</c:v>
                </c:pt>
                <c:pt idx="6">
                  <c:v>99.7</c:v>
                </c:pt>
                <c:pt idx="7">
                  <c:v>99.9</c:v>
                </c:pt>
                <c:pt idx="8">
                  <c:v>101</c:v>
                </c:pt>
                <c:pt idx="9">
                  <c:v>101.1</c:v>
                </c:pt>
                <c:pt idx="10">
                  <c:v>101.8</c:v>
                </c:pt>
                <c:pt idx="11">
                  <c:v>101.9</c:v>
                </c:pt>
                <c:pt idx="12">
                  <c:v>103.8</c:v>
                </c:pt>
                <c:pt idx="13">
                  <c:v>102.7</c:v>
                </c:pt>
                <c:pt idx="14">
                  <c:v>104.2</c:v>
                </c:pt>
                <c:pt idx="15">
                  <c:v>99.5</c:v>
                </c:pt>
                <c:pt idx="16">
                  <c:v>101.8</c:v>
                </c:pt>
                <c:pt idx="17">
                  <c:v>100.3</c:v>
                </c:pt>
                <c:pt idx="18">
                  <c:v>100.1</c:v>
                </c:pt>
                <c:pt idx="19">
                  <c:v>99.4</c:v>
                </c:pt>
                <c:pt idx="20">
                  <c:v>100.6</c:v>
                </c:pt>
                <c:pt idx="21">
                  <c:v>100.4</c:v>
                </c:pt>
                <c:pt idx="22">
                  <c:v>100.4</c:v>
                </c:pt>
                <c:pt idx="23">
                  <c:v>99.9</c:v>
                </c:pt>
                <c:pt idx="24">
                  <c:v>102.9</c:v>
                </c:pt>
                <c:pt idx="25">
                  <c:v>99.8</c:v>
                </c:pt>
                <c:pt idx="26">
                  <c:v>99.3</c:v>
                </c:pt>
                <c:pt idx="27">
                  <c:v>99.5</c:v>
                </c:pt>
                <c:pt idx="28">
                  <c:v>99.5</c:v>
                </c:pt>
                <c:pt idx="29">
                  <c:v>100.4</c:v>
                </c:pt>
                <c:pt idx="30">
                  <c:v>100.4</c:v>
                </c:pt>
                <c:pt idx="31">
                  <c:v>98.6</c:v>
                </c:pt>
                <c:pt idx="32">
                  <c:v>100.5</c:v>
                </c:pt>
                <c:pt idx="33">
                  <c:v>100.7</c:v>
                </c:pt>
                <c:pt idx="34">
                  <c:v>99.9</c:v>
                </c:pt>
                <c:pt idx="35">
                  <c:v>98.5</c:v>
                </c:pt>
                <c:pt idx="36">
                  <c:v>100.1</c:v>
                </c:pt>
                <c:pt idx="37">
                  <c:v>99.2</c:v>
                </c:pt>
                <c:pt idx="38">
                  <c:v>99.7</c:v>
                </c:pt>
                <c:pt idx="39">
                  <c:v>99.3</c:v>
                </c:pt>
                <c:pt idx="40">
                  <c:v>98.5</c:v>
                </c:pt>
                <c:pt idx="41">
                  <c:v>99.2</c:v>
                </c:pt>
                <c:pt idx="42">
                  <c:v>99.8</c:v>
                </c:pt>
                <c:pt idx="43">
                  <c:v>100.5</c:v>
                </c:pt>
                <c:pt idx="44">
                  <c:v>100.8</c:v>
                </c:pt>
                <c:pt idx="45">
                  <c:v>101.1</c:v>
                </c:pt>
                <c:pt idx="46">
                  <c:v>102</c:v>
                </c:pt>
                <c:pt idx="47">
                  <c:v>102</c:v>
                </c:pt>
                <c:pt idx="48">
                  <c:v>100.9</c:v>
                </c:pt>
                <c:pt idx="49">
                  <c:v>101.6</c:v>
                </c:pt>
                <c:pt idx="50">
                  <c:v>101.5</c:v>
                </c:pt>
                <c:pt idx="51">
                  <c:v>104.1</c:v>
                </c:pt>
                <c:pt idx="52">
                  <c:v>102.3</c:v>
                </c:pt>
                <c:pt idx="53">
                  <c:v>103.3</c:v>
                </c:pt>
                <c:pt idx="54">
                  <c:v>102.5</c:v>
                </c:pt>
                <c:pt idx="55">
                  <c:v>104</c:v>
                </c:pt>
                <c:pt idx="56">
                  <c:v>102.9</c:v>
                </c:pt>
                <c:pt idx="57">
                  <c:v>103.3</c:v>
                </c:pt>
                <c:pt idx="58">
                  <c:v>104.2</c:v>
                </c:pt>
                <c:pt idx="59">
                  <c:v>105.8</c:v>
                </c:pt>
                <c:pt idx="60">
                  <c:v>112.4</c:v>
                </c:pt>
                <c:pt idx="61">
                  <c:v>114.6</c:v>
                </c:pt>
                <c:pt idx="62">
                  <c:v>116.3</c:v>
                </c:pt>
                <c:pt idx="63">
                  <c:v>114.9</c:v>
                </c:pt>
                <c:pt idx="64">
                  <c:v>114.8</c:v>
                </c:pt>
                <c:pt idx="65">
                  <c:v>114.6</c:v>
                </c:pt>
                <c:pt idx="66">
                  <c:v>113.7</c:v>
                </c:pt>
                <c:pt idx="67">
                  <c:v>114.5</c:v>
                </c:pt>
                <c:pt idx="68">
                  <c:v>112.5</c:v>
                </c:pt>
                <c:pt idx="69">
                  <c:v>116.4</c:v>
                </c:pt>
                <c:pt idx="70">
                  <c:v>115.2</c:v>
                </c:pt>
                <c:pt idx="71">
                  <c:v>115.5</c:v>
                </c:pt>
                <c:pt idx="72">
                  <c:v>112.6</c:v>
                </c:pt>
                <c:pt idx="73">
                  <c:v>114.3</c:v>
                </c:pt>
                <c:pt idx="74">
                  <c:v>113.5</c:v>
                </c:pt>
                <c:pt idx="75">
                  <c:v>113.2</c:v>
                </c:pt>
                <c:pt idx="76">
                  <c:v>113.9</c:v>
                </c:pt>
                <c:pt idx="77">
                  <c:v>113.3</c:v>
                </c:pt>
                <c:pt idx="78">
                  <c:v>112.9</c:v>
                </c:pt>
                <c:pt idx="79">
                  <c:v>111.5</c:v>
                </c:pt>
                <c:pt idx="80">
                  <c:v>112.5</c:v>
                </c:pt>
                <c:pt idx="81">
                  <c:v>108.1</c:v>
                </c:pt>
                <c:pt idx="82">
                  <c:v>107.9</c:v>
                </c:pt>
                <c:pt idx="83">
                  <c:v>108.7</c:v>
                </c:pt>
                <c:pt idx="84">
                  <c:v>108.9</c:v>
                </c:pt>
                <c:pt idx="85">
                  <c:v>105.9</c:v>
                </c:pt>
                <c:pt idx="86">
                  <c:v>105.8</c:v>
                </c:pt>
                <c:pt idx="87">
                  <c:v>95.7</c:v>
                </c:pt>
                <c:pt idx="88">
                  <c:v>86.7</c:v>
                </c:pt>
                <c:pt idx="89">
                  <c:v>89.7</c:v>
                </c:pt>
                <c:pt idx="90">
                  <c:v>95</c:v>
                </c:pt>
                <c:pt idx="91">
                  <c:v>97.2</c:v>
                </c:pt>
                <c:pt idx="92">
                  <c:v>99.4</c:v>
                </c:pt>
                <c:pt idx="93">
                  <c:v>104.3</c:v>
                </c:pt>
                <c:pt idx="94">
                  <c:v>103.7</c:v>
                </c:pt>
                <c:pt idx="95">
                  <c:v>103.6</c:v>
                </c:pt>
                <c:pt idx="96">
                  <c:v>106.7</c:v>
                </c:pt>
                <c:pt idx="97">
                  <c:v>106.1</c:v>
                </c:pt>
                <c:pt idx="98">
                  <c:v>106.7</c:v>
                </c:pt>
                <c:pt idx="99">
                  <c:v>109.4</c:v>
                </c:pt>
                <c:pt idx="100">
                  <c:v>103.3</c:v>
                </c:pt>
                <c:pt idx="101">
                  <c:v>109.5</c:v>
                </c:pt>
                <c:pt idx="102">
                  <c:v>107</c:v>
                </c:pt>
                <c:pt idx="103">
                  <c:v>103.7</c:v>
                </c:pt>
                <c:pt idx="104">
                  <c:v>97.9</c:v>
                </c:pt>
                <c:pt idx="105">
                  <c:v>102.2</c:v>
                </c:pt>
                <c:pt idx="106">
                  <c:v>107</c:v>
                </c:pt>
                <c:pt idx="107">
                  <c:v>105.8</c:v>
                </c:pt>
                <c:pt idx="108">
                  <c:v>105.1</c:v>
                </c:pt>
                <c:pt idx="109">
                  <c:v>106.1</c:v>
                </c:pt>
                <c:pt idx="110">
                  <c:v>105.7</c:v>
                </c:pt>
                <c:pt idx="111">
                  <c:v>106</c:v>
                </c:pt>
                <c:pt idx="112">
                  <c:v>98.9</c:v>
                </c:pt>
                <c:pt idx="113">
                  <c:v>106.1</c:v>
                </c:pt>
                <c:pt idx="114">
                  <c:v>106.1</c:v>
                </c:pt>
                <c:pt idx="115">
                  <c:v>107.6</c:v>
                </c:pt>
                <c:pt idx="116">
                  <c:v>106.5</c:v>
                </c:pt>
                <c:pt idx="117">
                  <c:v>106.1</c:v>
                </c:pt>
                <c:pt idx="118">
                  <c:v>105.6</c:v>
                </c:pt>
                <c:pt idx="119">
                  <c:v>105.5</c:v>
                </c:pt>
                <c:pt idx="120">
                  <c:v>101</c:v>
                </c:pt>
                <c:pt idx="121">
                  <c:v>104.9</c:v>
                </c:pt>
                <c:pt idx="122">
                  <c:v>104.8</c:v>
                </c:pt>
                <c:pt idx="123">
                  <c:v>106.5</c:v>
                </c:pt>
                <c:pt idx="124">
                  <c:v>101.4</c:v>
                </c:pt>
                <c:pt idx="125">
                  <c:v>106.2</c:v>
                </c:pt>
              </c:numCache>
            </c:numRef>
          </c:val>
          <c:smooth val="0"/>
          <c:extLst>
            <c:ext xmlns:c16="http://schemas.microsoft.com/office/drawing/2014/chart" uri="{C3380CC4-5D6E-409C-BE32-E72D297353CC}">
              <c16:uniqueId val="{00000002-A921-4486-87D1-2F4390FA2F44}"/>
            </c:ext>
          </c:extLst>
        </c:ser>
        <c:dLbls>
          <c:showLegendKey val="0"/>
          <c:showVal val="0"/>
          <c:showCatName val="0"/>
          <c:showSerName val="0"/>
          <c:showPercent val="0"/>
          <c:showBubbleSize val="0"/>
        </c:dLbls>
        <c:smooth val="0"/>
        <c:axId val="156011904"/>
        <c:axId val="156017792"/>
      </c:lineChart>
      <c:catAx>
        <c:axId val="156011904"/>
        <c:scaling>
          <c:orientation val="minMax"/>
        </c:scaling>
        <c:delete val="0"/>
        <c:axPos val="b"/>
        <c:majorGridlines>
          <c:spPr>
            <a:ln>
              <a:noFill/>
            </a:ln>
          </c:spPr>
        </c:majorGridlines>
        <c:minorGridlines>
          <c:spPr>
            <a:ln>
              <a:noFill/>
            </a:ln>
          </c:spPr>
        </c:minorGridlines>
        <c:numFmt formatCode="General" sourceLinked="0"/>
        <c:majorTickMark val="none"/>
        <c:minorTickMark val="none"/>
        <c:tickLblPos val="low"/>
        <c:spPr>
          <a:ln w="12700">
            <a:solidFill>
              <a:schemeClr val="tx1"/>
            </a:solidFill>
          </a:ln>
        </c:spPr>
        <c:txPr>
          <a:bodyPr anchor="t" anchorCtr="0"/>
          <a:lstStyle/>
          <a:p>
            <a:pPr>
              <a:defRPr sz="1100" baseline="0">
                <a:solidFill>
                  <a:sysClr val="windowText" lastClr="000000"/>
                </a:solidFill>
              </a:defRPr>
            </a:pPr>
            <a:endParaRPr lang="ja-JP"/>
          </a:p>
        </c:txPr>
        <c:crossAx val="156017792"/>
        <c:crosses val="autoZero"/>
        <c:auto val="1"/>
        <c:lblAlgn val="ctr"/>
        <c:lblOffset val="100"/>
        <c:noMultiLvlLbl val="0"/>
      </c:catAx>
      <c:valAx>
        <c:axId val="156017792"/>
        <c:scaling>
          <c:orientation val="minMax"/>
          <c:max val="120"/>
          <c:min val="70"/>
        </c:scaling>
        <c:delete val="0"/>
        <c:axPos val="l"/>
        <c:majorGridlines>
          <c:spPr>
            <a:ln w="12700"/>
          </c:spPr>
        </c:majorGridlines>
        <c:minorGridlines>
          <c:spPr>
            <a:ln w="12700">
              <a:solidFill>
                <a:srgbClr val="B7B7B7"/>
              </a:solidFill>
              <a:prstDash val="dash"/>
            </a:ln>
          </c:spPr>
        </c:minorGridlines>
        <c:numFmt formatCode="General" sourceLinked="1"/>
        <c:majorTickMark val="in"/>
        <c:minorTickMark val="none"/>
        <c:tickLblPos val="nextTo"/>
        <c:spPr>
          <a:ln w="12700">
            <a:solidFill>
              <a:schemeClr val="tx1"/>
            </a:solidFill>
          </a:ln>
        </c:spPr>
        <c:txPr>
          <a:bodyPr/>
          <a:lstStyle/>
          <a:p>
            <a:pPr>
              <a:defRPr sz="1300" baseline="0"/>
            </a:pPr>
            <a:endParaRPr lang="ja-JP"/>
          </a:p>
        </c:txPr>
        <c:crossAx val="156011904"/>
        <c:crosses val="autoZero"/>
        <c:crossBetween val="between"/>
        <c:majorUnit val="10"/>
        <c:minorUnit val="5"/>
      </c:valAx>
      <c:spPr>
        <a:ln w="12700">
          <a:solidFill>
            <a:schemeClr val="tx1"/>
          </a:solidFill>
        </a:ln>
      </c:spPr>
    </c:plotArea>
    <c:legend>
      <c:legendPos val="t"/>
      <c:layout>
        <c:manualLayout>
          <c:xMode val="edge"/>
          <c:yMode val="edge"/>
          <c:x val="7.0853733910653083E-2"/>
          <c:y val="0.62913394337792528"/>
          <c:w val="0.49570693755977757"/>
          <c:h val="8.450062822065621E-2"/>
        </c:manualLayout>
      </c:layout>
      <c:overlay val="0"/>
      <c:spPr>
        <a:solidFill>
          <a:schemeClr val="bg1"/>
        </a:solidFill>
        <a:ln>
          <a:solidFill>
            <a:schemeClr val="tx1"/>
          </a:solidFill>
        </a:ln>
      </c:spPr>
      <c:txPr>
        <a:bodyPr/>
        <a:lstStyle/>
        <a:p>
          <a:pPr>
            <a:defRPr sz="1450" baseline="0"/>
          </a:pPr>
          <a:endParaRPr lang="ja-JP"/>
        </a:p>
      </c:txPr>
    </c:legend>
    <c:plotVisOnly val="1"/>
    <c:dispBlanksAs val="zero"/>
    <c:showDLblsOverMax val="0"/>
  </c:chart>
  <c:spPr>
    <a:noFill/>
    <a:ln>
      <a:noFill/>
    </a:ln>
  </c:spPr>
  <c:printSettings>
    <c:headerFooter/>
    <c:pageMargins b="0.75" l="0.7" r="0.7" t="0.75" header="0.3" footer="0.3"/>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sz="1600"/>
              <a:t>景気動向指数（</a:t>
            </a:r>
            <a:r>
              <a:rPr lang="en-US" altLang="ja-JP" sz="1600"/>
              <a:t>CI</a:t>
            </a:r>
            <a:r>
              <a:rPr lang="ja-JP" altLang="en-US" sz="1600"/>
              <a:t>：</a:t>
            </a:r>
            <a:r>
              <a:rPr lang="ja-JP" sz="1600"/>
              <a:t>一致指数）</a:t>
            </a:r>
          </a:p>
        </c:rich>
      </c:tx>
      <c:layout>
        <c:manualLayout>
          <c:xMode val="edge"/>
          <c:yMode val="edge"/>
          <c:x val="0.35474098096077034"/>
          <c:y val="3.6003274917279039E-2"/>
        </c:manualLayout>
      </c:layout>
      <c:overlay val="0"/>
      <c:spPr>
        <a:noFill/>
        <a:ln w="25400">
          <a:noFill/>
        </a:ln>
      </c:spPr>
    </c:title>
    <c:autoTitleDeleted val="0"/>
    <c:plotArea>
      <c:layout>
        <c:manualLayout>
          <c:layoutTarget val="inner"/>
          <c:xMode val="edge"/>
          <c:yMode val="edge"/>
          <c:x val="5.8931517105604063E-2"/>
          <c:y val="0.19618419598338058"/>
          <c:w val="0.93348891481913654"/>
          <c:h val="0.7214939420686477"/>
        </c:manualLayout>
      </c:layout>
      <c:lineChart>
        <c:grouping val="standard"/>
        <c:varyColors val="0"/>
        <c:ser>
          <c:idx val="0"/>
          <c:order val="0"/>
          <c:tx>
            <c:strRef>
              <c:f>'グラフ(CI)'!$C$2</c:f>
              <c:strCache>
                <c:ptCount val="1"/>
                <c:pt idx="0">
                  <c:v>和歌山県(新指標CI)</c:v>
                </c:pt>
              </c:strCache>
            </c:strRef>
          </c:tx>
          <c:spPr>
            <a:ln w="19050">
              <a:solidFill>
                <a:sysClr val="windowText" lastClr="000000"/>
              </a:solidFill>
            </a:ln>
          </c:spPr>
          <c:marker>
            <c:symbol val="none"/>
          </c:marker>
          <c:cat>
            <c:strRef>
              <c:f>'グラフ(CI)'!$B$89:$B$212</c:f>
              <c:strCache>
                <c:ptCount val="121"/>
                <c:pt idx="0">
                  <c:v>H25.1</c:v>
                </c:pt>
                <c:pt idx="5">
                  <c:v>6</c:v>
                </c:pt>
                <c:pt idx="12">
                  <c:v>26.1</c:v>
                </c:pt>
                <c:pt idx="17">
                  <c:v>6</c:v>
                </c:pt>
                <c:pt idx="24">
                  <c:v>27.1</c:v>
                </c:pt>
                <c:pt idx="29">
                  <c:v>6</c:v>
                </c:pt>
                <c:pt idx="36">
                  <c:v>28.1</c:v>
                </c:pt>
                <c:pt idx="41">
                  <c:v>6</c:v>
                </c:pt>
                <c:pt idx="48">
                  <c:v>29.1</c:v>
                </c:pt>
                <c:pt idx="53">
                  <c:v>6</c:v>
                </c:pt>
                <c:pt idx="60">
                  <c:v>30.1</c:v>
                </c:pt>
                <c:pt idx="65">
                  <c:v>6</c:v>
                </c:pt>
                <c:pt idx="72">
                  <c:v>31.1</c:v>
                </c:pt>
                <c:pt idx="77">
                  <c:v>R1.6</c:v>
                </c:pt>
                <c:pt idx="84">
                  <c:v>2.1</c:v>
                </c:pt>
                <c:pt idx="89">
                  <c:v>6</c:v>
                </c:pt>
                <c:pt idx="96">
                  <c:v>3.1</c:v>
                </c:pt>
                <c:pt idx="101">
                  <c:v>6</c:v>
                </c:pt>
                <c:pt idx="108">
                  <c:v>4.1</c:v>
                </c:pt>
                <c:pt idx="113">
                  <c:v>6</c:v>
                </c:pt>
                <c:pt idx="120">
                  <c:v>5.1</c:v>
                </c:pt>
              </c:strCache>
            </c:strRef>
          </c:cat>
          <c:val>
            <c:numRef>
              <c:f>'グラフ(CI)'!$C$89:$C$212</c:f>
              <c:numCache>
                <c:formatCode>0.0_);[Red]\(0.0\)</c:formatCode>
                <c:ptCount val="124"/>
                <c:pt idx="0">
                  <c:v>100.80474730323299</c:v>
                </c:pt>
                <c:pt idx="1">
                  <c:v>94.23420037112254</c:v>
                </c:pt>
                <c:pt idx="2">
                  <c:v>95.365811495392165</c:v>
                </c:pt>
                <c:pt idx="3">
                  <c:v>95.255660198181999</c:v>
                </c:pt>
                <c:pt idx="4">
                  <c:v>94.040527000670636</c:v>
                </c:pt>
                <c:pt idx="5">
                  <c:v>99.311276689614161</c:v>
                </c:pt>
                <c:pt idx="6">
                  <c:v>97.62730990703686</c:v>
                </c:pt>
                <c:pt idx="7">
                  <c:v>95.393970724593188</c:v>
                </c:pt>
                <c:pt idx="8">
                  <c:v>96.028156537085124</c:v>
                </c:pt>
                <c:pt idx="9">
                  <c:v>102.1823609836823</c:v>
                </c:pt>
                <c:pt idx="10">
                  <c:v>101.22383803618207</c:v>
                </c:pt>
                <c:pt idx="11">
                  <c:v>104.2479643934419</c:v>
                </c:pt>
                <c:pt idx="12">
                  <c:v>102.60838278145661</c:v>
                </c:pt>
                <c:pt idx="13">
                  <c:v>102.89721203002478</c:v>
                </c:pt>
                <c:pt idx="14">
                  <c:v>110.3955282001952</c:v>
                </c:pt>
                <c:pt idx="15">
                  <c:v>107.68436050455024</c:v>
                </c:pt>
                <c:pt idx="16">
                  <c:v>106.26880680417598</c:v>
                </c:pt>
                <c:pt idx="17">
                  <c:v>103.54902261994974</c:v>
                </c:pt>
                <c:pt idx="18">
                  <c:v>99.437578632240175</c:v>
                </c:pt>
                <c:pt idx="19">
                  <c:v>101.00534312894855</c:v>
                </c:pt>
                <c:pt idx="20">
                  <c:v>104.81338269742363</c:v>
                </c:pt>
                <c:pt idx="21">
                  <c:v>102.92750554069066</c:v>
                </c:pt>
                <c:pt idx="22">
                  <c:v>104.54776648291222</c:v>
                </c:pt>
                <c:pt idx="23">
                  <c:v>103.15406736166608</c:v>
                </c:pt>
                <c:pt idx="24">
                  <c:v>103.70720134442833</c:v>
                </c:pt>
                <c:pt idx="25">
                  <c:v>97.752680589976492</c:v>
                </c:pt>
                <c:pt idx="26">
                  <c:v>94.712311446125213</c:v>
                </c:pt>
                <c:pt idx="27">
                  <c:v>97.417350874595328</c:v>
                </c:pt>
                <c:pt idx="28">
                  <c:v>104.49953758007695</c:v>
                </c:pt>
                <c:pt idx="29">
                  <c:v>97.836585081029597</c:v>
                </c:pt>
                <c:pt idx="30">
                  <c:v>98.408073961173784</c:v>
                </c:pt>
                <c:pt idx="31">
                  <c:v>98.152162344408652</c:v>
                </c:pt>
                <c:pt idx="32">
                  <c:v>102.05483775738982</c:v>
                </c:pt>
                <c:pt idx="33">
                  <c:v>103.72388144448827</c:v>
                </c:pt>
                <c:pt idx="34">
                  <c:v>100.81422222736106</c:v>
                </c:pt>
                <c:pt idx="35">
                  <c:v>100.92115534894641</c:v>
                </c:pt>
                <c:pt idx="36">
                  <c:v>100.54739789281221</c:v>
                </c:pt>
                <c:pt idx="37">
                  <c:v>110.33377538168034</c:v>
                </c:pt>
                <c:pt idx="38">
                  <c:v>105.80170176276505</c:v>
                </c:pt>
                <c:pt idx="39">
                  <c:v>109.08386271362183</c:v>
                </c:pt>
                <c:pt idx="40">
                  <c:v>104.93281396245078</c:v>
                </c:pt>
                <c:pt idx="41">
                  <c:v>111.81426016261014</c:v>
                </c:pt>
                <c:pt idx="42">
                  <c:v>107.24381082890456</c:v>
                </c:pt>
                <c:pt idx="43">
                  <c:v>107.54004004489393</c:v>
                </c:pt>
                <c:pt idx="44">
                  <c:v>106.36735700573914</c:v>
                </c:pt>
                <c:pt idx="45">
                  <c:v>105.57797999020502</c:v>
                </c:pt>
                <c:pt idx="46">
                  <c:v>102.04624374458679</c:v>
                </c:pt>
                <c:pt idx="47">
                  <c:v>102.00788190346897</c:v>
                </c:pt>
                <c:pt idx="48">
                  <c:v>101.69929787949654</c:v>
                </c:pt>
                <c:pt idx="49">
                  <c:v>103.57989714536299</c:v>
                </c:pt>
                <c:pt idx="50">
                  <c:v>105.08541582890562</c:v>
                </c:pt>
                <c:pt idx="51">
                  <c:v>106.77608205868134</c:v>
                </c:pt>
                <c:pt idx="52">
                  <c:v>104.46749188823712</c:v>
                </c:pt>
                <c:pt idx="53">
                  <c:v>106.00385703935511</c:v>
                </c:pt>
                <c:pt idx="54">
                  <c:v>105.03824724788903</c:v>
                </c:pt>
                <c:pt idx="55">
                  <c:v>110.3697879902051</c:v>
                </c:pt>
                <c:pt idx="56">
                  <c:v>110.17578117356625</c:v>
                </c:pt>
                <c:pt idx="57">
                  <c:v>107.94474629859539</c:v>
                </c:pt>
                <c:pt idx="58">
                  <c:v>106.65774321967621</c:v>
                </c:pt>
                <c:pt idx="59">
                  <c:v>108.29229668234844</c:v>
                </c:pt>
                <c:pt idx="60">
                  <c:v>109.89804972923363</c:v>
                </c:pt>
                <c:pt idx="61">
                  <c:v>102.59351966730017</c:v>
                </c:pt>
                <c:pt idx="62">
                  <c:v>100.43391742491548</c:v>
                </c:pt>
                <c:pt idx="63">
                  <c:v>103.1178241407893</c:v>
                </c:pt>
                <c:pt idx="64">
                  <c:v>102.10374864415803</c:v>
                </c:pt>
                <c:pt idx="65">
                  <c:v>105.01370782215231</c:v>
                </c:pt>
                <c:pt idx="66">
                  <c:v>105.91497452729944</c:v>
                </c:pt>
                <c:pt idx="67">
                  <c:v>107.91793557460446</c:v>
                </c:pt>
                <c:pt idx="68">
                  <c:v>104.35672489700842</c:v>
                </c:pt>
                <c:pt idx="69">
                  <c:v>107.49519446914886</c:v>
                </c:pt>
                <c:pt idx="70">
                  <c:v>109.98743913932758</c:v>
                </c:pt>
                <c:pt idx="71">
                  <c:v>105.36012009800768</c:v>
                </c:pt>
                <c:pt idx="72">
                  <c:v>101.95246024759419</c:v>
                </c:pt>
                <c:pt idx="73">
                  <c:v>100.97201473650139</c:v>
                </c:pt>
                <c:pt idx="74">
                  <c:v>105.20618956258245</c:v>
                </c:pt>
                <c:pt idx="75">
                  <c:v>105.64404348294019</c:v>
                </c:pt>
                <c:pt idx="76">
                  <c:v>106.90100810584298</c:v>
                </c:pt>
                <c:pt idx="77">
                  <c:v>105.23326129089907</c:v>
                </c:pt>
                <c:pt idx="78">
                  <c:v>103.23560721589816</c:v>
                </c:pt>
                <c:pt idx="79">
                  <c:v>99.954555644263124</c:v>
                </c:pt>
                <c:pt idx="80">
                  <c:v>107.27911214458308</c:v>
                </c:pt>
                <c:pt idx="81">
                  <c:v>103.69359268889818</c:v>
                </c:pt>
                <c:pt idx="82">
                  <c:v>99.379706419311148</c:v>
                </c:pt>
                <c:pt idx="83">
                  <c:v>95.745607992036923</c:v>
                </c:pt>
                <c:pt idx="84">
                  <c:v>95.145513749577503</c:v>
                </c:pt>
                <c:pt idx="85">
                  <c:v>94.882756954810958</c:v>
                </c:pt>
                <c:pt idx="86">
                  <c:v>89.543414342989763</c:v>
                </c:pt>
                <c:pt idx="87">
                  <c:v>81.143982657735464</c:v>
                </c:pt>
                <c:pt idx="88">
                  <c:v>67.420976648869186</c:v>
                </c:pt>
                <c:pt idx="89">
                  <c:v>71.272534198335151</c:v>
                </c:pt>
                <c:pt idx="90">
                  <c:v>74.604927646091085</c:v>
                </c:pt>
                <c:pt idx="91">
                  <c:v>77.115136353787676</c:v>
                </c:pt>
                <c:pt idx="92">
                  <c:v>73.910571845331617</c:v>
                </c:pt>
                <c:pt idx="93">
                  <c:v>74.963232862299265</c:v>
                </c:pt>
                <c:pt idx="94">
                  <c:v>73.748007431181364</c:v>
                </c:pt>
                <c:pt idx="95">
                  <c:v>79.194444943064539</c:v>
                </c:pt>
                <c:pt idx="96">
                  <c:v>78.041204275688486</c:v>
                </c:pt>
                <c:pt idx="97">
                  <c:v>79.743120878608693</c:v>
                </c:pt>
                <c:pt idx="98">
                  <c:v>79.182982711180316</c:v>
                </c:pt>
                <c:pt idx="99">
                  <c:v>87.743429233062358</c:v>
                </c:pt>
                <c:pt idx="100">
                  <c:v>99.613096900563619</c:v>
                </c:pt>
                <c:pt idx="101">
                  <c:v>104.17643247923756</c:v>
                </c:pt>
                <c:pt idx="102">
                  <c:v>94.918447354484087</c:v>
                </c:pt>
                <c:pt idx="103">
                  <c:v>83.419911643891069</c:v>
                </c:pt>
                <c:pt idx="104">
                  <c:v>86.493141405117029</c:v>
                </c:pt>
                <c:pt idx="105">
                  <c:v>84.849622600981377</c:v>
                </c:pt>
                <c:pt idx="106">
                  <c:v>95.696733175737094</c:v>
                </c:pt>
                <c:pt idx="107">
                  <c:v>98.314806573720062</c:v>
                </c:pt>
                <c:pt idx="108">
                  <c:v>100.83233118429789</c:v>
                </c:pt>
                <c:pt idx="109">
                  <c:v>97.640296635125409</c:v>
                </c:pt>
                <c:pt idx="110">
                  <c:v>93.143794113207335</c:v>
                </c:pt>
                <c:pt idx="111">
                  <c:v>98.581744542039829</c:v>
                </c:pt>
                <c:pt idx="112">
                  <c:v>99.75748489720705</c:v>
                </c:pt>
                <c:pt idx="113">
                  <c:v>101.36404011780434</c:v>
                </c:pt>
                <c:pt idx="114">
                  <c:v>95.322544184862608</c:v>
                </c:pt>
                <c:pt idx="115">
                  <c:v>99.641234014805008</c:v>
                </c:pt>
                <c:pt idx="116">
                  <c:v>100.37542846777907</c:v>
                </c:pt>
                <c:pt idx="117">
                  <c:v>105.40842456959719</c:v>
                </c:pt>
                <c:pt idx="118">
                  <c:v>106.07411065631665</c:v>
                </c:pt>
                <c:pt idx="119">
                  <c:v>105.39249998880145</c:v>
                </c:pt>
                <c:pt idx="120">
                  <c:v>102.57715517431276</c:v>
                </c:pt>
                <c:pt idx="121">
                  <c:v>104.18864127598499</c:v>
                </c:pt>
                <c:pt idx="122">
                  <c:v>102.16356352342841</c:v>
                </c:pt>
                <c:pt idx="123">
                  <c:v>104.25148946146609</c:v>
                </c:pt>
              </c:numCache>
            </c:numRef>
          </c:val>
          <c:smooth val="0"/>
          <c:extLst>
            <c:ext xmlns:c16="http://schemas.microsoft.com/office/drawing/2014/chart" uri="{C3380CC4-5D6E-409C-BE32-E72D297353CC}">
              <c16:uniqueId val="{00000000-C86B-4547-AE53-92E359AAB335}"/>
            </c:ext>
          </c:extLst>
        </c:ser>
        <c:ser>
          <c:idx val="1"/>
          <c:order val="1"/>
          <c:tx>
            <c:strRef>
              <c:f>'グラフ(CI)'!$D$2</c:f>
              <c:strCache>
                <c:ptCount val="1"/>
                <c:pt idx="0">
                  <c:v>全国(CI)</c:v>
                </c:pt>
              </c:strCache>
            </c:strRef>
          </c:tx>
          <c:spPr>
            <a:ln>
              <a:solidFill>
                <a:schemeClr val="tx1"/>
              </a:solidFill>
              <a:prstDash val="sysDash"/>
            </a:ln>
          </c:spPr>
          <c:marker>
            <c:symbol val="none"/>
          </c:marker>
          <c:cat>
            <c:strRef>
              <c:f>'グラフ(CI)'!$B$89:$B$212</c:f>
              <c:strCache>
                <c:ptCount val="121"/>
                <c:pt idx="0">
                  <c:v>H25.1</c:v>
                </c:pt>
                <c:pt idx="5">
                  <c:v>6</c:v>
                </c:pt>
                <c:pt idx="12">
                  <c:v>26.1</c:v>
                </c:pt>
                <c:pt idx="17">
                  <c:v>6</c:v>
                </c:pt>
                <c:pt idx="24">
                  <c:v>27.1</c:v>
                </c:pt>
                <c:pt idx="29">
                  <c:v>6</c:v>
                </c:pt>
                <c:pt idx="36">
                  <c:v>28.1</c:v>
                </c:pt>
                <c:pt idx="41">
                  <c:v>6</c:v>
                </c:pt>
                <c:pt idx="48">
                  <c:v>29.1</c:v>
                </c:pt>
                <c:pt idx="53">
                  <c:v>6</c:v>
                </c:pt>
                <c:pt idx="60">
                  <c:v>30.1</c:v>
                </c:pt>
                <c:pt idx="65">
                  <c:v>6</c:v>
                </c:pt>
                <c:pt idx="72">
                  <c:v>31.1</c:v>
                </c:pt>
                <c:pt idx="77">
                  <c:v>R1.6</c:v>
                </c:pt>
                <c:pt idx="84">
                  <c:v>2.1</c:v>
                </c:pt>
                <c:pt idx="89">
                  <c:v>6</c:v>
                </c:pt>
                <c:pt idx="96">
                  <c:v>3.1</c:v>
                </c:pt>
                <c:pt idx="101">
                  <c:v>6</c:v>
                </c:pt>
                <c:pt idx="108">
                  <c:v>4.1</c:v>
                </c:pt>
                <c:pt idx="113">
                  <c:v>6</c:v>
                </c:pt>
                <c:pt idx="120">
                  <c:v>5.1</c:v>
                </c:pt>
              </c:strCache>
            </c:strRef>
          </c:cat>
          <c:val>
            <c:numRef>
              <c:f>'グラフ(CI)'!$D$89:$D$212</c:f>
              <c:numCache>
                <c:formatCode>0.0_);[Red]\(0.0\)</c:formatCode>
                <c:ptCount val="124"/>
                <c:pt idx="0">
                  <c:v>109.2</c:v>
                </c:pt>
                <c:pt idx="1">
                  <c:v>110.1</c:v>
                </c:pt>
                <c:pt idx="2">
                  <c:v>111.9</c:v>
                </c:pt>
                <c:pt idx="3">
                  <c:v>112.5</c:v>
                </c:pt>
                <c:pt idx="4">
                  <c:v>114.2</c:v>
                </c:pt>
                <c:pt idx="5">
                  <c:v>113.5</c:v>
                </c:pt>
                <c:pt idx="6">
                  <c:v>114.8</c:v>
                </c:pt>
                <c:pt idx="7">
                  <c:v>115.9</c:v>
                </c:pt>
                <c:pt idx="8">
                  <c:v>116.6</c:v>
                </c:pt>
                <c:pt idx="9">
                  <c:v>117.4</c:v>
                </c:pt>
                <c:pt idx="10">
                  <c:v>118.8</c:v>
                </c:pt>
                <c:pt idx="11">
                  <c:v>118.4</c:v>
                </c:pt>
                <c:pt idx="12">
                  <c:v>120.3</c:v>
                </c:pt>
                <c:pt idx="13">
                  <c:v>119.9</c:v>
                </c:pt>
                <c:pt idx="14">
                  <c:v>121.8</c:v>
                </c:pt>
                <c:pt idx="15">
                  <c:v>117.4</c:v>
                </c:pt>
                <c:pt idx="16">
                  <c:v>118.1</c:v>
                </c:pt>
                <c:pt idx="17">
                  <c:v>116.7</c:v>
                </c:pt>
                <c:pt idx="18">
                  <c:v>117.3</c:v>
                </c:pt>
                <c:pt idx="19">
                  <c:v>116.4</c:v>
                </c:pt>
                <c:pt idx="20">
                  <c:v>118</c:v>
                </c:pt>
                <c:pt idx="21">
                  <c:v>117.9</c:v>
                </c:pt>
                <c:pt idx="22">
                  <c:v>116.9</c:v>
                </c:pt>
                <c:pt idx="23">
                  <c:v>117.4</c:v>
                </c:pt>
                <c:pt idx="24">
                  <c:v>119.4</c:v>
                </c:pt>
                <c:pt idx="25">
                  <c:v>117.4</c:v>
                </c:pt>
                <c:pt idx="26">
                  <c:v>116.8</c:v>
                </c:pt>
                <c:pt idx="27">
                  <c:v>118</c:v>
                </c:pt>
                <c:pt idx="28">
                  <c:v>117</c:v>
                </c:pt>
                <c:pt idx="29">
                  <c:v>118</c:v>
                </c:pt>
                <c:pt idx="30">
                  <c:v>118</c:v>
                </c:pt>
                <c:pt idx="31">
                  <c:v>116.7</c:v>
                </c:pt>
                <c:pt idx="32">
                  <c:v>117.3</c:v>
                </c:pt>
                <c:pt idx="33">
                  <c:v>117.6</c:v>
                </c:pt>
                <c:pt idx="34">
                  <c:v>116.6</c:v>
                </c:pt>
                <c:pt idx="35">
                  <c:v>115.7</c:v>
                </c:pt>
                <c:pt idx="36">
                  <c:v>116.8</c:v>
                </c:pt>
                <c:pt idx="37">
                  <c:v>116.1</c:v>
                </c:pt>
                <c:pt idx="38">
                  <c:v>116.1</c:v>
                </c:pt>
                <c:pt idx="39">
                  <c:v>116</c:v>
                </c:pt>
                <c:pt idx="40">
                  <c:v>115.6</c:v>
                </c:pt>
                <c:pt idx="41">
                  <c:v>116.1</c:v>
                </c:pt>
                <c:pt idx="42">
                  <c:v>116.4</c:v>
                </c:pt>
                <c:pt idx="43">
                  <c:v>116.8</c:v>
                </c:pt>
                <c:pt idx="44">
                  <c:v>117.4</c:v>
                </c:pt>
                <c:pt idx="45">
                  <c:v>118</c:v>
                </c:pt>
                <c:pt idx="46">
                  <c:v>119.8</c:v>
                </c:pt>
                <c:pt idx="47">
                  <c:v>119.7</c:v>
                </c:pt>
                <c:pt idx="48">
                  <c:v>119.1</c:v>
                </c:pt>
                <c:pt idx="49">
                  <c:v>120.1</c:v>
                </c:pt>
                <c:pt idx="50">
                  <c:v>120.2</c:v>
                </c:pt>
                <c:pt idx="51">
                  <c:v>121.4</c:v>
                </c:pt>
                <c:pt idx="52">
                  <c:v>121.3</c:v>
                </c:pt>
                <c:pt idx="53">
                  <c:v>122</c:v>
                </c:pt>
                <c:pt idx="54">
                  <c:v>121.1</c:v>
                </c:pt>
                <c:pt idx="55">
                  <c:v>122.7</c:v>
                </c:pt>
                <c:pt idx="56">
                  <c:v>121.9</c:v>
                </c:pt>
                <c:pt idx="57">
                  <c:v>121.9</c:v>
                </c:pt>
                <c:pt idx="58">
                  <c:v>123.5</c:v>
                </c:pt>
                <c:pt idx="59">
                  <c:v>124.9</c:v>
                </c:pt>
                <c:pt idx="60">
                  <c:v>123.2</c:v>
                </c:pt>
                <c:pt idx="61">
                  <c:v>122.5</c:v>
                </c:pt>
                <c:pt idx="62">
                  <c:v>123</c:v>
                </c:pt>
                <c:pt idx="63">
                  <c:v>123.6</c:v>
                </c:pt>
                <c:pt idx="64">
                  <c:v>123.6</c:v>
                </c:pt>
                <c:pt idx="65">
                  <c:v>123.2</c:v>
                </c:pt>
                <c:pt idx="66">
                  <c:v>122.3</c:v>
                </c:pt>
                <c:pt idx="67">
                  <c:v>123</c:v>
                </c:pt>
                <c:pt idx="68">
                  <c:v>120.2</c:v>
                </c:pt>
                <c:pt idx="69">
                  <c:v>122.5</c:v>
                </c:pt>
                <c:pt idx="70">
                  <c:v>120.7</c:v>
                </c:pt>
                <c:pt idx="71">
                  <c:v>119.3</c:v>
                </c:pt>
                <c:pt idx="72">
                  <c:v>118.1</c:v>
                </c:pt>
                <c:pt idx="73">
                  <c:v>120.1</c:v>
                </c:pt>
                <c:pt idx="74">
                  <c:v>119.8</c:v>
                </c:pt>
                <c:pt idx="75">
                  <c:v>119.3</c:v>
                </c:pt>
                <c:pt idx="76">
                  <c:v>119.8</c:v>
                </c:pt>
                <c:pt idx="77">
                  <c:v>117.4</c:v>
                </c:pt>
                <c:pt idx="78">
                  <c:v>117.4</c:v>
                </c:pt>
                <c:pt idx="79">
                  <c:v>116.8</c:v>
                </c:pt>
                <c:pt idx="80">
                  <c:v>118.2</c:v>
                </c:pt>
                <c:pt idx="81">
                  <c:v>112.5</c:v>
                </c:pt>
                <c:pt idx="82">
                  <c:v>112.2</c:v>
                </c:pt>
                <c:pt idx="83">
                  <c:v>112</c:v>
                </c:pt>
                <c:pt idx="84">
                  <c:v>111.2</c:v>
                </c:pt>
                <c:pt idx="85">
                  <c:v>109.5</c:v>
                </c:pt>
                <c:pt idx="86">
                  <c:v>106.4</c:v>
                </c:pt>
                <c:pt idx="87">
                  <c:v>94.5</c:v>
                </c:pt>
                <c:pt idx="88">
                  <c:v>87.2</c:v>
                </c:pt>
                <c:pt idx="89">
                  <c:v>90.6</c:v>
                </c:pt>
                <c:pt idx="90">
                  <c:v>94.5</c:v>
                </c:pt>
                <c:pt idx="91">
                  <c:v>96.1</c:v>
                </c:pt>
                <c:pt idx="92">
                  <c:v>99</c:v>
                </c:pt>
                <c:pt idx="93">
                  <c:v>103.4</c:v>
                </c:pt>
                <c:pt idx="94">
                  <c:v>103.5</c:v>
                </c:pt>
                <c:pt idx="95">
                  <c:v>103.9</c:v>
                </c:pt>
                <c:pt idx="96">
                  <c:v>106.4</c:v>
                </c:pt>
                <c:pt idx="97">
                  <c:v>105.8</c:v>
                </c:pt>
                <c:pt idx="98">
                  <c:v>108.4</c:v>
                </c:pt>
                <c:pt idx="99">
                  <c:v>110.8</c:v>
                </c:pt>
                <c:pt idx="100">
                  <c:v>109.1</c:v>
                </c:pt>
                <c:pt idx="101">
                  <c:v>110.2</c:v>
                </c:pt>
                <c:pt idx="102">
                  <c:v>109.4</c:v>
                </c:pt>
                <c:pt idx="103">
                  <c:v>107</c:v>
                </c:pt>
                <c:pt idx="104">
                  <c:v>104.9</c:v>
                </c:pt>
                <c:pt idx="105">
                  <c:v>107</c:v>
                </c:pt>
                <c:pt idx="106">
                  <c:v>111.6</c:v>
                </c:pt>
                <c:pt idx="107">
                  <c:v>111.8</c:v>
                </c:pt>
                <c:pt idx="108">
                  <c:v>110.9</c:v>
                </c:pt>
                <c:pt idx="109">
                  <c:v>111.2</c:v>
                </c:pt>
                <c:pt idx="110">
                  <c:v>111.5</c:v>
                </c:pt>
                <c:pt idx="111">
                  <c:v>111.9</c:v>
                </c:pt>
                <c:pt idx="112">
                  <c:v>111.3</c:v>
                </c:pt>
                <c:pt idx="113">
                  <c:v>113.8</c:v>
                </c:pt>
                <c:pt idx="114">
                  <c:v>114</c:v>
                </c:pt>
                <c:pt idx="115">
                  <c:v>115.2</c:v>
                </c:pt>
                <c:pt idx="116">
                  <c:v>114.6</c:v>
                </c:pt>
                <c:pt idx="117">
                  <c:v>114.2</c:v>
                </c:pt>
                <c:pt idx="118">
                  <c:v>113.8</c:v>
                </c:pt>
                <c:pt idx="119">
                  <c:v>113.5</c:v>
                </c:pt>
                <c:pt idx="120">
                  <c:v>111.5</c:v>
                </c:pt>
                <c:pt idx="121">
                  <c:v>114.2</c:v>
                </c:pt>
                <c:pt idx="122">
                  <c:v>114.1</c:v>
                </c:pt>
                <c:pt idx="123">
                  <c:v>114.2</c:v>
                </c:pt>
              </c:numCache>
            </c:numRef>
          </c:val>
          <c:smooth val="0"/>
          <c:extLst>
            <c:ext xmlns:c16="http://schemas.microsoft.com/office/drawing/2014/chart" uri="{C3380CC4-5D6E-409C-BE32-E72D297353CC}">
              <c16:uniqueId val="{00000001-C86B-4547-AE53-92E359AAB335}"/>
            </c:ext>
          </c:extLst>
        </c:ser>
        <c:dLbls>
          <c:showLegendKey val="0"/>
          <c:showVal val="0"/>
          <c:showCatName val="0"/>
          <c:showSerName val="0"/>
          <c:showPercent val="0"/>
          <c:showBubbleSize val="0"/>
        </c:dLbls>
        <c:smooth val="0"/>
        <c:axId val="53762304"/>
        <c:axId val="53768960"/>
      </c:lineChart>
      <c:catAx>
        <c:axId val="53762304"/>
        <c:scaling>
          <c:orientation val="minMax"/>
        </c:scaling>
        <c:delete val="0"/>
        <c:axPos val="b"/>
        <c:numFmt formatCode="General" sourceLinked="0"/>
        <c:majorTickMark val="none"/>
        <c:minorTickMark val="none"/>
        <c:tickLblPos val="low"/>
        <c:spPr>
          <a:ln w="12700">
            <a:solidFill>
              <a:srgbClr val="000000"/>
            </a:solidFill>
            <a:prstDash val="solid"/>
          </a:ln>
        </c:spPr>
        <c:txPr>
          <a:bodyPr rot="0" vert="horz"/>
          <a:lstStyle/>
          <a:p>
            <a:pPr>
              <a:defRPr sz="900"/>
            </a:pPr>
            <a:endParaRPr lang="ja-JP"/>
          </a:p>
        </c:txPr>
        <c:crossAx val="53768960"/>
        <c:crossesAt val="100"/>
        <c:auto val="1"/>
        <c:lblAlgn val="ctr"/>
        <c:lblOffset val="0"/>
        <c:noMultiLvlLbl val="0"/>
      </c:catAx>
      <c:valAx>
        <c:axId val="53768960"/>
        <c:scaling>
          <c:orientation val="minMax"/>
          <c:max val="140"/>
          <c:min val="60"/>
        </c:scaling>
        <c:delete val="0"/>
        <c:axPos val="l"/>
        <c:majorGridlines>
          <c:spPr>
            <a:ln w="9525">
              <a:solidFill>
                <a:schemeClr val="tx1"/>
              </a:solidFill>
              <a:prstDash val="dash"/>
            </a:ln>
          </c:spPr>
        </c:majorGridlines>
        <c:numFmt formatCode="General" sourceLinked="0"/>
        <c:majorTickMark val="in"/>
        <c:minorTickMark val="none"/>
        <c:tickLblPos val="nextTo"/>
        <c:spPr>
          <a:ln w="12700">
            <a:solidFill>
              <a:srgbClr val="000000"/>
            </a:solidFill>
            <a:prstDash val="solid"/>
          </a:ln>
        </c:spPr>
        <c:txPr>
          <a:bodyPr rot="0" vert="horz"/>
          <a:lstStyle/>
          <a:p>
            <a:pPr>
              <a:defRPr sz="1200"/>
            </a:pPr>
            <a:endParaRPr lang="ja-JP"/>
          </a:p>
        </c:txPr>
        <c:crossAx val="53762304"/>
        <c:crosses val="autoZero"/>
        <c:crossBetween val="between"/>
        <c:majorUnit val="10"/>
      </c:valAx>
      <c:spPr>
        <a:solidFill>
          <a:schemeClr val="bg1">
            <a:lumMod val="85000"/>
          </a:schemeClr>
        </a:solidFill>
        <a:ln w="12700">
          <a:solidFill>
            <a:schemeClr val="tx1"/>
          </a:solidFill>
          <a:prstDash val="solid"/>
        </a:ln>
      </c:spPr>
    </c:plotArea>
    <c:legend>
      <c:legendPos val="tr"/>
      <c:layout>
        <c:manualLayout>
          <c:xMode val="edge"/>
          <c:yMode val="edge"/>
          <c:x val="0.65060822540788288"/>
          <c:y val="0.1974475226885159"/>
          <c:w val="0.32855348023357545"/>
          <c:h val="9.7940687609279556E-2"/>
        </c:manualLayout>
      </c:layout>
      <c:overlay val="0"/>
      <c:spPr>
        <a:solidFill>
          <a:srgbClr val="FFFFFF"/>
        </a:solidFill>
        <a:ln w="6350">
          <a:solidFill>
            <a:sysClr val="windowText" lastClr="000000">
              <a:alpha val="99000"/>
            </a:sysClr>
          </a:solidFill>
          <a:prstDash val="solid"/>
        </a:ln>
      </c:spPr>
      <c:txPr>
        <a:bodyPr/>
        <a:lstStyle/>
        <a:p>
          <a:pPr>
            <a:defRPr sz="1200"/>
          </a:pPr>
          <a:endParaRPr lang="ja-JP"/>
        </a:p>
      </c:txPr>
    </c:legend>
    <c:plotVisOnly val="1"/>
    <c:dispBlanksAs val="gap"/>
    <c:showDLblsOverMax val="0"/>
  </c:chart>
  <c:spPr>
    <a:noFill/>
    <a:ln w="3175">
      <a:noFill/>
      <a:prstDash val="solid"/>
    </a:ln>
  </c:spPr>
  <c:txPr>
    <a:bodyPr/>
    <a:lstStyle/>
    <a:p>
      <a:pPr>
        <a:defRPr sz="1500" b="0" i="0" u="none" strike="noStrike" baseline="0">
          <a:solidFill>
            <a:srgbClr val="000000"/>
          </a:solidFill>
          <a:latin typeface="Meiryo UI" panose="020B0604030504040204" pitchFamily="50" charset="-128"/>
          <a:ea typeface="Meiryo UI" panose="020B0604030504040204" pitchFamily="50" charset="-128"/>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a:pPr>
            <a:r>
              <a:rPr lang="ja-JP" altLang="en-US" sz="1600"/>
              <a:t>＜参考＞</a:t>
            </a:r>
            <a:r>
              <a:rPr lang="ja-JP" sz="1600"/>
              <a:t>景気</a:t>
            </a:r>
            <a:r>
              <a:rPr lang="ja-JP" altLang="en-US" sz="1600"/>
              <a:t>先行</a:t>
            </a:r>
            <a:r>
              <a:rPr lang="ja-JP" sz="1600"/>
              <a:t>指数（</a:t>
            </a:r>
            <a:r>
              <a:rPr lang="en-US" altLang="ja-JP" sz="1600"/>
              <a:t>CLI</a:t>
            </a:r>
            <a:r>
              <a:rPr lang="ja-JP" sz="1600"/>
              <a:t>）</a:t>
            </a:r>
            <a:r>
              <a:rPr lang="ja-JP" altLang="en-US" sz="1600"/>
              <a:t>　</a:t>
            </a:r>
            <a:r>
              <a:rPr lang="en-US" altLang="ja-JP" sz="1600"/>
              <a:t>※</a:t>
            </a:r>
            <a:r>
              <a:rPr lang="ja-JP" altLang="en-US" sz="1600"/>
              <a:t>下注参照</a:t>
            </a:r>
            <a:endParaRPr lang="ja-JP" sz="1600"/>
          </a:p>
        </c:rich>
      </c:tx>
      <c:layout>
        <c:manualLayout>
          <c:xMode val="edge"/>
          <c:yMode val="edge"/>
          <c:x val="0.31839520059992499"/>
          <c:y val="1.7357261707595937E-3"/>
        </c:manualLayout>
      </c:layout>
      <c:overlay val="0"/>
      <c:spPr>
        <a:noFill/>
        <a:ln w="25400">
          <a:noFill/>
        </a:ln>
      </c:spPr>
    </c:title>
    <c:autoTitleDeleted val="0"/>
    <c:plotArea>
      <c:layout>
        <c:manualLayout>
          <c:layoutTarget val="inner"/>
          <c:xMode val="edge"/>
          <c:yMode val="edge"/>
          <c:x val="4.6817533700835606E-2"/>
          <c:y val="0.17982113621935869"/>
          <c:w val="0.93999937869088113"/>
          <c:h val="0.72611629220740403"/>
        </c:manualLayout>
      </c:layout>
      <c:lineChart>
        <c:grouping val="standard"/>
        <c:varyColors val="0"/>
        <c:ser>
          <c:idx val="0"/>
          <c:order val="0"/>
          <c:tx>
            <c:strRef>
              <c:f>'グラフ(CI)'!$I$2</c:f>
              <c:strCache>
                <c:ptCount val="1"/>
                <c:pt idx="0">
                  <c:v>和歌山県(CLI)</c:v>
                </c:pt>
              </c:strCache>
            </c:strRef>
          </c:tx>
          <c:spPr>
            <a:ln w="19050">
              <a:solidFill>
                <a:sysClr val="windowText" lastClr="000000"/>
              </a:solidFill>
            </a:ln>
          </c:spPr>
          <c:marker>
            <c:symbol val="none"/>
          </c:marker>
          <c:cat>
            <c:strRef>
              <c:f>'グラフ(CI)'!$H$89:$H$213</c:f>
              <c:strCache>
                <c:ptCount val="121"/>
                <c:pt idx="0">
                  <c:v>H25.1</c:v>
                </c:pt>
                <c:pt idx="5">
                  <c:v>6</c:v>
                </c:pt>
                <c:pt idx="12">
                  <c:v>26.1</c:v>
                </c:pt>
                <c:pt idx="17">
                  <c:v>6</c:v>
                </c:pt>
                <c:pt idx="24">
                  <c:v>27.1</c:v>
                </c:pt>
                <c:pt idx="29">
                  <c:v>6</c:v>
                </c:pt>
                <c:pt idx="36">
                  <c:v>28.1</c:v>
                </c:pt>
                <c:pt idx="41">
                  <c:v>6</c:v>
                </c:pt>
                <c:pt idx="48">
                  <c:v>29.1</c:v>
                </c:pt>
                <c:pt idx="53">
                  <c:v>6</c:v>
                </c:pt>
                <c:pt idx="60">
                  <c:v>30.1</c:v>
                </c:pt>
                <c:pt idx="65">
                  <c:v>6</c:v>
                </c:pt>
                <c:pt idx="72">
                  <c:v>31.1</c:v>
                </c:pt>
                <c:pt idx="77">
                  <c:v>R1.6</c:v>
                </c:pt>
                <c:pt idx="84">
                  <c:v>2.1</c:v>
                </c:pt>
                <c:pt idx="89">
                  <c:v>6</c:v>
                </c:pt>
                <c:pt idx="96">
                  <c:v>3.1</c:v>
                </c:pt>
                <c:pt idx="101">
                  <c:v>6</c:v>
                </c:pt>
                <c:pt idx="108">
                  <c:v>4.1</c:v>
                </c:pt>
                <c:pt idx="113">
                  <c:v>6</c:v>
                </c:pt>
                <c:pt idx="120">
                  <c:v>5.1</c:v>
                </c:pt>
              </c:strCache>
            </c:strRef>
          </c:cat>
          <c:val>
            <c:numRef>
              <c:f>'グラフ(CI)'!$I$89:$I$213</c:f>
              <c:numCache>
                <c:formatCode>0.0_);[Red]\(0.0\)</c:formatCode>
                <c:ptCount val="125"/>
                <c:pt idx="0">
                  <c:v>99.090840359368869</c:v>
                </c:pt>
                <c:pt idx="1">
                  <c:v>99.240571389943455</c:v>
                </c:pt>
                <c:pt idx="2">
                  <c:v>99.38027051738537</c:v>
                </c:pt>
                <c:pt idx="3">
                  <c:v>99.588504651286812</c:v>
                </c:pt>
                <c:pt idx="4">
                  <c:v>99.885774612231089</c:v>
                </c:pt>
                <c:pt idx="5">
                  <c:v>100.19967571953596</c:v>
                </c:pt>
                <c:pt idx="6">
                  <c:v>100.50273355705357</c:v>
                </c:pt>
                <c:pt idx="7">
                  <c:v>100.8007910224581</c:v>
                </c:pt>
                <c:pt idx="8">
                  <c:v>101.09299454081824</c:v>
                </c:pt>
                <c:pt idx="9">
                  <c:v>101.33188237012746</c:v>
                </c:pt>
                <c:pt idx="10">
                  <c:v>101.50435093977639</c:v>
                </c:pt>
                <c:pt idx="11">
                  <c:v>101.62284654882941</c:v>
                </c:pt>
                <c:pt idx="12">
                  <c:v>101.69560647696916</c:v>
                </c:pt>
                <c:pt idx="13">
                  <c:v>101.68974565006192</c:v>
                </c:pt>
                <c:pt idx="14">
                  <c:v>101.52801829456216</c:v>
                </c:pt>
                <c:pt idx="15">
                  <c:v>101.15168481550353</c:v>
                </c:pt>
                <c:pt idx="16">
                  <c:v>100.69231229409006</c:v>
                </c:pt>
                <c:pt idx="17">
                  <c:v>100.1568253639736</c:v>
                </c:pt>
                <c:pt idx="18">
                  <c:v>99.574378100814897</c:v>
                </c:pt>
                <c:pt idx="19">
                  <c:v>99.004958181868403</c:v>
                </c:pt>
                <c:pt idx="20">
                  <c:v>98.570296151089153</c:v>
                </c:pt>
                <c:pt idx="21">
                  <c:v>98.268337144263</c:v>
                </c:pt>
                <c:pt idx="22">
                  <c:v>98.041495085348828</c:v>
                </c:pt>
                <c:pt idx="23">
                  <c:v>97.888739155750216</c:v>
                </c:pt>
                <c:pt idx="24">
                  <c:v>97.818510058514917</c:v>
                </c:pt>
                <c:pt idx="25">
                  <c:v>97.835225809926115</c:v>
                </c:pt>
                <c:pt idx="26">
                  <c:v>97.972059268915629</c:v>
                </c:pt>
                <c:pt idx="27">
                  <c:v>98.216346317323016</c:v>
                </c:pt>
                <c:pt idx="28">
                  <c:v>98.54359838783428</c:v>
                </c:pt>
                <c:pt idx="29">
                  <c:v>98.889144024889646</c:v>
                </c:pt>
                <c:pt idx="30">
                  <c:v>99.189877361246772</c:v>
                </c:pt>
                <c:pt idx="31">
                  <c:v>99.411386476301487</c:v>
                </c:pt>
                <c:pt idx="32">
                  <c:v>99.541221008925476</c:v>
                </c:pt>
                <c:pt idx="33">
                  <c:v>99.576840952548778</c:v>
                </c:pt>
                <c:pt idx="34">
                  <c:v>99.607902778171763</c:v>
                </c:pt>
                <c:pt idx="35">
                  <c:v>99.650576273450852</c:v>
                </c:pt>
                <c:pt idx="36">
                  <c:v>99.710229926129543</c:v>
                </c:pt>
                <c:pt idx="37">
                  <c:v>99.779608399782944</c:v>
                </c:pt>
                <c:pt idx="38">
                  <c:v>99.876073272980776</c:v>
                </c:pt>
                <c:pt idx="39">
                  <c:v>99.942697142275321</c:v>
                </c:pt>
                <c:pt idx="40">
                  <c:v>99.927970831626482</c:v>
                </c:pt>
                <c:pt idx="41">
                  <c:v>99.857248445355168</c:v>
                </c:pt>
                <c:pt idx="42">
                  <c:v>99.768644009534313</c:v>
                </c:pt>
                <c:pt idx="43">
                  <c:v>99.698689317744652</c:v>
                </c:pt>
                <c:pt idx="44">
                  <c:v>99.655175789168041</c:v>
                </c:pt>
                <c:pt idx="45">
                  <c:v>99.655142895531426</c:v>
                </c:pt>
                <c:pt idx="46">
                  <c:v>99.751709788752635</c:v>
                </c:pt>
                <c:pt idx="47">
                  <c:v>99.948637436818089</c:v>
                </c:pt>
                <c:pt idx="48">
                  <c:v>100.17605367509424</c:v>
                </c:pt>
                <c:pt idx="49">
                  <c:v>100.4174338583461</c:v>
                </c:pt>
                <c:pt idx="50">
                  <c:v>100.67460817332679</c:v>
                </c:pt>
                <c:pt idx="51">
                  <c:v>100.92148633195117</c:v>
                </c:pt>
                <c:pt idx="52">
                  <c:v>101.12225950213826</c:v>
                </c:pt>
                <c:pt idx="53">
                  <c:v>101.19855672191417</c:v>
                </c:pt>
                <c:pt idx="54">
                  <c:v>101.10745433004642</c:v>
                </c:pt>
                <c:pt idx="55">
                  <c:v>100.95186383329973</c:v>
                </c:pt>
                <c:pt idx="56">
                  <c:v>100.77240257082821</c:v>
                </c:pt>
                <c:pt idx="57">
                  <c:v>100.62250828428998</c:v>
                </c:pt>
                <c:pt idx="58">
                  <c:v>100.52636503444066</c:v>
                </c:pt>
                <c:pt idx="59">
                  <c:v>100.48637214849693</c:v>
                </c:pt>
                <c:pt idx="60">
                  <c:v>100.49234835320891</c:v>
                </c:pt>
                <c:pt idx="61">
                  <c:v>100.56718500697619</c:v>
                </c:pt>
                <c:pt idx="62">
                  <c:v>100.68171975922283</c:v>
                </c:pt>
                <c:pt idx="63">
                  <c:v>100.81983142165716</c:v>
                </c:pt>
                <c:pt idx="64">
                  <c:v>100.95044526412615</c:v>
                </c:pt>
                <c:pt idx="65">
                  <c:v>101.02382906497441</c:v>
                </c:pt>
                <c:pt idx="66">
                  <c:v>101.09055924283973</c:v>
                </c:pt>
                <c:pt idx="67">
                  <c:v>101.12336781307293</c:v>
                </c:pt>
                <c:pt idx="68">
                  <c:v>101.16179058736076</c:v>
                </c:pt>
                <c:pt idx="69">
                  <c:v>101.26127087806172</c:v>
                </c:pt>
                <c:pt idx="70">
                  <c:v>101.28376526296748</c:v>
                </c:pt>
                <c:pt idx="71">
                  <c:v>101.22495514861818</c:v>
                </c:pt>
                <c:pt idx="72">
                  <c:v>101.20222968585553</c:v>
                </c:pt>
                <c:pt idx="73">
                  <c:v>101.20617683212744</c:v>
                </c:pt>
                <c:pt idx="74">
                  <c:v>101.20935630381862</c:v>
                </c:pt>
                <c:pt idx="75">
                  <c:v>101.25008796949125</c:v>
                </c:pt>
                <c:pt idx="76">
                  <c:v>101.27996411459647</c:v>
                </c:pt>
                <c:pt idx="77">
                  <c:v>101.27291044620291</c:v>
                </c:pt>
                <c:pt idx="78">
                  <c:v>101.20036831391229</c:v>
                </c:pt>
                <c:pt idx="79">
                  <c:v>101.05570519811698</c:v>
                </c:pt>
                <c:pt idx="80">
                  <c:v>100.85829284902626</c:v>
                </c:pt>
                <c:pt idx="81">
                  <c:v>100.58609978206468</c:v>
                </c:pt>
                <c:pt idx="82">
                  <c:v>100.25520598087516</c:v>
                </c:pt>
                <c:pt idx="83">
                  <c:v>99.844874363397892</c:v>
                </c:pt>
                <c:pt idx="84">
                  <c:v>99.323386279638768</c:v>
                </c:pt>
                <c:pt idx="85">
                  <c:v>98.708846626382964</c:v>
                </c:pt>
                <c:pt idx="86">
                  <c:v>98.052219772238217</c:v>
                </c:pt>
                <c:pt idx="87">
                  <c:v>97.432930500080232</c:v>
                </c:pt>
                <c:pt idx="88">
                  <c:v>96.987039540318648</c:v>
                </c:pt>
                <c:pt idx="89">
                  <c:v>96.782661571411964</c:v>
                </c:pt>
                <c:pt idx="90">
                  <c:v>96.769995330633122</c:v>
                </c:pt>
                <c:pt idx="91">
                  <c:v>96.932344802498989</c:v>
                </c:pt>
                <c:pt idx="92">
                  <c:v>97.269114774451893</c:v>
                </c:pt>
                <c:pt idx="93">
                  <c:v>97.692381202473484</c:v>
                </c:pt>
                <c:pt idx="94">
                  <c:v>98.167026326423027</c:v>
                </c:pt>
                <c:pt idx="95">
                  <c:v>98.663743149074506</c:v>
                </c:pt>
                <c:pt idx="96">
                  <c:v>99.108441527404651</c:v>
                </c:pt>
                <c:pt idx="97">
                  <c:v>99.486917453405823</c:v>
                </c:pt>
                <c:pt idx="98">
                  <c:v>99.819540436882491</c:v>
                </c:pt>
                <c:pt idx="99">
                  <c:v>100.07515253306725</c:v>
                </c:pt>
                <c:pt idx="100">
                  <c:v>100.2618744277658</c:v>
                </c:pt>
                <c:pt idx="101">
                  <c:v>100.38618702637932</c:v>
                </c:pt>
                <c:pt idx="102">
                  <c:v>100.46598100192459</c:v>
                </c:pt>
                <c:pt idx="103">
                  <c:v>100.5424589925171</c:v>
                </c:pt>
                <c:pt idx="104">
                  <c:v>100.6467750106023</c:v>
                </c:pt>
                <c:pt idx="105">
                  <c:v>100.78816803011081</c:v>
                </c:pt>
                <c:pt idx="106">
                  <c:v>100.93418816854999</c:v>
                </c:pt>
                <c:pt idx="107">
                  <c:v>101.06038373268746</c:v>
                </c:pt>
                <c:pt idx="108">
                  <c:v>101.18158753061343</c:v>
                </c:pt>
                <c:pt idx="109">
                  <c:v>101.28471493074258</c:v>
                </c:pt>
                <c:pt idx="110">
                  <c:v>101.42828796224033</c:v>
                </c:pt>
                <c:pt idx="111">
                  <c:v>101.52922228042944</c:v>
                </c:pt>
                <c:pt idx="112">
                  <c:v>101.52103295990695</c:v>
                </c:pt>
                <c:pt idx="113">
                  <c:v>101.40906808510687</c:v>
                </c:pt>
                <c:pt idx="114">
                  <c:v>101.20843975900084</c:v>
                </c:pt>
                <c:pt idx="115">
                  <c:v>100.92381867349938</c:v>
                </c:pt>
                <c:pt idx="116">
                  <c:v>100.6010503078609</c:v>
                </c:pt>
                <c:pt idx="117">
                  <c:v>100.24731124988784</c:v>
                </c:pt>
                <c:pt idx="118">
                  <c:v>99.879083500110923</c:v>
                </c:pt>
                <c:pt idx="119">
                  <c:v>99.551820265432042</c:v>
                </c:pt>
                <c:pt idx="120">
                  <c:v>99.282515774694673</c:v>
                </c:pt>
                <c:pt idx="121">
                  <c:v>99.070504479088115</c:v>
                </c:pt>
                <c:pt idx="122">
                  <c:v>98.914608727489636</c:v>
                </c:pt>
                <c:pt idx="123">
                  <c:v>98.769948419879597</c:v>
                </c:pt>
                <c:pt idx="124">
                  <c:v>98.631373853489492</c:v>
                </c:pt>
              </c:numCache>
            </c:numRef>
          </c:val>
          <c:smooth val="0"/>
          <c:extLst>
            <c:ext xmlns:c16="http://schemas.microsoft.com/office/drawing/2014/chart" uri="{C3380CC4-5D6E-409C-BE32-E72D297353CC}">
              <c16:uniqueId val="{00000000-2534-495F-83E3-AC5A0C38738A}"/>
            </c:ext>
          </c:extLst>
        </c:ser>
        <c:ser>
          <c:idx val="1"/>
          <c:order val="1"/>
          <c:tx>
            <c:strRef>
              <c:f>'グラフ(CI)'!$J$2</c:f>
              <c:strCache>
                <c:ptCount val="1"/>
                <c:pt idx="0">
                  <c:v>全国(CLI)</c:v>
                </c:pt>
              </c:strCache>
            </c:strRef>
          </c:tx>
          <c:spPr>
            <a:ln>
              <a:solidFill>
                <a:schemeClr val="tx1"/>
              </a:solidFill>
              <a:prstDash val="sysDash"/>
            </a:ln>
          </c:spPr>
          <c:marker>
            <c:symbol val="none"/>
          </c:marker>
          <c:cat>
            <c:strRef>
              <c:f>'グラフ(CI)'!$H$89:$H$213</c:f>
              <c:strCache>
                <c:ptCount val="121"/>
                <c:pt idx="0">
                  <c:v>H25.1</c:v>
                </c:pt>
                <c:pt idx="5">
                  <c:v>6</c:v>
                </c:pt>
                <c:pt idx="12">
                  <c:v>26.1</c:v>
                </c:pt>
                <c:pt idx="17">
                  <c:v>6</c:v>
                </c:pt>
                <c:pt idx="24">
                  <c:v>27.1</c:v>
                </c:pt>
                <c:pt idx="29">
                  <c:v>6</c:v>
                </c:pt>
                <c:pt idx="36">
                  <c:v>28.1</c:v>
                </c:pt>
                <c:pt idx="41">
                  <c:v>6</c:v>
                </c:pt>
                <c:pt idx="48">
                  <c:v>29.1</c:v>
                </c:pt>
                <c:pt idx="53">
                  <c:v>6</c:v>
                </c:pt>
                <c:pt idx="60">
                  <c:v>30.1</c:v>
                </c:pt>
                <c:pt idx="65">
                  <c:v>6</c:v>
                </c:pt>
                <c:pt idx="72">
                  <c:v>31.1</c:v>
                </c:pt>
                <c:pt idx="77">
                  <c:v>R1.6</c:v>
                </c:pt>
                <c:pt idx="84">
                  <c:v>2.1</c:v>
                </c:pt>
                <c:pt idx="89">
                  <c:v>6</c:v>
                </c:pt>
                <c:pt idx="96">
                  <c:v>3.1</c:v>
                </c:pt>
                <c:pt idx="101">
                  <c:v>6</c:v>
                </c:pt>
                <c:pt idx="108">
                  <c:v>4.1</c:v>
                </c:pt>
                <c:pt idx="113">
                  <c:v>6</c:v>
                </c:pt>
                <c:pt idx="120">
                  <c:v>5.1</c:v>
                </c:pt>
              </c:strCache>
            </c:strRef>
          </c:cat>
          <c:val>
            <c:numRef>
              <c:f>'グラフ(CI)'!$J$89:$J$213</c:f>
              <c:numCache>
                <c:formatCode>0.0_);[Red]\(0.0\)</c:formatCode>
                <c:ptCount val="125"/>
                <c:pt idx="0">
                  <c:v>99.637960000000007</c:v>
                </c:pt>
                <c:pt idx="1">
                  <c:v>99.833060000000003</c:v>
                </c:pt>
                <c:pt idx="2">
                  <c:v>100.0594</c:v>
                </c:pt>
                <c:pt idx="3">
                  <c:v>100.2932</c:v>
                </c:pt>
                <c:pt idx="4">
                  <c:v>100.5107</c:v>
                </c:pt>
                <c:pt idx="5">
                  <c:v>100.6979</c:v>
                </c:pt>
                <c:pt idx="6">
                  <c:v>100.8639</c:v>
                </c:pt>
                <c:pt idx="7">
                  <c:v>101.0133</c:v>
                </c:pt>
                <c:pt idx="8">
                  <c:v>101.14879999999999</c:v>
                </c:pt>
                <c:pt idx="9">
                  <c:v>101.2539</c:v>
                </c:pt>
                <c:pt idx="10">
                  <c:v>101.3152</c:v>
                </c:pt>
                <c:pt idx="11">
                  <c:v>101.3117</c:v>
                </c:pt>
                <c:pt idx="12">
                  <c:v>101.23309999999999</c:v>
                </c:pt>
                <c:pt idx="13">
                  <c:v>101.08750000000001</c:v>
                </c:pt>
                <c:pt idx="14">
                  <c:v>100.8998</c:v>
                </c:pt>
                <c:pt idx="15">
                  <c:v>100.6741</c:v>
                </c:pt>
                <c:pt idx="16">
                  <c:v>100.4579</c:v>
                </c:pt>
                <c:pt idx="17">
                  <c:v>100.2838</c:v>
                </c:pt>
                <c:pt idx="18">
                  <c:v>100.15430000000001</c:v>
                </c:pt>
                <c:pt idx="19">
                  <c:v>100.0705</c:v>
                </c:pt>
                <c:pt idx="20">
                  <c:v>100.0249</c:v>
                </c:pt>
                <c:pt idx="21">
                  <c:v>100.00960000000001</c:v>
                </c:pt>
                <c:pt idx="22">
                  <c:v>100.0264</c:v>
                </c:pt>
                <c:pt idx="23">
                  <c:v>100.0624</c:v>
                </c:pt>
                <c:pt idx="24">
                  <c:v>100.11969999999999</c:v>
                </c:pt>
                <c:pt idx="25">
                  <c:v>100.1943</c:v>
                </c:pt>
                <c:pt idx="26">
                  <c:v>100.2697</c:v>
                </c:pt>
                <c:pt idx="27">
                  <c:v>100.34480000000001</c:v>
                </c:pt>
                <c:pt idx="28">
                  <c:v>100.4015</c:v>
                </c:pt>
                <c:pt idx="29">
                  <c:v>100.42230000000001</c:v>
                </c:pt>
                <c:pt idx="30">
                  <c:v>100.3933</c:v>
                </c:pt>
                <c:pt idx="31">
                  <c:v>100.3278</c:v>
                </c:pt>
                <c:pt idx="32">
                  <c:v>100.23269999999999</c:v>
                </c:pt>
                <c:pt idx="33">
                  <c:v>100.1255</c:v>
                </c:pt>
                <c:pt idx="34">
                  <c:v>100.0194</c:v>
                </c:pt>
                <c:pt idx="35">
                  <c:v>99.925150000000002</c:v>
                </c:pt>
                <c:pt idx="36">
                  <c:v>99.856070000000003</c:v>
                </c:pt>
                <c:pt idx="37">
                  <c:v>99.807289999999995</c:v>
                </c:pt>
                <c:pt idx="38">
                  <c:v>99.768739999999994</c:v>
                </c:pt>
                <c:pt idx="39">
                  <c:v>99.741879999999995</c:v>
                </c:pt>
                <c:pt idx="40">
                  <c:v>99.724999999999994</c:v>
                </c:pt>
                <c:pt idx="41">
                  <c:v>99.726259999999996</c:v>
                </c:pt>
                <c:pt idx="42">
                  <c:v>99.750050000000002</c:v>
                </c:pt>
                <c:pt idx="43">
                  <c:v>99.792770000000004</c:v>
                </c:pt>
                <c:pt idx="44">
                  <c:v>99.860200000000006</c:v>
                </c:pt>
                <c:pt idx="45">
                  <c:v>99.951509999999999</c:v>
                </c:pt>
                <c:pt idx="46">
                  <c:v>100.0508</c:v>
                </c:pt>
                <c:pt idx="47">
                  <c:v>100.1503</c:v>
                </c:pt>
                <c:pt idx="48">
                  <c:v>100.2375</c:v>
                </c:pt>
                <c:pt idx="49">
                  <c:v>100.30970000000001</c:v>
                </c:pt>
                <c:pt idx="50">
                  <c:v>100.3897</c:v>
                </c:pt>
                <c:pt idx="51">
                  <c:v>100.4661</c:v>
                </c:pt>
                <c:pt idx="52">
                  <c:v>100.52549999999999</c:v>
                </c:pt>
                <c:pt idx="53">
                  <c:v>100.5659</c:v>
                </c:pt>
                <c:pt idx="54">
                  <c:v>100.5849</c:v>
                </c:pt>
                <c:pt idx="55">
                  <c:v>100.5878</c:v>
                </c:pt>
                <c:pt idx="56">
                  <c:v>100.58450000000001</c:v>
                </c:pt>
                <c:pt idx="57">
                  <c:v>100.5819</c:v>
                </c:pt>
                <c:pt idx="58">
                  <c:v>100.5827</c:v>
                </c:pt>
                <c:pt idx="59">
                  <c:v>100.5784</c:v>
                </c:pt>
                <c:pt idx="60">
                  <c:v>100.56950000000001</c:v>
                </c:pt>
                <c:pt idx="61">
                  <c:v>100.572</c:v>
                </c:pt>
                <c:pt idx="62">
                  <c:v>100.57259999999999</c:v>
                </c:pt>
                <c:pt idx="63">
                  <c:v>100.583</c:v>
                </c:pt>
                <c:pt idx="64">
                  <c:v>100.5924</c:v>
                </c:pt>
                <c:pt idx="65">
                  <c:v>100.5848</c:v>
                </c:pt>
                <c:pt idx="66">
                  <c:v>100.566</c:v>
                </c:pt>
                <c:pt idx="67">
                  <c:v>100.5415</c:v>
                </c:pt>
                <c:pt idx="68">
                  <c:v>100.5127</c:v>
                </c:pt>
                <c:pt idx="69">
                  <c:v>100.4704</c:v>
                </c:pt>
                <c:pt idx="70">
                  <c:v>100.40949999999999</c:v>
                </c:pt>
                <c:pt idx="71">
                  <c:v>100.333</c:v>
                </c:pt>
                <c:pt idx="72">
                  <c:v>100.2577</c:v>
                </c:pt>
                <c:pt idx="73">
                  <c:v>100.1936</c:v>
                </c:pt>
                <c:pt idx="74">
                  <c:v>100.1416</c:v>
                </c:pt>
                <c:pt idx="75">
                  <c:v>100.0896</c:v>
                </c:pt>
                <c:pt idx="76">
                  <c:v>100.0295</c:v>
                </c:pt>
                <c:pt idx="77">
                  <c:v>99.95017</c:v>
                </c:pt>
                <c:pt idx="78">
                  <c:v>99.857830000000007</c:v>
                </c:pt>
                <c:pt idx="79">
                  <c:v>99.750960000000006</c:v>
                </c:pt>
                <c:pt idx="80">
                  <c:v>99.629859999999994</c:v>
                </c:pt>
                <c:pt idx="81">
                  <c:v>99.487539999999996</c:v>
                </c:pt>
                <c:pt idx="82">
                  <c:v>99.329509999999999</c:v>
                </c:pt>
                <c:pt idx="83">
                  <c:v>99.151420000000002</c:v>
                </c:pt>
                <c:pt idx="84">
                  <c:v>98.942670000000007</c:v>
                </c:pt>
                <c:pt idx="85">
                  <c:v>98.708410000000001</c:v>
                </c:pt>
                <c:pt idx="86">
                  <c:v>98.191730000000007</c:v>
                </c:pt>
                <c:pt idx="87">
                  <c:v>97.800889999999995</c:v>
                </c:pt>
                <c:pt idx="88">
                  <c:v>97.394350000000003</c:v>
                </c:pt>
                <c:pt idx="89">
                  <c:v>97.50864</c:v>
                </c:pt>
                <c:pt idx="90">
                  <c:v>97.97193</c:v>
                </c:pt>
                <c:pt idx="91">
                  <c:v>98.465649999999997</c:v>
                </c:pt>
                <c:pt idx="92">
                  <c:v>98.72636</c:v>
                </c:pt>
                <c:pt idx="93">
                  <c:v>98.961849999999998</c:v>
                </c:pt>
                <c:pt idx="94">
                  <c:v>99.210400000000007</c:v>
                </c:pt>
                <c:pt idx="95">
                  <c:v>99.462119999999999</c:v>
                </c:pt>
                <c:pt idx="96">
                  <c:v>99.720420000000004</c:v>
                </c:pt>
                <c:pt idx="97">
                  <c:v>99.972669999999994</c:v>
                </c:pt>
                <c:pt idx="98">
                  <c:v>100.1992</c:v>
                </c:pt>
                <c:pt idx="99">
                  <c:v>100.3873</c:v>
                </c:pt>
                <c:pt idx="100">
                  <c:v>100.51300000000001</c:v>
                </c:pt>
                <c:pt idx="101">
                  <c:v>100.5694</c:v>
                </c:pt>
                <c:pt idx="102">
                  <c:v>100.566</c:v>
                </c:pt>
                <c:pt idx="103">
                  <c:v>100.5241</c:v>
                </c:pt>
                <c:pt idx="104">
                  <c:v>100.47029999999999</c:v>
                </c:pt>
                <c:pt idx="105">
                  <c:v>100.4306</c:v>
                </c:pt>
                <c:pt idx="106">
                  <c:v>100.422</c:v>
                </c:pt>
                <c:pt idx="107">
                  <c:v>100.4404</c:v>
                </c:pt>
                <c:pt idx="108">
                  <c:v>100.4699</c:v>
                </c:pt>
                <c:pt idx="109">
                  <c:v>100.4867</c:v>
                </c:pt>
                <c:pt idx="110">
                  <c:v>100.4893</c:v>
                </c:pt>
                <c:pt idx="111">
                  <c:v>100.47669999999999</c:v>
                </c:pt>
                <c:pt idx="112">
                  <c:v>100.44240000000001</c:v>
                </c:pt>
                <c:pt idx="113">
                  <c:v>100.38979999999999</c:v>
                </c:pt>
                <c:pt idx="114">
                  <c:v>100.32599999999999</c:v>
                </c:pt>
                <c:pt idx="115">
                  <c:v>100.2567</c:v>
                </c:pt>
                <c:pt idx="116">
                  <c:v>100.1794</c:v>
                </c:pt>
                <c:pt idx="117">
                  <c:v>100.1036</c:v>
                </c:pt>
                <c:pt idx="118">
                  <c:v>100.033</c:v>
                </c:pt>
                <c:pt idx="119">
                  <c:v>99.988609999999994</c:v>
                </c:pt>
                <c:pt idx="120">
                  <c:v>99.980850000000004</c:v>
                </c:pt>
                <c:pt idx="121">
                  <c:v>100.008</c:v>
                </c:pt>
                <c:pt idx="122">
                  <c:v>100.0556</c:v>
                </c:pt>
                <c:pt idx="123">
                  <c:v>100.0992</c:v>
                </c:pt>
                <c:pt idx="124">
                  <c:v>100.12869999999999</c:v>
                </c:pt>
              </c:numCache>
            </c:numRef>
          </c:val>
          <c:smooth val="0"/>
          <c:extLst>
            <c:ext xmlns:c16="http://schemas.microsoft.com/office/drawing/2014/chart" uri="{C3380CC4-5D6E-409C-BE32-E72D297353CC}">
              <c16:uniqueId val="{00000001-2534-495F-83E3-AC5A0C38738A}"/>
            </c:ext>
          </c:extLst>
        </c:ser>
        <c:dLbls>
          <c:showLegendKey val="0"/>
          <c:showVal val="0"/>
          <c:showCatName val="0"/>
          <c:showSerName val="0"/>
          <c:showPercent val="0"/>
          <c:showBubbleSize val="0"/>
        </c:dLbls>
        <c:smooth val="0"/>
        <c:axId val="56500224"/>
        <c:axId val="56503296"/>
      </c:lineChart>
      <c:catAx>
        <c:axId val="56500224"/>
        <c:scaling>
          <c:orientation val="minMax"/>
        </c:scaling>
        <c:delete val="0"/>
        <c:axPos val="b"/>
        <c:numFmt formatCode="General" sourceLinked="0"/>
        <c:majorTickMark val="none"/>
        <c:minorTickMark val="none"/>
        <c:tickLblPos val="low"/>
        <c:spPr>
          <a:ln w="12700">
            <a:solidFill>
              <a:srgbClr val="000000"/>
            </a:solidFill>
            <a:prstDash val="solid"/>
          </a:ln>
        </c:spPr>
        <c:txPr>
          <a:bodyPr rot="0" vert="horz"/>
          <a:lstStyle/>
          <a:p>
            <a:pPr>
              <a:defRPr sz="900"/>
            </a:pPr>
            <a:endParaRPr lang="ja-JP"/>
          </a:p>
        </c:txPr>
        <c:crossAx val="56503296"/>
        <c:crossesAt val="100"/>
        <c:auto val="1"/>
        <c:lblAlgn val="ctr"/>
        <c:lblOffset val="0"/>
        <c:noMultiLvlLbl val="0"/>
      </c:catAx>
      <c:valAx>
        <c:axId val="56503296"/>
        <c:scaling>
          <c:orientation val="minMax"/>
          <c:max val="105"/>
          <c:min val="95"/>
        </c:scaling>
        <c:delete val="0"/>
        <c:axPos val="l"/>
        <c:majorGridlines>
          <c:spPr>
            <a:ln w="3175">
              <a:solidFill>
                <a:srgbClr val="000000"/>
              </a:solidFill>
              <a:prstDash val="sysDash"/>
            </a:ln>
          </c:spPr>
        </c:majorGridlines>
        <c:numFmt formatCode="General" sourceLinked="0"/>
        <c:majorTickMark val="in"/>
        <c:minorTickMark val="none"/>
        <c:tickLblPos val="nextTo"/>
        <c:spPr>
          <a:ln w="12700">
            <a:solidFill>
              <a:schemeClr val="tx1"/>
            </a:solidFill>
            <a:prstDash val="solid"/>
          </a:ln>
        </c:spPr>
        <c:txPr>
          <a:bodyPr rot="0" vert="horz"/>
          <a:lstStyle/>
          <a:p>
            <a:pPr>
              <a:defRPr sz="1200"/>
            </a:pPr>
            <a:endParaRPr lang="ja-JP"/>
          </a:p>
        </c:txPr>
        <c:crossAx val="56500224"/>
        <c:crosses val="autoZero"/>
        <c:crossBetween val="between"/>
        <c:majorUnit val="5"/>
      </c:valAx>
      <c:spPr>
        <a:noFill/>
        <a:ln w="12700">
          <a:solidFill>
            <a:schemeClr val="tx1"/>
          </a:solidFill>
          <a:prstDash val="solid"/>
        </a:ln>
      </c:spPr>
    </c:plotArea>
    <c:legend>
      <c:legendPos val="t"/>
      <c:layout>
        <c:manualLayout>
          <c:xMode val="edge"/>
          <c:yMode val="edge"/>
          <c:x val="0.65265112827295746"/>
          <c:y val="0.184174898929713"/>
          <c:w val="0.32422580009990365"/>
          <c:h val="0.1109498936395327"/>
        </c:manualLayout>
      </c:layout>
      <c:overlay val="0"/>
      <c:spPr>
        <a:solidFill>
          <a:srgbClr val="FFFFFF"/>
        </a:solidFill>
        <a:ln w="6350">
          <a:solidFill>
            <a:sysClr val="windowText" lastClr="000000"/>
          </a:solidFill>
          <a:prstDash val="solid"/>
        </a:ln>
      </c:spPr>
      <c:txPr>
        <a:bodyPr/>
        <a:lstStyle/>
        <a:p>
          <a:pPr>
            <a:defRPr sz="1200"/>
          </a:pPr>
          <a:endParaRPr lang="ja-JP"/>
        </a:p>
      </c:txPr>
    </c:legend>
    <c:plotVisOnly val="1"/>
    <c:dispBlanksAs val="gap"/>
    <c:showDLblsOverMax val="0"/>
  </c:chart>
  <c:spPr>
    <a:noFill/>
    <a:ln w="3175">
      <a:noFill/>
      <a:prstDash val="solid"/>
    </a:ln>
  </c:spPr>
  <c:txPr>
    <a:bodyPr/>
    <a:lstStyle/>
    <a:p>
      <a:pPr>
        <a:defRPr sz="1500" b="0" i="0" u="none" strike="noStrike" baseline="0">
          <a:solidFill>
            <a:srgbClr val="000000"/>
          </a:solidFill>
          <a:latin typeface="Meiryo UI" panose="020B0604030504040204" pitchFamily="50" charset="-128"/>
          <a:ea typeface="Meiryo UI" panose="020B0604030504040204" pitchFamily="50" charset="-128"/>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jpg"/><Relationship Id="rId1" Type="http://schemas.openxmlformats.org/officeDocument/2006/relationships/image" Target="../media/image3.jpeg"/><Relationship Id="rId4" Type="http://schemas.openxmlformats.org/officeDocument/2006/relationships/image" Target="../media/image6.emf"/></Relationships>
</file>

<file path=xl/drawings/_rels/drawing3.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oneCellAnchor>
    <xdr:from>
      <xdr:col>7</xdr:col>
      <xdr:colOff>1028700</xdr:colOff>
      <xdr:row>57</xdr:row>
      <xdr:rowOff>57150</xdr:rowOff>
    </xdr:from>
    <xdr:ext cx="3638550" cy="333374"/>
    <xdr:sp macro="" textlink="">
      <xdr:nvSpPr>
        <xdr:cNvPr id="2" name="テキスト ボックス 1"/>
        <xdr:cNvSpPr txBox="1"/>
      </xdr:nvSpPr>
      <xdr:spPr>
        <a:xfrm>
          <a:off x="7981950" y="17030700"/>
          <a:ext cx="3638550" cy="333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endParaRPr kumimoji="1" lang="ja-JP" altLang="en-US" sz="1400"/>
        </a:p>
      </xdr:txBody>
    </xdr:sp>
    <xdr:clientData/>
  </xdr:oneCellAnchor>
  <xdr:twoCellAnchor>
    <xdr:from>
      <xdr:col>6</xdr:col>
      <xdr:colOff>602096</xdr:colOff>
      <xdr:row>4</xdr:row>
      <xdr:rowOff>474807</xdr:rowOff>
    </xdr:from>
    <xdr:to>
      <xdr:col>7</xdr:col>
      <xdr:colOff>805296</xdr:colOff>
      <xdr:row>4</xdr:row>
      <xdr:rowOff>916421</xdr:rowOff>
    </xdr:to>
    <xdr:sp macro="" textlink="">
      <xdr:nvSpPr>
        <xdr:cNvPr id="3" name="テキスト ボックス 2"/>
        <xdr:cNvSpPr txBox="1"/>
      </xdr:nvSpPr>
      <xdr:spPr>
        <a:xfrm>
          <a:off x="6469496" y="1303482"/>
          <a:ext cx="1289050" cy="441614"/>
        </a:xfrm>
        <a:prstGeom prst="rect">
          <a:avLst/>
        </a:prstGeom>
        <a:noFill/>
        <a:ln w="1905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ctr"/>
        <a:lstStyle/>
        <a:p>
          <a:pPr algn="ctr">
            <a:lnSpc>
              <a:spcPts val="2300"/>
            </a:lnSpc>
          </a:pPr>
          <a:r>
            <a:rPr kumimoji="1" lang="en-US" altLang="ja-JP" sz="1800" b="1" u="sng">
              <a:solidFill>
                <a:srgbClr val="00682F"/>
              </a:solidFill>
              <a:latin typeface="Meiryo UI" panose="020B0604030504040204" pitchFamily="50" charset="-128"/>
              <a:ea typeface="Meiryo UI" panose="020B0604030504040204" pitchFamily="50" charset="-128"/>
            </a:rPr>
            <a:t>No.442</a:t>
          </a:r>
        </a:p>
        <a:p>
          <a:pPr algn="ctr">
            <a:lnSpc>
              <a:spcPts val="2300"/>
            </a:lnSpc>
          </a:pPr>
          <a:endParaRPr kumimoji="1" lang="en-US" altLang="ja-JP" sz="1800" b="1" u="sng">
            <a:solidFill>
              <a:srgbClr val="00682F"/>
            </a:solidFill>
            <a:latin typeface="Meiryo UI" panose="020B0604030504040204" pitchFamily="50" charset="-128"/>
            <a:ea typeface="Meiryo UI" panose="020B0604030504040204" pitchFamily="50" charset="-128"/>
          </a:endParaRPr>
        </a:p>
      </xdr:txBody>
    </xdr:sp>
    <xdr:clientData/>
  </xdr:twoCellAnchor>
  <xdr:twoCellAnchor>
    <xdr:from>
      <xdr:col>1</xdr:col>
      <xdr:colOff>803275</xdr:colOff>
      <xdr:row>5</xdr:row>
      <xdr:rowOff>98425</xdr:rowOff>
    </xdr:from>
    <xdr:to>
      <xdr:col>2</xdr:col>
      <xdr:colOff>803775</xdr:colOff>
      <xdr:row>9</xdr:row>
      <xdr:rowOff>35425</xdr:rowOff>
    </xdr:to>
    <xdr:sp macro="" textlink="">
      <xdr:nvSpPr>
        <xdr:cNvPr id="4" name="テキスト ボックス 3"/>
        <xdr:cNvSpPr txBox="1"/>
      </xdr:nvSpPr>
      <xdr:spPr>
        <a:xfrm>
          <a:off x="1241425" y="1851025"/>
          <a:ext cx="1086350" cy="1356225"/>
        </a:xfrm>
        <a:prstGeom prst="rect">
          <a:avLst/>
        </a:prstGeom>
        <a:solidFill>
          <a:srgbClr val="00FA7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ctr"/>
        <a:lstStyle/>
        <a:p>
          <a:pPr algn="ctr">
            <a:lnSpc>
              <a:spcPts val="2100"/>
            </a:lnSpc>
          </a:pPr>
          <a:endParaRPr kumimoji="1" lang="ja-JP" altLang="en-US" sz="2400" b="1">
            <a:solidFill>
              <a:srgbClr val="FFB64B"/>
            </a:solidFill>
            <a:latin typeface="Meiryo UI" panose="020B0604030504040204" pitchFamily="50" charset="-128"/>
            <a:ea typeface="Meiryo UI" panose="020B0604030504040204" pitchFamily="50" charset="-128"/>
          </a:endParaRPr>
        </a:p>
      </xdr:txBody>
    </xdr:sp>
    <xdr:clientData/>
  </xdr:twoCellAnchor>
  <xdr:twoCellAnchor>
    <xdr:from>
      <xdr:col>1</xdr:col>
      <xdr:colOff>923925</xdr:colOff>
      <xdr:row>5</xdr:row>
      <xdr:rowOff>203200</xdr:rowOff>
    </xdr:from>
    <xdr:to>
      <xdr:col>2</xdr:col>
      <xdr:colOff>924425</xdr:colOff>
      <xdr:row>9</xdr:row>
      <xdr:rowOff>140200</xdr:rowOff>
    </xdr:to>
    <xdr:sp macro="" textlink="">
      <xdr:nvSpPr>
        <xdr:cNvPr id="5" name="テキスト ボックス 4"/>
        <xdr:cNvSpPr txBox="1"/>
      </xdr:nvSpPr>
      <xdr:spPr>
        <a:xfrm>
          <a:off x="1362075" y="1955800"/>
          <a:ext cx="1086350" cy="1356225"/>
        </a:xfrm>
        <a:prstGeom prst="rect">
          <a:avLst/>
        </a:prstGeom>
        <a:solidFill>
          <a:srgbClr val="009242"/>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lnSpc>
              <a:spcPts val="2100"/>
            </a:lnSpc>
          </a:pPr>
          <a:r>
            <a:rPr kumimoji="1" lang="ja-JP" altLang="en-US" sz="1700" b="1">
              <a:solidFill>
                <a:schemeClr val="bg1"/>
              </a:solidFill>
              <a:latin typeface="Meiryo UI" panose="020B0604030504040204" pitchFamily="50" charset="-128"/>
              <a:ea typeface="Meiryo UI" panose="020B0604030504040204" pitchFamily="50" charset="-128"/>
            </a:rPr>
            <a:t>令和５年</a:t>
          </a:r>
          <a:r>
            <a:rPr kumimoji="1" lang="ja-JP" altLang="en-US" sz="1600" b="1">
              <a:solidFill>
                <a:schemeClr val="bg1"/>
              </a:solidFill>
              <a:latin typeface="Meiryo UI" panose="020B0604030504040204" pitchFamily="50" charset="-128"/>
              <a:ea typeface="Meiryo UI" panose="020B0604030504040204" pitchFamily="50" charset="-128"/>
            </a:rPr>
            <a:t>（</a:t>
          </a:r>
          <a:r>
            <a:rPr kumimoji="1" lang="en-US" altLang="ja-JP" sz="1600" b="1">
              <a:solidFill>
                <a:schemeClr val="bg1"/>
              </a:solidFill>
              <a:latin typeface="Meiryo UI" panose="020B0604030504040204" pitchFamily="50" charset="-128"/>
              <a:ea typeface="Meiryo UI" panose="020B0604030504040204" pitchFamily="50" charset="-128"/>
            </a:rPr>
            <a:t>2023</a:t>
          </a:r>
          <a:r>
            <a:rPr kumimoji="1" lang="ja-JP" altLang="en-US" sz="1600" b="1">
              <a:solidFill>
                <a:schemeClr val="bg1"/>
              </a:solidFill>
              <a:latin typeface="Meiryo UI" panose="020B0604030504040204" pitchFamily="50" charset="-128"/>
              <a:ea typeface="Meiryo UI" panose="020B0604030504040204" pitchFamily="50" charset="-128"/>
            </a:rPr>
            <a:t>）</a:t>
          </a:r>
          <a:endParaRPr kumimoji="1" lang="en-US" altLang="ja-JP" sz="1600" b="1">
            <a:solidFill>
              <a:schemeClr val="bg1"/>
            </a:solidFill>
            <a:latin typeface="Meiryo UI" panose="020B0604030504040204" pitchFamily="50" charset="-128"/>
            <a:ea typeface="Meiryo UI" panose="020B0604030504040204" pitchFamily="50" charset="-128"/>
          </a:endParaRPr>
        </a:p>
        <a:p>
          <a:pPr algn="ctr">
            <a:lnSpc>
              <a:spcPts val="2900"/>
            </a:lnSpc>
          </a:pPr>
          <a:r>
            <a:rPr kumimoji="1" lang="en-US" altLang="ja-JP" sz="2400" b="1">
              <a:solidFill>
                <a:schemeClr val="bg1"/>
              </a:solidFill>
              <a:latin typeface="Meiryo UI" panose="020B0604030504040204" pitchFamily="50" charset="-128"/>
              <a:ea typeface="Meiryo UI" panose="020B0604030504040204" pitchFamily="50" charset="-128"/>
            </a:rPr>
            <a:t>9</a:t>
          </a:r>
          <a:r>
            <a:rPr kumimoji="1" lang="ja-JP" altLang="en-US" sz="2400" b="1">
              <a:solidFill>
                <a:schemeClr val="bg1"/>
              </a:solidFill>
              <a:latin typeface="Meiryo UI" panose="020B0604030504040204" pitchFamily="50" charset="-128"/>
              <a:ea typeface="Meiryo UI" panose="020B0604030504040204" pitchFamily="50" charset="-128"/>
            </a:rPr>
            <a:t>月号</a:t>
          </a:r>
        </a:p>
      </xdr:txBody>
    </xdr:sp>
    <xdr:clientData/>
  </xdr:twoCellAnchor>
  <xdr:twoCellAnchor>
    <xdr:from>
      <xdr:col>7</xdr:col>
      <xdr:colOff>1078707</xdr:colOff>
      <xdr:row>7</xdr:row>
      <xdr:rowOff>190500</xdr:rowOff>
    </xdr:from>
    <xdr:to>
      <xdr:col>11</xdr:col>
      <xdr:colOff>984250</xdr:colOff>
      <xdr:row>10</xdr:row>
      <xdr:rowOff>206375</xdr:rowOff>
    </xdr:to>
    <xdr:sp macro="" textlink="">
      <xdr:nvSpPr>
        <xdr:cNvPr id="6" name="テキスト ボックス 5"/>
        <xdr:cNvSpPr txBox="1"/>
      </xdr:nvSpPr>
      <xdr:spPr>
        <a:xfrm>
          <a:off x="8031957" y="2600325"/>
          <a:ext cx="4277518" cy="1139825"/>
        </a:xfrm>
        <a:prstGeom prst="rect">
          <a:avLst/>
        </a:prstGeom>
        <a:noFill/>
        <a:ln w="1905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ctr"/>
        <a:lstStyle/>
        <a:p>
          <a:pPr marL="0" marR="0" lvl="0" indent="0" algn="l" defTabSz="914400" eaLnBrk="1" fontAlgn="auto" latinLnBrk="0" hangingPunct="1">
            <a:lnSpc>
              <a:spcPts val="2300"/>
            </a:lnSpc>
            <a:spcBef>
              <a:spcPts val="0"/>
            </a:spcBef>
            <a:spcAft>
              <a:spcPts val="0"/>
            </a:spcAft>
            <a:buClrTx/>
            <a:buSzTx/>
            <a:buFontTx/>
            <a:buNone/>
            <a:tabLst/>
            <a:defRPr/>
          </a:pPr>
          <a:r>
            <a:rPr kumimoji="1" lang="ja-JP" altLang="en-US" sz="1500" b="1" i="0" u="none" strike="noStrike" kern="0" cap="none" spc="0" normalizeH="0" baseline="0" noProof="0">
              <a:ln>
                <a:noFill/>
              </a:ln>
              <a:solidFill>
                <a:srgbClr val="00682F"/>
              </a:solidFill>
              <a:effectLst/>
              <a:uLnTx/>
              <a:uFillTx/>
              <a:latin typeface="Meiryo UI" panose="020B0604030504040204" pitchFamily="50" charset="-128"/>
              <a:ea typeface="Meiryo UI" panose="020B0604030504040204" pitchFamily="50" charset="-128"/>
              <a:cs typeface="+mn-cs"/>
            </a:rPr>
            <a:t>　　　</a:t>
          </a:r>
          <a:r>
            <a:rPr kumimoji="1" lang="ja-JP" altLang="en-US" sz="1400" b="1" i="0" u="none" strike="noStrike" kern="0" cap="none" spc="0" normalizeH="0" baseline="0" noProof="0">
              <a:ln>
                <a:noFill/>
              </a:ln>
              <a:solidFill>
                <a:srgbClr val="00682F"/>
              </a:solidFill>
              <a:effectLst/>
              <a:uLnTx/>
              <a:uFillTx/>
              <a:latin typeface="Meiryo UI" panose="020B0604030504040204" pitchFamily="50" charset="-128"/>
              <a:ea typeface="Meiryo UI" panose="020B0604030504040204" pitchFamily="50" charset="-128"/>
              <a:cs typeface="+mn-cs"/>
            </a:rPr>
            <a:t>令和５年度「統計の日」標語 </a:t>
          </a:r>
          <a:endParaRPr kumimoji="1" lang="en-US" altLang="ja-JP" sz="1400" b="1" i="0" u="none" strike="noStrike" kern="0" cap="none" spc="0" normalizeH="0" baseline="0" noProof="0">
            <a:ln>
              <a:noFill/>
            </a:ln>
            <a:solidFill>
              <a:srgbClr val="00682F"/>
            </a:solidFill>
            <a:effectLst/>
            <a:uLnTx/>
            <a:uFillTx/>
            <a:latin typeface="Meiryo UI" panose="020B0604030504040204" pitchFamily="50" charset="-128"/>
            <a:ea typeface="Meiryo UI" panose="020B0604030504040204" pitchFamily="50" charset="-128"/>
            <a:cs typeface="+mn-cs"/>
          </a:endParaRPr>
        </a:p>
        <a:p>
          <a:pPr marL="0" marR="0" lvl="0" indent="0" algn="l" defTabSz="914400" eaLnBrk="1" fontAlgn="auto" latinLnBrk="0" hangingPunct="1">
            <a:lnSpc>
              <a:spcPts val="2300"/>
            </a:lnSpc>
            <a:spcBef>
              <a:spcPts val="0"/>
            </a:spcBef>
            <a:spcAft>
              <a:spcPts val="0"/>
            </a:spcAft>
            <a:buClrTx/>
            <a:buSzTx/>
            <a:buFontTx/>
            <a:buNone/>
            <a:tabLst/>
            <a:defRPr/>
          </a:pPr>
          <a:r>
            <a:rPr kumimoji="1" lang="ja-JP" altLang="en-US" sz="1400" b="1" i="0" u="none" strike="noStrike" kern="0" cap="none" spc="0" normalizeH="0" baseline="0" noProof="0">
              <a:ln>
                <a:noFill/>
              </a:ln>
              <a:solidFill>
                <a:srgbClr val="00682F"/>
              </a:solidFill>
              <a:effectLst/>
              <a:uLnTx/>
              <a:uFillTx/>
              <a:latin typeface="Meiryo UI" panose="020B0604030504040204" pitchFamily="50" charset="-128"/>
              <a:ea typeface="Meiryo UI" panose="020B0604030504040204" pitchFamily="50" charset="-128"/>
              <a:cs typeface="+mn-cs"/>
            </a:rPr>
            <a:t>　　統計は　未来を支える　おくりもの　</a:t>
          </a:r>
        </a:p>
      </xdr:txBody>
    </xdr:sp>
    <xdr:clientData/>
  </xdr:twoCellAnchor>
  <xdr:twoCellAnchor editAs="oneCell">
    <xdr:from>
      <xdr:col>8</xdr:col>
      <xdr:colOff>342900</xdr:colOff>
      <xdr:row>1</xdr:row>
      <xdr:rowOff>50800</xdr:rowOff>
    </xdr:from>
    <xdr:to>
      <xdr:col>11</xdr:col>
      <xdr:colOff>136525</xdr:colOff>
      <xdr:row>8</xdr:row>
      <xdr:rowOff>56981</xdr:rowOff>
    </xdr:to>
    <xdr:pic>
      <xdr:nvPicPr>
        <xdr:cNvPr id="7" name="図 6"/>
        <xdr:cNvPicPr>
          <a:picLocks noChangeAspect="1"/>
        </xdr:cNvPicPr>
      </xdr:nvPicPr>
      <xdr:blipFill>
        <a:blip xmlns:r="http://schemas.openxmlformats.org/officeDocument/2006/relationships" r:embed="rId1"/>
        <a:stretch>
          <a:fillRect/>
        </a:stretch>
      </xdr:blipFill>
      <xdr:spPr>
        <a:xfrm>
          <a:off x="8382000" y="269875"/>
          <a:ext cx="3079750" cy="2577931"/>
        </a:xfrm>
        <a:prstGeom prst="rect">
          <a:avLst/>
        </a:prstGeom>
      </xdr:spPr>
    </xdr:pic>
    <xdr:clientData/>
  </xdr:twoCellAnchor>
  <xdr:twoCellAnchor>
    <xdr:from>
      <xdr:col>10</xdr:col>
      <xdr:colOff>312964</xdr:colOff>
      <xdr:row>56</xdr:row>
      <xdr:rowOff>27215</xdr:rowOff>
    </xdr:from>
    <xdr:to>
      <xdr:col>12</xdr:col>
      <xdr:colOff>231321</xdr:colOff>
      <xdr:row>57</xdr:row>
      <xdr:rowOff>176894</xdr:rowOff>
    </xdr:to>
    <xdr:sp macro="" textlink="">
      <xdr:nvSpPr>
        <xdr:cNvPr id="8" name="テキスト ボックス 7"/>
        <xdr:cNvSpPr txBox="1"/>
      </xdr:nvSpPr>
      <xdr:spPr>
        <a:xfrm>
          <a:off x="10552339" y="16715015"/>
          <a:ext cx="2090057" cy="4354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詳細は以下に掲載（県</a:t>
          </a:r>
          <a:r>
            <a:rPr kumimoji="1" lang="en-US" altLang="ja-JP" sz="1100"/>
            <a:t>HP</a:t>
          </a:r>
          <a:r>
            <a:rPr kumimoji="1" lang="ja-JP" altLang="en-US" sz="1100"/>
            <a:t>）</a:t>
          </a:r>
        </a:p>
      </xdr:txBody>
    </xdr:sp>
    <xdr:clientData/>
  </xdr:twoCellAnchor>
  <xdr:twoCellAnchor>
    <xdr:from>
      <xdr:col>10</xdr:col>
      <xdr:colOff>156883</xdr:colOff>
      <xdr:row>34</xdr:row>
      <xdr:rowOff>84044</xdr:rowOff>
    </xdr:from>
    <xdr:to>
      <xdr:col>11</xdr:col>
      <xdr:colOff>1061757</xdr:colOff>
      <xdr:row>39</xdr:row>
      <xdr:rowOff>173691</xdr:rowOff>
    </xdr:to>
    <xdr:sp macro="" textlink="">
      <xdr:nvSpPr>
        <xdr:cNvPr id="9" name="テキスト ボックス 8"/>
        <xdr:cNvSpPr txBox="1"/>
      </xdr:nvSpPr>
      <xdr:spPr>
        <a:xfrm>
          <a:off x="10324821" y="10085294"/>
          <a:ext cx="2000249" cy="16136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70000"/>
            </a:lnSpc>
          </a:pPr>
          <a:r>
            <a:rPr kumimoji="1" lang="en-US" altLang="ja-JP" sz="1100">
              <a:latin typeface="メイリオ" panose="020B0604030504040204" pitchFamily="50" charset="-128"/>
              <a:ea typeface="メイリオ" panose="020B0604030504040204" pitchFamily="50" charset="-128"/>
            </a:rPr>
            <a:t>※</a:t>
          </a:r>
          <a:r>
            <a:rPr kumimoji="1" lang="ja-JP" altLang="en-US" sz="1100">
              <a:latin typeface="メイリオ" panose="020B0604030504040204" pitchFamily="50" charset="-128"/>
              <a:ea typeface="メイリオ" panose="020B0604030504040204" pitchFamily="50" charset="-128"/>
            </a:rPr>
            <a:t>従業者数及び１事業所当たり従業者数は、事業内容等不詳を除く事業所を対象として集計した数値（以下も同様）</a:t>
          </a:r>
        </a:p>
      </xdr:txBody>
    </xdr:sp>
    <xdr:clientData/>
  </xdr:twoCellAnchor>
  <xdr:twoCellAnchor>
    <xdr:from>
      <xdr:col>9</xdr:col>
      <xdr:colOff>735386</xdr:colOff>
      <xdr:row>34</xdr:row>
      <xdr:rowOff>212911</xdr:rowOff>
    </xdr:from>
    <xdr:to>
      <xdr:col>9</xdr:col>
      <xdr:colOff>1037945</xdr:colOff>
      <xdr:row>37</xdr:row>
      <xdr:rowOff>78441</xdr:rowOff>
    </xdr:to>
    <xdr:sp macro="" textlink="">
      <xdr:nvSpPr>
        <xdr:cNvPr id="10" name="右中かっこ 9"/>
        <xdr:cNvSpPr/>
      </xdr:nvSpPr>
      <xdr:spPr>
        <a:xfrm>
          <a:off x="9807949" y="10214161"/>
          <a:ext cx="302559" cy="722780"/>
        </a:xfrm>
        <a:prstGeom prst="rightBrace">
          <a:avLst>
            <a:gd name="adj1" fmla="val 8333"/>
            <a:gd name="adj2" fmla="val 48529"/>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10</xdr:col>
      <xdr:colOff>398317</xdr:colOff>
      <xdr:row>57</xdr:row>
      <xdr:rowOff>59746</xdr:rowOff>
    </xdr:from>
    <xdr:to>
      <xdr:col>11</xdr:col>
      <xdr:colOff>893248</xdr:colOff>
      <xdr:row>62</xdr:row>
      <xdr:rowOff>183202</xdr:rowOff>
    </xdr:to>
    <xdr:pic>
      <xdr:nvPicPr>
        <xdr:cNvPr id="11" name="図 10"/>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0637692" y="17033296"/>
          <a:ext cx="1580781" cy="1552206"/>
        </a:xfrm>
        <a:prstGeom prst="rect">
          <a:avLst/>
        </a:prstGeom>
        <a:ln>
          <a:solidFill>
            <a:sysClr val="windowText" lastClr="000000"/>
          </a:solid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17319</xdr:colOff>
      <xdr:row>24</xdr:row>
      <xdr:rowOff>51955</xdr:rowOff>
    </xdr:from>
    <xdr:to>
      <xdr:col>12</xdr:col>
      <xdr:colOff>86592</xdr:colOff>
      <xdr:row>58</xdr:row>
      <xdr:rowOff>17319</xdr:rowOff>
    </xdr:to>
    <xdr:sp macro="" textlink="">
      <xdr:nvSpPr>
        <xdr:cNvPr id="2" name="正方形/長方形 1"/>
        <xdr:cNvSpPr/>
      </xdr:nvSpPr>
      <xdr:spPr>
        <a:xfrm>
          <a:off x="17319" y="6652780"/>
          <a:ext cx="12489873" cy="9680864"/>
        </a:xfrm>
        <a:prstGeom prst="rect">
          <a:avLst/>
        </a:prstGeom>
        <a:solidFill>
          <a:schemeClr val="bg2">
            <a:lumMod val="9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5</xdr:col>
      <xdr:colOff>638175</xdr:colOff>
      <xdr:row>66</xdr:row>
      <xdr:rowOff>0</xdr:rowOff>
    </xdr:from>
    <xdr:to>
      <xdr:col>5</xdr:col>
      <xdr:colOff>1079500</xdr:colOff>
      <xdr:row>67</xdr:row>
      <xdr:rowOff>78921</xdr:rowOff>
    </xdr:to>
    <xdr:sp macro="" textlink="" fLocksText="0">
      <xdr:nvSpPr>
        <xdr:cNvPr id="3" name="Text Box 1"/>
        <xdr:cNvSpPr txBox="1">
          <a:spLocks noChangeArrowheads="1"/>
        </xdr:cNvSpPr>
      </xdr:nvSpPr>
      <xdr:spPr bwMode="auto">
        <a:xfrm>
          <a:off x="5734050" y="19069050"/>
          <a:ext cx="441325" cy="2598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199464</xdr:colOff>
      <xdr:row>60</xdr:row>
      <xdr:rowOff>62871</xdr:rowOff>
    </xdr:from>
    <xdr:to>
      <xdr:col>10</xdr:col>
      <xdr:colOff>462949</xdr:colOff>
      <xdr:row>64</xdr:row>
      <xdr:rowOff>278448</xdr:rowOff>
    </xdr:to>
    <xdr:pic>
      <xdr:nvPicPr>
        <xdr:cNvPr id="4" name="図 3"/>
        <xdr:cNvPicPr>
          <a:picLocks noChangeAspect="1"/>
        </xdr:cNvPicPr>
      </xdr:nvPicPr>
      <xdr:blipFill>
        <a:blip xmlns:r="http://schemas.openxmlformats.org/officeDocument/2006/relationships" r:embed="rId1" cstate="print">
          <a:clrChange>
            <a:clrFrom>
              <a:srgbClr val="FFFEFD"/>
            </a:clrFrom>
            <a:clrTo>
              <a:srgbClr val="FFFEFD">
                <a:alpha val="0"/>
              </a:srgbClr>
            </a:clrTo>
          </a:clrChange>
          <a:extLst>
            <a:ext uri="{28A0092B-C50C-407E-A947-70E740481C1C}">
              <a14:useLocalDpi xmlns:a14="http://schemas.microsoft.com/office/drawing/2010/main" val="0"/>
            </a:ext>
          </a:extLst>
        </a:blip>
        <a:stretch>
          <a:fillRect/>
        </a:stretch>
      </xdr:blipFill>
      <xdr:spPr>
        <a:xfrm>
          <a:off x="9638739" y="17036421"/>
          <a:ext cx="1349335" cy="1396677"/>
        </a:xfrm>
        <a:prstGeom prst="rect">
          <a:avLst/>
        </a:prstGeom>
      </xdr:spPr>
    </xdr:pic>
    <xdr:clientData/>
  </xdr:twoCellAnchor>
  <xdr:twoCellAnchor editAs="oneCell">
    <xdr:from>
      <xdr:col>10</xdr:col>
      <xdr:colOff>474710</xdr:colOff>
      <xdr:row>60</xdr:row>
      <xdr:rowOff>116914</xdr:rowOff>
    </xdr:from>
    <xdr:to>
      <xdr:col>11</xdr:col>
      <xdr:colOff>495507</xdr:colOff>
      <xdr:row>64</xdr:row>
      <xdr:rowOff>149129</xdr:rowOff>
    </xdr:to>
    <xdr:pic>
      <xdr:nvPicPr>
        <xdr:cNvPr id="5" name="図 4"/>
        <xdr:cNvPicPr>
          <a:picLocks noChangeAspect="1"/>
        </xdr:cNvPicPr>
      </xdr:nvPicPr>
      <xdr:blipFill>
        <a:blip xmlns:r="http://schemas.openxmlformats.org/officeDocument/2006/relationships" r:embed="rId2">
          <a:clrChange>
            <a:clrFrom>
              <a:srgbClr val="FFFDFB"/>
            </a:clrFrom>
            <a:clrTo>
              <a:srgbClr val="FFFDFB">
                <a:alpha val="0"/>
              </a:srgbClr>
            </a:clrTo>
          </a:clrChange>
          <a:extLst>
            <a:ext uri="{28A0092B-C50C-407E-A947-70E740481C1C}">
              <a14:useLocalDpi xmlns:a14="http://schemas.microsoft.com/office/drawing/2010/main" val="0"/>
            </a:ext>
          </a:extLst>
        </a:blip>
        <a:stretch>
          <a:fillRect/>
        </a:stretch>
      </xdr:blipFill>
      <xdr:spPr>
        <a:xfrm>
          <a:off x="10999835" y="17090464"/>
          <a:ext cx="1106647" cy="1213315"/>
        </a:xfrm>
        <a:prstGeom prst="rect">
          <a:avLst/>
        </a:prstGeom>
      </xdr:spPr>
    </xdr:pic>
    <xdr:clientData/>
  </xdr:twoCellAnchor>
  <xdr:oneCellAnchor>
    <xdr:from>
      <xdr:col>3</xdr:col>
      <xdr:colOff>784412</xdr:colOff>
      <xdr:row>24</xdr:row>
      <xdr:rowOff>217715</xdr:rowOff>
    </xdr:from>
    <xdr:ext cx="2318016" cy="272142"/>
    <xdr:sp macro="" textlink="">
      <xdr:nvSpPr>
        <xdr:cNvPr id="6" name="正方形/長方形 5"/>
        <xdr:cNvSpPr/>
      </xdr:nvSpPr>
      <xdr:spPr>
        <a:xfrm>
          <a:off x="3708587" y="6818540"/>
          <a:ext cx="2318016" cy="272142"/>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oAutofit/>
        </a:bodyPr>
        <a:lstStyle/>
        <a:p>
          <a:pPr algn="l"/>
          <a:r>
            <a:rPr kumimoji="1" lang="en-US" altLang="ja-JP" sz="1100">
              <a:solidFill>
                <a:sysClr val="windowText" lastClr="000000"/>
              </a:solidFill>
              <a:latin typeface="メイリオ" panose="020B0604030504040204" pitchFamily="50" charset="-128"/>
              <a:ea typeface="メイリオ" panose="020B0604030504040204" pitchFamily="50" charset="-128"/>
            </a:rPr>
            <a:t>[</a:t>
          </a:r>
          <a:r>
            <a:rPr kumimoji="1" lang="ja-JP" altLang="en-US" sz="1100">
              <a:solidFill>
                <a:sysClr val="windowText" lastClr="000000"/>
              </a:solidFill>
              <a:latin typeface="メイリオ" panose="020B0604030504040204" pitchFamily="50" charset="-128"/>
              <a:ea typeface="メイリオ" panose="020B0604030504040204" pitchFamily="50" charset="-128"/>
            </a:rPr>
            <a:t> </a:t>
          </a:r>
          <a:r>
            <a:rPr kumimoji="1" lang="en-US" altLang="ja-JP" sz="1100">
              <a:solidFill>
                <a:sysClr val="windowText" lastClr="000000"/>
              </a:solidFill>
              <a:latin typeface="メイリオ" panose="020B0604030504040204" pitchFamily="50" charset="-128"/>
              <a:ea typeface="メイリオ" panose="020B0604030504040204" pitchFamily="50" charset="-128"/>
            </a:rPr>
            <a:t>]</a:t>
          </a:r>
          <a:r>
            <a:rPr kumimoji="1" lang="ja-JP" altLang="en-US" sz="1100">
              <a:solidFill>
                <a:sysClr val="windowText" lastClr="000000"/>
              </a:solidFill>
              <a:latin typeface="メイリオ" panose="020B0604030504040204" pitchFamily="50" charset="-128"/>
              <a:ea typeface="メイリオ" panose="020B0604030504040204" pitchFamily="50" charset="-128"/>
            </a:rPr>
            <a:t>内は、事業内容等不詳を除く。</a:t>
          </a:r>
        </a:p>
      </xdr:txBody>
    </xdr:sp>
    <xdr:clientData/>
  </xdr:oneCellAnchor>
  <xdr:twoCellAnchor editAs="oneCell">
    <xdr:from>
      <xdr:col>7</xdr:col>
      <xdr:colOff>210291</xdr:colOff>
      <xdr:row>5</xdr:row>
      <xdr:rowOff>32162</xdr:rowOff>
    </xdr:from>
    <xdr:to>
      <xdr:col>12</xdr:col>
      <xdr:colOff>180851</xdr:colOff>
      <xdr:row>23</xdr:row>
      <xdr:rowOff>67747</xdr:rowOff>
    </xdr:to>
    <xdr:pic>
      <xdr:nvPicPr>
        <xdr:cNvPr id="7" name="図 6"/>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7477866" y="1098962"/>
          <a:ext cx="5123585" cy="5283860"/>
        </a:xfrm>
        <a:prstGeom prst="rect">
          <a:avLst/>
        </a:prstGeom>
      </xdr:spPr>
    </xdr:pic>
    <xdr:clientData/>
  </xdr:twoCellAnchor>
  <xdr:twoCellAnchor editAs="oneCell">
    <xdr:from>
      <xdr:col>0</xdr:col>
      <xdr:colOff>0</xdr:colOff>
      <xdr:row>24</xdr:row>
      <xdr:rowOff>149679</xdr:rowOff>
    </xdr:from>
    <xdr:to>
      <xdr:col>12</xdr:col>
      <xdr:colOff>138793</xdr:colOff>
      <xdr:row>58</xdr:row>
      <xdr:rowOff>27215</xdr:rowOff>
    </xdr:to>
    <xdr:pic>
      <xdr:nvPicPr>
        <xdr:cNvPr id="8" name="図 7"/>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0" y="6750504"/>
          <a:ext cx="12559393" cy="95930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7</xdr:col>
      <xdr:colOff>63089</xdr:colOff>
      <xdr:row>16</xdr:row>
      <xdr:rowOff>216476</xdr:rowOff>
    </xdr:from>
    <xdr:to>
      <xdr:col>13</xdr:col>
      <xdr:colOff>259774</xdr:colOff>
      <xdr:row>18</xdr:row>
      <xdr:rowOff>28451</xdr:rowOff>
    </xdr:to>
    <xdr:sp macro="" textlink="">
      <xdr:nvSpPr>
        <xdr:cNvPr id="2" name="テキスト ボックス 1"/>
        <xdr:cNvSpPr txBox="1"/>
      </xdr:nvSpPr>
      <xdr:spPr>
        <a:xfrm>
          <a:off x="6873464" y="4312226"/>
          <a:ext cx="8092910" cy="288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latin typeface="ＭＳ 明朝" panose="02020609040205080304" pitchFamily="17" charset="-128"/>
              <a:ea typeface="ＭＳ 明朝" panose="02020609040205080304" pitchFamily="17" charset="-128"/>
            </a:rPr>
            <a:t>（出典：＜和歌山県＞和歌山県鉱工業生産指数、＜近畿＞近畿経済産業局、＜全国＞経済産業省）</a:t>
          </a:r>
        </a:p>
      </xdr:txBody>
    </xdr:sp>
    <xdr:clientData/>
  </xdr:twoCellAnchor>
  <xdr:twoCellAnchor>
    <xdr:from>
      <xdr:col>1</xdr:col>
      <xdr:colOff>38100</xdr:colOff>
      <xdr:row>2</xdr:row>
      <xdr:rowOff>155865</xdr:rowOff>
    </xdr:from>
    <xdr:to>
      <xdr:col>12</xdr:col>
      <xdr:colOff>1265463</xdr:colOff>
      <xdr:row>16</xdr:row>
      <xdr:rowOff>207818</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63089</xdr:colOff>
      <xdr:row>16</xdr:row>
      <xdr:rowOff>216476</xdr:rowOff>
    </xdr:from>
    <xdr:to>
      <xdr:col>13</xdr:col>
      <xdr:colOff>259774</xdr:colOff>
      <xdr:row>18</xdr:row>
      <xdr:rowOff>28451</xdr:rowOff>
    </xdr:to>
    <xdr:sp macro="" textlink="">
      <xdr:nvSpPr>
        <xdr:cNvPr id="5" name="テキスト ボックス 4"/>
        <xdr:cNvSpPr txBox="1"/>
      </xdr:nvSpPr>
      <xdr:spPr>
        <a:xfrm>
          <a:off x="6873464" y="4312226"/>
          <a:ext cx="8092910" cy="288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latin typeface="ＭＳ 明朝" panose="02020609040205080304" pitchFamily="17" charset="-128"/>
              <a:ea typeface="ＭＳ 明朝" panose="02020609040205080304" pitchFamily="17" charset="-128"/>
            </a:rPr>
            <a:t>（出典：＜和歌山県＞和歌山県鉱工業生産指数、＜近畿＞近畿経済産業局、＜全国＞経済産業省）</a:t>
          </a:r>
        </a:p>
      </xdr:txBody>
    </xdr:sp>
    <xdr:clientData/>
  </xdr:twoCellAnchor>
  <xdr:twoCellAnchor>
    <xdr:from>
      <xdr:col>5</xdr:col>
      <xdr:colOff>83607</xdr:colOff>
      <xdr:row>48</xdr:row>
      <xdr:rowOff>34637</xdr:rowOff>
    </xdr:from>
    <xdr:to>
      <xdr:col>12</xdr:col>
      <xdr:colOff>1292224</xdr:colOff>
      <xdr:row>58</xdr:row>
      <xdr:rowOff>179615</xdr:rowOff>
    </xdr:to>
    <xdr:graphicFrame macro="">
      <xdr:nvGraphicFramePr>
        <xdr:cNvPr id="7"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136071</xdr:colOff>
      <xdr:row>58</xdr:row>
      <xdr:rowOff>167709</xdr:rowOff>
    </xdr:from>
    <xdr:to>
      <xdr:col>12</xdr:col>
      <xdr:colOff>1270907</xdr:colOff>
      <xdr:row>67</xdr:row>
      <xdr:rowOff>208077</xdr:rowOff>
    </xdr:to>
    <xdr:graphicFrame macro="">
      <xdr:nvGraphicFramePr>
        <xdr:cNvPr id="8"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10</xdr:col>
      <xdr:colOff>108857</xdr:colOff>
      <xdr:row>2</xdr:row>
      <xdr:rowOff>217715</xdr:rowOff>
    </xdr:from>
    <xdr:to>
      <xdr:col>12</xdr:col>
      <xdr:colOff>1243612</xdr:colOff>
      <xdr:row>4</xdr:row>
      <xdr:rowOff>166768</xdr:rowOff>
    </xdr:to>
    <xdr:sp macro="" textlink="">
      <xdr:nvSpPr>
        <xdr:cNvPr id="10" name="Text Box 1"/>
        <xdr:cNvSpPr txBox="1">
          <a:spLocks noChangeArrowheads="1"/>
        </xdr:cNvSpPr>
      </xdr:nvSpPr>
      <xdr:spPr bwMode="auto">
        <a:xfrm>
          <a:off x="10831286" y="898072"/>
          <a:ext cx="3815362" cy="493339"/>
        </a:xfrm>
        <a:prstGeom prst="rect">
          <a:avLst/>
        </a:prstGeom>
        <a:noFill/>
        <a:ln>
          <a:noFill/>
        </a:ln>
        <a:extLst/>
      </xdr:spPr>
      <xdr:txBody>
        <a:bodyPr wrap="square" lIns="27432" tIns="18288" rIns="0" bIns="0" anchor="t"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rtl="0"/>
          <a:r>
            <a:rPr lang="en-US" altLang="ja-JP" sz="1400" b="0" i="0" baseline="0">
              <a:effectLst/>
              <a:latin typeface="+mn-ea"/>
              <a:ea typeface="+mn-ea"/>
              <a:cs typeface="+mn-cs"/>
            </a:rPr>
            <a:t>（</a:t>
          </a:r>
          <a:r>
            <a:rPr lang="ja-JP" altLang="en-US" sz="1400" b="0" i="0" baseline="0">
              <a:effectLst/>
              <a:latin typeface="+mn-ea"/>
              <a:ea typeface="+mn-ea"/>
              <a:cs typeface="+mn-cs"/>
            </a:rPr>
            <a:t>全国：</a:t>
          </a:r>
          <a:r>
            <a:rPr lang="en-US" altLang="ja-JP" sz="1400" b="0" i="0" baseline="0">
              <a:effectLst/>
              <a:latin typeface="+mn-ea"/>
              <a:ea typeface="+mn-ea"/>
              <a:cs typeface="+mn-cs"/>
            </a:rPr>
            <a:t>R2</a:t>
          </a:r>
          <a:r>
            <a:rPr lang="ja-JP" altLang="en-US" sz="1400" b="0" i="0" baseline="0">
              <a:effectLst/>
              <a:latin typeface="+mn-ea"/>
              <a:ea typeface="+mn-ea"/>
              <a:cs typeface="+mn-cs"/>
            </a:rPr>
            <a:t>年</a:t>
          </a:r>
          <a:r>
            <a:rPr lang="en-US" altLang="ja-JP" sz="1400" b="0" i="0" baseline="0">
              <a:effectLst/>
              <a:latin typeface="+mn-ea"/>
              <a:ea typeface="+mn-ea"/>
              <a:cs typeface="+mn-cs"/>
            </a:rPr>
            <a:t>=100</a:t>
          </a:r>
          <a:r>
            <a:rPr lang="ja-JP" altLang="en-US" sz="1400" b="0" i="0" baseline="0">
              <a:effectLst/>
              <a:latin typeface="+mn-ea"/>
              <a:ea typeface="+mn-ea"/>
              <a:cs typeface="+mn-cs"/>
            </a:rPr>
            <a:t>、</a:t>
          </a:r>
          <a:r>
            <a:rPr lang="ja-JP" altLang="ja-JP" sz="1400" b="0" i="0" baseline="0">
              <a:effectLst/>
              <a:latin typeface="+mn-ea"/>
              <a:ea typeface="+mn-ea"/>
              <a:cs typeface="+mn-cs"/>
            </a:rPr>
            <a:t>和歌山</a:t>
          </a:r>
          <a:r>
            <a:rPr lang="ja-JP" altLang="en-US" sz="1400" b="0" i="0" baseline="0">
              <a:effectLst/>
              <a:latin typeface="+mn-ea"/>
              <a:ea typeface="+mn-ea"/>
              <a:cs typeface="+mn-cs"/>
            </a:rPr>
            <a:t>・</a:t>
          </a:r>
          <a:r>
            <a:rPr lang="ja-JP" altLang="ja-JP" sz="1400" b="0" i="0" baseline="0">
              <a:effectLst/>
              <a:latin typeface="+mn-ea"/>
              <a:ea typeface="+mn-ea"/>
              <a:cs typeface="+mn-cs"/>
            </a:rPr>
            <a:t>近畿：</a:t>
          </a:r>
          <a:r>
            <a:rPr lang="en-US" altLang="ja-JP" sz="1400" b="0" i="0" baseline="0">
              <a:effectLst/>
              <a:latin typeface="+mn-ea"/>
              <a:ea typeface="+mn-ea"/>
              <a:cs typeface="+mn-cs"/>
            </a:rPr>
            <a:t>H27</a:t>
          </a:r>
          <a:r>
            <a:rPr lang="ja-JP" altLang="ja-JP" sz="1400" b="0" i="0" baseline="0">
              <a:effectLst/>
              <a:latin typeface="+mn-ea"/>
              <a:ea typeface="+mn-ea"/>
              <a:cs typeface="+mn-cs"/>
            </a:rPr>
            <a:t>年＝</a:t>
          </a:r>
          <a:r>
            <a:rPr lang="en-US" altLang="ja-JP" sz="1400" b="0" i="0" baseline="0">
              <a:effectLst/>
              <a:latin typeface="+mn-ea"/>
              <a:ea typeface="+mn-ea"/>
              <a:cs typeface="+mn-cs"/>
            </a:rPr>
            <a:t>100</a:t>
          </a:r>
          <a:r>
            <a:rPr lang="ja-JP" altLang="ja-JP" sz="1400" b="0" i="0" baseline="0">
              <a:effectLst/>
              <a:latin typeface="+mn-ea"/>
              <a:ea typeface="+mn-ea"/>
              <a:cs typeface="+mn-cs"/>
            </a:rPr>
            <a:t>）</a:t>
          </a:r>
          <a:br>
            <a:rPr lang="ja-JP" altLang="ja-JP" sz="1400" b="0" i="0" baseline="0">
              <a:effectLst/>
              <a:latin typeface="+mn-ea"/>
              <a:ea typeface="+mn-ea"/>
              <a:cs typeface="+mn-cs"/>
            </a:rPr>
          </a:br>
          <a:endParaRPr lang="ja-JP" altLang="ja-JP" sz="1400">
            <a:effectLst/>
            <a:latin typeface="+mn-ea"/>
            <a:ea typeface="+mn-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20225;&#30011;&#35519;&#25972;&#29677;\&#32113;&#35336;&#12491;&#12517;&#12540;&#12473;\&#12491;&#12517;&#12540;&#12473;Excel&#65288;&#21407;&#31295;&#65289;\&#24179;&#25104;&#65298;&#65299;&#24180;&#12288;&#12288;&#65298;&#65305;&#65296;&#65374;\&#32113;24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s1.b-iccs.w.adr\busho2$\02.kikaku\49.&#35519;&#26619;&#32113;&#35336;&#35506;\4589.&#30476;&#27665;&#32076;&#28168;&#35336;&#31639;\H18&#30476;&#27665;&#21407;&#31295;&#65288;&#21407;&#26412;&#65289;\&#9316;P.3,P.4&#25152;&#2447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29983;&#27963;&#35519;&#26619;&#29677;\&#27598;&#21220;&#65288;&#19968;&#31278;&#65289;\&#27598;&#26376;&#21220;&#21172;&#32113;&#35336;&#35519;&#26619;\&#12424;&#12367;&#20351;&#12358;(4&#26376;&#21033;&#29992;)&#12501;&#12457;&#12523;&#12480;&#12540;\&#26376;&#22577;&#12539;&#24180;&#22577;&#12539;&#12507;&#12540;&#12512;&#12506;&#12540;&#12472;&#20316;&#25104;&#12289;&#32080;&#26524;&#21407;&#31080;&#25552;&#20986;\&#27598;&#21220;&#12288;&#12507;&#12540;&#12512;&#12506;&#12540;&#12472;\HP&#24180;&#24179;&#22343;\&#65320;&#65298;&#65300;&#24180;&#24179;&#22343;\&#65320;&#65298;&#65297;&#24180;&#24179;&#22343;\&#65297;7&#24180;%20&#22259;&#65297;.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069736\AppData\Local\Temp\37\&#32113;24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A:\&#32113;216&#21360;&#21047;&#12408;.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www.pref.niigata.lg.jp/&#35519;&#26619;&#35299;&#26512;&#29677;/05%20&#32076;&#28168;&#21205;&#21521;/01&#32076;&#28168;&#21205;&#21521;/~kd&#12501;&#12449;&#12452;&#12523;/&#20316;&#25104;&#29992;&#65288;&#27598;&#21220;&#35069;&#36896;&#26989;&#29256;&#65289;.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20225;&#30011;&#35519;&#25972;&#29677;\&#32113;&#35336;&#12491;&#12517;&#12540;&#12473;\&#32113;249.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FILESRV01\F_common\H14&#23601;&#35519;\&#35201;&#35336;&#34920;\&#12524;&#12452;&#12450;&#12454;&#12488;\&#35201;&#35336;&#349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sheetName val="２－３"/>
      <sheetName val="４"/>
      <sheetName val="５"/>
      <sheetName val="６"/>
      <sheetName val="グラフ"/>
    </sheetNames>
    <sheetDataSet>
      <sheetData sheetId="0"/>
      <sheetData sheetId="1"/>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県民所得の項目別推移(ｸﾞﾗﾌ)"/>
      <sheetName val="P.3図4"/>
      <sheetName val="P.4図5.6"/>
      <sheetName val="ｸﾞﾗﾌﾃﾞｰﾀ"/>
    </sheetNames>
    <sheetDataSet>
      <sheetData sheetId="0" refreshError="1"/>
      <sheetData sheetId="1"/>
      <sheetData sheetId="2"/>
      <sheetData sheetId="3">
        <row r="24">
          <cell r="H24" t="str">
            <v>-</v>
          </cell>
          <cell r="I24" t="str">
            <v>-</v>
          </cell>
          <cell r="J24" t="str">
            <v>-</v>
          </cell>
        </row>
        <row r="25">
          <cell r="H25">
            <v>3.2166014663117344</v>
          </cell>
          <cell r="I25">
            <v>1.333906029971845</v>
          </cell>
          <cell r="J25">
            <v>0.60689136511925668</v>
          </cell>
        </row>
        <row r="26">
          <cell r="H26">
            <v>1.3719422073362528</v>
          </cell>
          <cell r="I26">
            <v>-1.9677446909256342</v>
          </cell>
          <cell r="J26">
            <v>1.0296543407845349</v>
          </cell>
        </row>
        <row r="27">
          <cell r="H27">
            <v>2.7128561163418361</v>
          </cell>
          <cell r="I27">
            <v>-1.1097161556487021</v>
          </cell>
          <cell r="J27">
            <v>-0.98054871568479596</v>
          </cell>
        </row>
        <row r="28">
          <cell r="H28">
            <v>1.7729468413462728</v>
          </cell>
          <cell r="I28">
            <v>-0.97169016290777621</v>
          </cell>
          <cell r="J28">
            <v>-1.1202016042028413</v>
          </cell>
        </row>
        <row r="29">
          <cell r="H29">
            <v>3.2224921234253223</v>
          </cell>
          <cell r="I29">
            <v>-1.7818309531347327</v>
          </cell>
          <cell r="J29">
            <v>0.53477076757361108</v>
          </cell>
        </row>
        <row r="30">
          <cell r="H30">
            <v>-0.39354606574179679</v>
          </cell>
          <cell r="I30">
            <v>-0.40019427455794893</v>
          </cell>
          <cell r="J30">
            <v>6.9576170665743158</v>
          </cell>
        </row>
        <row r="31">
          <cell r="H31">
            <v>-0.74076783994668993</v>
          </cell>
          <cell r="I31">
            <v>0.2103399479108477</v>
          </cell>
          <cell r="J31">
            <v>-0.9772367195269801</v>
          </cell>
        </row>
        <row r="32">
          <cell r="H32">
            <v>-0.11371605123311893</v>
          </cell>
          <cell r="I32">
            <v>-1.6964376800728302</v>
          </cell>
          <cell r="J32">
            <v>-1.6712071885909188</v>
          </cell>
        </row>
        <row r="40">
          <cell r="B40" t="str">
            <v>労働分配率</v>
          </cell>
          <cell r="F40" t="str">
            <v>分配</v>
          </cell>
          <cell r="G40" t="str">
            <v>国民</v>
          </cell>
          <cell r="H40" t="str">
            <v>国民</v>
          </cell>
          <cell r="J40" t="str">
            <v>全国就業者数</v>
          </cell>
        </row>
        <row r="41">
          <cell r="B41" t="str">
            <v>雇用者報酬÷県民（国）所得</v>
          </cell>
          <cell r="F41" t="str">
            <v>国民所得</v>
          </cell>
          <cell r="G41" t="str">
            <v>雇用者報酬</v>
          </cell>
          <cell r="H41" t="str">
            <v>財産所得</v>
          </cell>
          <cell r="J41" t="str">
            <v>就業者総数</v>
          </cell>
          <cell r="K41" t="str">
            <v>うち雇用者</v>
          </cell>
        </row>
        <row r="42">
          <cell r="B42" t="str">
            <v>和歌山県</v>
          </cell>
          <cell r="C42" t="str">
            <v>全国</v>
          </cell>
          <cell r="F42" t="str">
            <v>　10億円</v>
          </cell>
          <cell r="G42" t="str">
            <v>　10億円</v>
          </cell>
          <cell r="H42" t="str">
            <v>　10億円</v>
          </cell>
          <cell r="J42" t="str">
            <v>千人</v>
          </cell>
          <cell r="K42" t="str">
            <v>千人</v>
          </cell>
        </row>
        <row r="43">
          <cell r="A43" t="str">
            <v>平成2
1990</v>
          </cell>
          <cell r="B43">
            <v>66.234538705517281</v>
          </cell>
          <cell r="C43">
            <v>66.395192817244038</v>
          </cell>
        </row>
        <row r="44">
          <cell r="A44" t="str">
            <v>3
1991</v>
          </cell>
          <cell r="B44">
            <v>66.044939228066511</v>
          </cell>
          <cell r="C44">
            <v>66.93345492410279</v>
          </cell>
        </row>
        <row r="45">
          <cell r="A45" t="str">
            <v>4
1992</v>
          </cell>
          <cell r="B45">
            <v>67.125655532221799</v>
          </cell>
          <cell r="C45">
            <v>69.035555810676613</v>
          </cell>
        </row>
        <row r="46">
          <cell r="A46" t="str">
            <v>5
1993</v>
          </cell>
          <cell r="B46">
            <v>69.406393519038076</v>
          </cell>
          <cell r="C46">
            <v>70.68365486310563</v>
          </cell>
        </row>
        <row r="47">
          <cell r="A47" t="str">
            <v>6
1994</v>
          </cell>
          <cell r="B47">
            <v>71.407089649457291</v>
          </cell>
          <cell r="C47">
            <v>70.992623539604935</v>
          </cell>
        </row>
        <row r="48">
          <cell r="A48" t="str">
            <v>7
1995</v>
          </cell>
          <cell r="B48">
            <v>73.183883955849282</v>
          </cell>
          <cell r="C48">
            <v>72.20455863857012</v>
          </cell>
        </row>
        <row r="49">
          <cell r="A49" t="str">
            <v>8
1996</v>
          </cell>
          <cell r="B49">
            <v>68.564129471067588</v>
          </cell>
          <cell r="C49">
            <v>71.168105060912097</v>
          </cell>
        </row>
        <row r="50">
          <cell r="A50" t="str">
            <v>9
1997</v>
          </cell>
          <cell r="B50">
            <v>68.861563048167127</v>
          </cell>
          <cell r="C50">
            <v>72.087263003130076</v>
          </cell>
        </row>
        <row r="51">
          <cell r="A51" t="str">
            <v>10
1998</v>
          </cell>
          <cell r="B51">
            <v>71.227534548926386</v>
          </cell>
          <cell r="C51">
            <v>73.099839256538374</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グラフ１"/>
      <sheetName val="図１"/>
    </sheetNames>
    <sheetDataSet>
      <sheetData sheetId="0" refreshError="1"/>
      <sheetData sheetId="1">
        <row r="2">
          <cell r="A2" t="str">
            <v>平成13年</v>
          </cell>
          <cell r="C2">
            <v>-1.2</v>
          </cell>
        </row>
        <row r="3">
          <cell r="C3">
            <v>-2.5</v>
          </cell>
        </row>
        <row r="4">
          <cell r="C4">
            <v>-2.4</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sheetName val="２－３"/>
      <sheetName val="４"/>
      <sheetName val="５"/>
      <sheetName val="６"/>
      <sheetName val="グラフ"/>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統216-1"/>
      <sheetName val="統216-2"/>
      <sheetName val="統計3P4P"/>
      <sheetName val="ｸﾞﾗﾌﾃﾞｰﾀ"/>
      <sheetName val="統計3P4P (2)"/>
      <sheetName val="グラフ"/>
    </sheetNames>
    <sheetDataSet>
      <sheetData sheetId="0"/>
      <sheetData sheetId="1"/>
      <sheetData sheetId="2">
        <row r="2">
          <cell r="G2" t="str">
            <v xml:space="preserve"> </v>
          </cell>
        </row>
        <row r="3">
          <cell r="C3" t="str">
            <v>１ 鉱工業生産指数</v>
          </cell>
        </row>
        <row r="6">
          <cell r="C6" t="str">
            <v>和歌山県</v>
          </cell>
          <cell r="J6" t="str">
            <v>全  国</v>
          </cell>
          <cell r="K6" t="str">
            <v>近  畿</v>
          </cell>
        </row>
        <row r="7">
          <cell r="B7" t="str">
            <v xml:space="preserve">      年.月</v>
          </cell>
          <cell r="C7" t="str">
            <v>製造工業</v>
          </cell>
          <cell r="D7" t="str">
            <v>鉄  鋼</v>
          </cell>
          <cell r="E7" t="str">
            <v>機  械</v>
          </cell>
          <cell r="F7" t="str">
            <v>化  学</v>
          </cell>
          <cell r="G7" t="str">
            <v>石油･石炭</v>
          </cell>
          <cell r="H7" t="str">
            <v>繊  維</v>
          </cell>
          <cell r="I7" t="str">
            <v>食料品</v>
          </cell>
          <cell r="J7" t="str">
            <v xml:space="preserve"> 製造工業 </v>
          </cell>
          <cell r="K7" t="str">
            <v xml:space="preserve">製造工業 </v>
          </cell>
        </row>
        <row r="8">
          <cell r="E8" t="str">
            <v xml:space="preserve">  平成12(2000)年=100</v>
          </cell>
          <cell r="J8" t="str">
            <v>平成12(2000)年=100</v>
          </cell>
        </row>
        <row r="9">
          <cell r="B9" t="str">
            <v>11(1999)</v>
          </cell>
          <cell r="C9">
            <v>95.4</v>
          </cell>
          <cell r="D9">
            <v>80.8</v>
          </cell>
          <cell r="E9">
            <v>84.8</v>
          </cell>
          <cell r="F9">
            <v>99.4</v>
          </cell>
          <cell r="G9">
            <v>102.2</v>
          </cell>
          <cell r="H9">
            <v>113.4</v>
          </cell>
          <cell r="I9">
            <v>100.5</v>
          </cell>
          <cell r="J9" t="str">
            <v xml:space="preserve">   94.6</v>
          </cell>
          <cell r="K9">
            <v>97.6</v>
          </cell>
        </row>
        <row r="10">
          <cell r="B10" t="str">
            <v>12(2000)</v>
          </cell>
          <cell r="C10">
            <v>100</v>
          </cell>
          <cell r="D10">
            <v>100</v>
          </cell>
          <cell r="E10">
            <v>100</v>
          </cell>
          <cell r="F10">
            <v>100</v>
          </cell>
          <cell r="G10">
            <v>100</v>
          </cell>
          <cell r="H10">
            <v>100</v>
          </cell>
          <cell r="I10">
            <v>100</v>
          </cell>
          <cell r="J10">
            <v>100</v>
          </cell>
          <cell r="K10">
            <v>100</v>
          </cell>
        </row>
        <row r="11">
          <cell r="B11" t="str">
            <v>13(2001)</v>
          </cell>
          <cell r="C11">
            <v>94.5</v>
          </cell>
          <cell r="D11">
            <v>101.2</v>
          </cell>
          <cell r="E11">
            <v>86.8</v>
          </cell>
          <cell r="F11">
            <v>96</v>
          </cell>
          <cell r="G11">
            <v>95.6</v>
          </cell>
          <cell r="H11">
            <v>93.9</v>
          </cell>
          <cell r="I11">
            <v>102</v>
          </cell>
          <cell r="J11" t="str">
            <v xml:space="preserve"> 93.2</v>
          </cell>
          <cell r="K11">
            <v>91.6</v>
          </cell>
        </row>
        <row r="12">
          <cell r="B12" t="str">
            <v>14(2002)</v>
          </cell>
          <cell r="C12">
            <v>97.7</v>
          </cell>
          <cell r="D12">
            <v>96.4</v>
          </cell>
          <cell r="E12">
            <v>78.400000000000006</v>
          </cell>
          <cell r="F12">
            <v>119.4</v>
          </cell>
          <cell r="G12">
            <v>92.7</v>
          </cell>
          <cell r="H12">
            <v>86.1</v>
          </cell>
          <cell r="I12">
            <v>95.7</v>
          </cell>
          <cell r="J12" t="str">
            <v xml:space="preserve">  92.0</v>
          </cell>
          <cell r="K12">
            <v>89.7</v>
          </cell>
        </row>
        <row r="13">
          <cell r="B13" t="str">
            <v>15(2003)</v>
          </cell>
          <cell r="C13" t="str">
            <v xml:space="preserve"> 98.6</v>
          </cell>
          <cell r="D13">
            <v>99.8</v>
          </cell>
          <cell r="E13">
            <v>81.400000000000006</v>
          </cell>
          <cell r="F13">
            <v>124</v>
          </cell>
          <cell r="G13">
            <v>87.5</v>
          </cell>
          <cell r="H13">
            <v>74.900000000000006</v>
          </cell>
          <cell r="I13" t="str">
            <v xml:space="preserve">   91.4</v>
          </cell>
          <cell r="J13" t="str">
            <v xml:space="preserve">  95.0</v>
          </cell>
          <cell r="K13">
            <v>92.7</v>
          </cell>
        </row>
        <row r="14">
          <cell r="C14" t="str">
            <v>(季節調整済)</v>
          </cell>
          <cell r="J14" t="str">
            <v>(季節調整済)</v>
          </cell>
        </row>
        <row r="15">
          <cell r="B15" t="str">
            <v xml:space="preserve">      2003. 8</v>
          </cell>
          <cell r="C15" t="str">
            <v xml:space="preserve"> 100.1</v>
          </cell>
          <cell r="D15">
            <v>99.4</v>
          </cell>
          <cell r="E15">
            <v>75.7</v>
          </cell>
          <cell r="F15" t="str">
            <v xml:space="preserve">  131.2</v>
          </cell>
          <cell r="G15">
            <v>91.9</v>
          </cell>
          <cell r="H15">
            <v>75.3</v>
          </cell>
          <cell r="I15" t="str">
            <v xml:space="preserve">  77.9</v>
          </cell>
          <cell r="J15" t="str">
            <v xml:space="preserve">  93.0</v>
          </cell>
          <cell r="K15">
            <v>91.4</v>
          </cell>
        </row>
        <row r="16">
          <cell r="B16" t="str">
            <v xml:space="preserve">            9</v>
          </cell>
          <cell r="C16" t="str">
            <v xml:space="preserve">  98.3</v>
          </cell>
          <cell r="D16">
            <v>96</v>
          </cell>
          <cell r="E16">
            <v>76.3</v>
          </cell>
          <cell r="F16">
            <v>137</v>
          </cell>
          <cell r="G16">
            <v>94.3</v>
          </cell>
          <cell r="H16">
            <v>71.900000000000006</v>
          </cell>
          <cell r="I16" t="str">
            <v xml:space="preserve">  86.2</v>
          </cell>
          <cell r="J16" t="str">
            <v xml:space="preserve">  96.4</v>
          </cell>
          <cell r="K16">
            <v>92</v>
          </cell>
        </row>
        <row r="17">
          <cell r="B17" t="str">
            <v xml:space="preserve">           10</v>
          </cell>
          <cell r="C17" t="str">
            <v xml:space="preserve"> 100.3</v>
          </cell>
          <cell r="D17">
            <v>97.6</v>
          </cell>
          <cell r="E17">
            <v>78.2</v>
          </cell>
          <cell r="F17">
            <v>129.1</v>
          </cell>
          <cell r="G17">
            <v>91.9</v>
          </cell>
          <cell r="H17">
            <v>75.3</v>
          </cell>
          <cell r="I17" t="str">
            <v xml:space="preserve">  82.3</v>
          </cell>
          <cell r="J17" t="str">
            <v xml:space="preserve">  97.5</v>
          </cell>
          <cell r="K17">
            <v>95.9</v>
          </cell>
        </row>
        <row r="18">
          <cell r="B18" t="str">
            <v xml:space="preserve">           11</v>
          </cell>
          <cell r="C18" t="str">
            <v xml:space="preserve">  95.2</v>
          </cell>
          <cell r="D18">
            <v>105.1</v>
          </cell>
          <cell r="E18">
            <v>82.2</v>
          </cell>
          <cell r="F18">
            <v>119.9</v>
          </cell>
          <cell r="G18">
            <v>93.6</v>
          </cell>
          <cell r="H18">
            <v>68.400000000000006</v>
          </cell>
          <cell r="I18" t="str">
            <v xml:space="preserve">  74.6</v>
          </cell>
          <cell r="J18" t="str">
            <v xml:space="preserve">  98.8</v>
          </cell>
          <cell r="K18">
            <v>94.1</v>
          </cell>
        </row>
        <row r="19">
          <cell r="B19" t="str">
            <v xml:space="preserve">           12</v>
          </cell>
          <cell r="C19">
            <v>104.9</v>
          </cell>
          <cell r="D19">
            <v>105.3</v>
          </cell>
          <cell r="E19">
            <v>93.3</v>
          </cell>
          <cell r="F19">
            <v>127.7</v>
          </cell>
          <cell r="G19">
            <v>86.5</v>
          </cell>
          <cell r="H19">
            <v>68.400000000000006</v>
          </cell>
          <cell r="I19" t="str">
            <v xml:space="preserve">   92.5</v>
          </cell>
          <cell r="J19" t="str">
            <v xml:space="preserve">  98.2</v>
          </cell>
          <cell r="K19">
            <v>93.1</v>
          </cell>
        </row>
        <row r="21">
          <cell r="B21" t="str">
            <v xml:space="preserve">      2004. 1</v>
          </cell>
          <cell r="C21" t="str">
            <v xml:space="preserve">  90.0</v>
          </cell>
          <cell r="D21">
            <v>98.6</v>
          </cell>
          <cell r="E21">
            <v>86.6</v>
          </cell>
          <cell r="F21">
            <v>93.1</v>
          </cell>
          <cell r="G21">
            <v>96.1</v>
          </cell>
          <cell r="H21">
            <v>67.900000000000006</v>
          </cell>
          <cell r="I21" t="str">
            <v xml:space="preserve">  80.8</v>
          </cell>
          <cell r="J21" t="str">
            <v xml:space="preserve">  101.1</v>
          </cell>
          <cell r="K21">
            <v>98.2</v>
          </cell>
        </row>
        <row r="22">
          <cell r="B22" t="str">
            <v xml:space="preserve">            2</v>
          </cell>
          <cell r="C22">
            <v>101.5</v>
          </cell>
          <cell r="D22">
            <v>101.7</v>
          </cell>
          <cell r="E22">
            <v>88</v>
          </cell>
          <cell r="F22">
            <v>138.4</v>
          </cell>
          <cell r="G22">
            <v>89.3</v>
          </cell>
          <cell r="H22">
            <v>65.7</v>
          </cell>
          <cell r="I22" t="str">
            <v xml:space="preserve"> 113.5</v>
          </cell>
          <cell r="J22" t="str">
            <v xml:space="preserve">   97.1</v>
          </cell>
          <cell r="K22" t="str">
            <v xml:space="preserve">   94.9</v>
          </cell>
        </row>
        <row r="23">
          <cell r="B23" t="str">
            <v xml:space="preserve">            3</v>
          </cell>
          <cell r="C23" t="str">
            <v>r  99.2</v>
          </cell>
          <cell r="D23">
            <v>105.7</v>
          </cell>
          <cell r="E23">
            <v>72.8</v>
          </cell>
          <cell r="F23">
            <v>133</v>
          </cell>
          <cell r="G23">
            <v>78.900000000000006</v>
          </cell>
          <cell r="H23">
            <v>69.8</v>
          </cell>
          <cell r="I23" t="str">
            <v xml:space="preserve"> 80.8</v>
          </cell>
          <cell r="J23" t="str">
            <v xml:space="preserve">   97.8</v>
          </cell>
          <cell r="K23" t="str">
            <v xml:space="preserve">   94.7</v>
          </cell>
        </row>
        <row r="24">
          <cell r="B24" t="str">
            <v xml:space="preserve">            4</v>
          </cell>
          <cell r="C24" t="str">
            <v>r  95.8</v>
          </cell>
          <cell r="D24">
            <v>94.6</v>
          </cell>
          <cell r="E24">
            <v>74.599999999999994</v>
          </cell>
          <cell r="F24">
            <v>130.5</v>
          </cell>
          <cell r="G24">
            <v>94.5</v>
          </cell>
          <cell r="H24">
            <v>70.099999999999994</v>
          </cell>
          <cell r="I24" t="str">
            <v xml:space="preserve">  99.3</v>
          </cell>
          <cell r="J24" t="str">
            <v xml:space="preserve"> 101.1</v>
          </cell>
          <cell r="K24">
            <v>98.9</v>
          </cell>
        </row>
        <row r="25">
          <cell r="B25" t="str">
            <v xml:space="preserve">            5</v>
          </cell>
          <cell r="C25" t="str">
            <v>r  97.7</v>
          </cell>
          <cell r="D25">
            <v>98.2</v>
          </cell>
          <cell r="E25">
            <v>72</v>
          </cell>
          <cell r="F25">
            <v>139.9</v>
          </cell>
          <cell r="G25">
            <v>95.2</v>
          </cell>
          <cell r="H25">
            <v>67.2</v>
          </cell>
          <cell r="I25" t="str">
            <v xml:space="preserve">  92.0</v>
          </cell>
          <cell r="J25" t="str">
            <v xml:space="preserve"> 102.0</v>
          </cell>
          <cell r="K25" t="str">
            <v>　  98.4</v>
          </cell>
        </row>
        <row r="26">
          <cell r="B26" t="str">
            <v xml:space="preserve">            6</v>
          </cell>
          <cell r="C26" t="str">
            <v>r  94.0</v>
          </cell>
          <cell r="D26">
            <v>104.3</v>
          </cell>
          <cell r="E26">
            <v>70.7</v>
          </cell>
          <cell r="F26">
            <v>119.3</v>
          </cell>
          <cell r="G26">
            <v>84</v>
          </cell>
          <cell r="H26">
            <v>66.400000000000006</v>
          </cell>
          <cell r="I26" t="str">
            <v xml:space="preserve"> 100.4</v>
          </cell>
          <cell r="J26" t="str">
            <v xml:space="preserve"> 100.6</v>
          </cell>
          <cell r="K26" t="str">
            <v xml:space="preserve">  97.5</v>
          </cell>
        </row>
        <row r="27">
          <cell r="B27" t="str">
            <v xml:space="preserve">            7</v>
          </cell>
          <cell r="C27" t="str">
            <v>p  95.5</v>
          </cell>
          <cell r="D27">
            <v>97.7</v>
          </cell>
          <cell r="E27">
            <v>71.5</v>
          </cell>
          <cell r="F27">
            <v>128.69999999999999</v>
          </cell>
          <cell r="G27">
            <v>93.4</v>
          </cell>
          <cell r="H27">
            <v>63.3</v>
          </cell>
          <cell r="I27" t="str">
            <v>r  96.8</v>
          </cell>
          <cell r="J27" t="str">
            <v xml:space="preserve"> 100.7</v>
          </cell>
          <cell r="K27" t="str">
            <v xml:space="preserve">  98.5</v>
          </cell>
        </row>
        <row r="28">
          <cell r="B28" t="str">
            <v xml:space="preserve">            8</v>
          </cell>
          <cell r="C28" t="str">
            <v>p  93.7</v>
          </cell>
          <cell r="D28">
            <v>94.3</v>
          </cell>
          <cell r="E28">
            <v>77.8</v>
          </cell>
          <cell r="F28">
            <v>132.80000000000001</v>
          </cell>
          <cell r="G28">
            <v>72.8</v>
          </cell>
          <cell r="H28">
            <v>69.7</v>
          </cell>
          <cell r="I28" t="str">
            <v>p  82.8</v>
          </cell>
          <cell r="J28" t="str">
            <v>r 100.9</v>
          </cell>
          <cell r="K28" t="str">
            <v xml:space="preserve"> r  99.1</v>
          </cell>
        </row>
        <row r="30">
          <cell r="C30" t="str">
            <v xml:space="preserve"> p は速報値で、確定後 r にかわる。</v>
          </cell>
        </row>
        <row r="32">
          <cell r="C32" t="str">
            <v>２ 景気動向指数</v>
          </cell>
        </row>
        <row r="34">
          <cell r="C34" t="str">
            <v>景気動向指数(一致)　注）</v>
          </cell>
        </row>
        <row r="35">
          <cell r="B35" t="str">
            <v>年.月</v>
          </cell>
          <cell r="C35" t="str">
            <v>DI</v>
          </cell>
          <cell r="D35" t="str">
            <v>CI</v>
          </cell>
        </row>
        <row r="36">
          <cell r="C36" t="str">
            <v>％</v>
          </cell>
          <cell r="D36" t="str">
            <v>(2000年=100)</v>
          </cell>
        </row>
        <row r="37">
          <cell r="B37" t="str">
            <v>11(1999)</v>
          </cell>
          <cell r="C37">
            <v>50.61</v>
          </cell>
          <cell r="D37">
            <v>91.5</v>
          </cell>
        </row>
        <row r="38">
          <cell r="B38" t="str">
            <v>12(2000)</v>
          </cell>
          <cell r="C38">
            <v>52.38</v>
          </cell>
          <cell r="D38">
            <v>100</v>
          </cell>
        </row>
        <row r="39">
          <cell r="B39" t="str">
            <v>13(2001)</v>
          </cell>
          <cell r="C39">
            <v>33.93</v>
          </cell>
          <cell r="D39">
            <v>90</v>
          </cell>
        </row>
        <row r="40">
          <cell r="B40" t="str">
            <v>14(2002)</v>
          </cell>
          <cell r="C40">
            <v>58.92</v>
          </cell>
          <cell r="D40">
            <v>93.5</v>
          </cell>
        </row>
        <row r="41">
          <cell r="B41" t="str">
            <v>15(2003)</v>
          </cell>
          <cell r="C41">
            <v>66.040000000000006</v>
          </cell>
          <cell r="D41">
            <v>113.9</v>
          </cell>
        </row>
        <row r="43">
          <cell r="B43" t="str">
            <v xml:space="preserve">      2003. 8</v>
          </cell>
          <cell r="C43">
            <v>57.1</v>
          </cell>
          <cell r="D43">
            <v>113.6</v>
          </cell>
        </row>
        <row r="44">
          <cell r="B44" t="str">
            <v xml:space="preserve">            9</v>
          </cell>
          <cell r="C44">
            <v>71.400000000000006</v>
          </cell>
          <cell r="D44">
            <v>118.7</v>
          </cell>
        </row>
        <row r="45">
          <cell r="B45" t="str">
            <v xml:space="preserve">           10</v>
          </cell>
          <cell r="C45">
            <v>85.7</v>
          </cell>
          <cell r="D45">
            <v>124.3</v>
          </cell>
        </row>
        <row r="46">
          <cell r="B46" t="str">
            <v xml:space="preserve">           11</v>
          </cell>
          <cell r="C46">
            <v>57.1</v>
          </cell>
          <cell r="D46">
            <v>122.1</v>
          </cell>
        </row>
        <row r="47">
          <cell r="B47" t="str">
            <v xml:space="preserve">           12</v>
          </cell>
          <cell r="C47">
            <v>78.599999999999994</v>
          </cell>
          <cell r="D47">
            <v>130.9</v>
          </cell>
        </row>
        <row r="49">
          <cell r="B49" t="str">
            <v xml:space="preserve">      2004. 1</v>
          </cell>
          <cell r="C49">
            <v>71.400000000000006</v>
          </cell>
          <cell r="D49">
            <v>125.4</v>
          </cell>
        </row>
        <row r="50">
          <cell r="B50" t="str">
            <v xml:space="preserve">            2</v>
          </cell>
          <cell r="C50">
            <v>57.1</v>
          </cell>
          <cell r="D50">
            <v>121</v>
          </cell>
        </row>
        <row r="51">
          <cell r="B51" t="str">
            <v xml:space="preserve">            3</v>
          </cell>
          <cell r="C51" t="str">
            <v>r 35.7</v>
          </cell>
          <cell r="D51" t="str">
            <v>r 119.3</v>
          </cell>
        </row>
        <row r="52">
          <cell r="B52" t="str">
            <v xml:space="preserve">            4</v>
          </cell>
          <cell r="C52" t="str">
            <v>r 42.9</v>
          </cell>
          <cell r="D52" t="str">
            <v>r 123.0</v>
          </cell>
        </row>
        <row r="53">
          <cell r="B53" t="str">
            <v xml:space="preserve">            5</v>
          </cell>
          <cell r="C53" t="str">
            <v>r 42.9</v>
          </cell>
          <cell r="D53" t="str">
            <v>r 121.8</v>
          </cell>
        </row>
        <row r="54">
          <cell r="B54" t="str">
            <v xml:space="preserve">            6</v>
          </cell>
          <cell r="C54" t="str">
            <v>r 28.6</v>
          </cell>
          <cell r="D54" t="str">
            <v>r 118.2</v>
          </cell>
        </row>
        <row r="55">
          <cell r="B55" t="str">
            <v xml:space="preserve">            7</v>
          </cell>
          <cell r="C55" t="str">
            <v>p 42.9</v>
          </cell>
          <cell r="D55" t="str">
            <v>p 125.5</v>
          </cell>
        </row>
        <row r="56">
          <cell r="B56" t="str">
            <v xml:space="preserve">            8</v>
          </cell>
          <cell r="C56" t="str">
            <v>…</v>
          </cell>
          <cell r="D56" t="str">
            <v>…</v>
          </cell>
        </row>
        <row r="58">
          <cell r="C58" t="str">
            <v>p は速報値で、確定後 ｒ にかわる。</v>
          </cell>
        </row>
        <row r="59">
          <cell r="C59" t="str">
            <v>注) 季節調整処理等により数値が変わることがあります。</v>
          </cell>
        </row>
        <row r="62">
          <cell r="C62" t="str">
            <v>３ 物価指数，家計消費支出</v>
          </cell>
        </row>
        <row r="64">
          <cell r="E64" t="str">
            <v xml:space="preserve"> 消費者物価指数</v>
          </cell>
        </row>
        <row r="65">
          <cell r="C65" t="str">
            <v>消費者物価指数 総合</v>
          </cell>
          <cell r="E65" t="str">
            <v>生鮮食品を除く総合</v>
          </cell>
          <cell r="G65" t="str">
            <v>国内･輸出･</v>
          </cell>
          <cell r="H65" t="str">
            <v xml:space="preserve"> 国内企業</v>
          </cell>
          <cell r="I65" t="str">
            <v>家計消費支出（月平均）</v>
          </cell>
        </row>
        <row r="66">
          <cell r="G66" t="str">
            <v>輸入の平均</v>
          </cell>
          <cell r="H66" t="str">
            <v xml:space="preserve"> 物価指数</v>
          </cell>
          <cell r="I66" t="str">
            <v>和歌山市</v>
          </cell>
          <cell r="K66" t="str">
            <v>全  国</v>
          </cell>
        </row>
        <row r="67">
          <cell r="B67" t="str">
            <v xml:space="preserve">  年.月</v>
          </cell>
          <cell r="C67" t="str">
            <v>和歌山市</v>
          </cell>
          <cell r="D67" t="str">
            <v>全  国</v>
          </cell>
          <cell r="E67" t="str">
            <v>和歌山市</v>
          </cell>
          <cell r="F67" t="str">
            <v>全  国</v>
          </cell>
          <cell r="G67" t="str">
            <v xml:space="preserve"> 指数 注）</v>
          </cell>
          <cell r="H67" t="str">
            <v xml:space="preserve">   注）</v>
          </cell>
          <cell r="I67" t="str">
            <v>全世帯</v>
          </cell>
          <cell r="J67" t="str">
            <v>勤労者世帯</v>
          </cell>
          <cell r="K67" t="str">
            <v>勤労者世帯</v>
          </cell>
        </row>
        <row r="68">
          <cell r="C68" t="str">
            <v>(2000年=100)</v>
          </cell>
          <cell r="G68" t="str">
            <v>(2000年=100)</v>
          </cell>
          <cell r="I68" t="str">
            <v xml:space="preserve">     千円</v>
          </cell>
          <cell r="J68" t="str">
            <v xml:space="preserve">     千円</v>
          </cell>
          <cell r="K68" t="str">
            <v xml:space="preserve">     千円</v>
          </cell>
        </row>
        <row r="69">
          <cell r="B69" t="str">
            <v>11(1999)</v>
          </cell>
          <cell r="C69">
            <v>100.5</v>
          </cell>
          <cell r="D69">
            <v>100.7</v>
          </cell>
          <cell r="E69">
            <v>100.3</v>
          </cell>
          <cell r="F69">
            <v>100.4</v>
          </cell>
          <cell r="G69">
            <v>100.1</v>
          </cell>
          <cell r="H69">
            <v>100</v>
          </cell>
          <cell r="I69">
            <v>283.10000000000002</v>
          </cell>
          <cell r="J69">
            <v>304</v>
          </cell>
          <cell r="K69">
            <v>346.2</v>
          </cell>
        </row>
        <row r="70">
          <cell r="B70" t="str">
            <v>12(2000)</v>
          </cell>
          <cell r="C70">
            <v>100</v>
          </cell>
          <cell r="D70">
            <v>100</v>
          </cell>
          <cell r="E70">
            <v>100</v>
          </cell>
          <cell r="F70">
            <v>100</v>
          </cell>
          <cell r="G70">
            <v>100</v>
          </cell>
          <cell r="H70">
            <v>100</v>
          </cell>
          <cell r="I70">
            <v>263.89999999999998</v>
          </cell>
          <cell r="J70">
            <v>287.89999999999998</v>
          </cell>
          <cell r="K70">
            <v>341</v>
          </cell>
        </row>
        <row r="71">
          <cell r="B71" t="str">
            <v>13(2001)</v>
          </cell>
          <cell r="C71">
            <v>99.4</v>
          </cell>
          <cell r="D71">
            <v>99.3</v>
          </cell>
          <cell r="E71">
            <v>99.1</v>
          </cell>
          <cell r="F71">
            <v>99.2</v>
          </cell>
          <cell r="G71">
            <v>99.1</v>
          </cell>
          <cell r="H71">
            <v>97.7</v>
          </cell>
          <cell r="I71">
            <v>267</v>
          </cell>
          <cell r="J71">
            <v>302.7</v>
          </cell>
          <cell r="K71">
            <v>335.04199999999997</v>
          </cell>
        </row>
        <row r="72">
          <cell r="B72" t="str">
            <v>14(2002)</v>
          </cell>
          <cell r="C72">
            <v>97.9</v>
          </cell>
          <cell r="D72">
            <v>98.4</v>
          </cell>
          <cell r="E72">
            <v>97.8</v>
          </cell>
          <cell r="F72">
            <v>98.3</v>
          </cell>
          <cell r="G72">
            <v>97.233333333333334</v>
          </cell>
          <cell r="H72" t="str">
            <v xml:space="preserve">  95.7</v>
          </cell>
          <cell r="I72">
            <v>284.96150000000006</v>
          </cell>
          <cell r="J72">
            <v>340.52</v>
          </cell>
          <cell r="K72">
            <v>330.65100000000001</v>
          </cell>
        </row>
        <row r="73">
          <cell r="B73" t="str">
            <v>15(2003)</v>
          </cell>
          <cell r="C73">
            <v>97.3</v>
          </cell>
          <cell r="D73">
            <v>98.1</v>
          </cell>
          <cell r="E73">
            <v>97.5</v>
          </cell>
          <cell r="F73">
            <v>98</v>
          </cell>
          <cell r="G73">
            <v>96</v>
          </cell>
          <cell r="H73">
            <v>95</v>
          </cell>
          <cell r="I73">
            <v>277.39999999999998</v>
          </cell>
          <cell r="J73">
            <v>322</v>
          </cell>
          <cell r="K73">
            <v>325.82299999999998</v>
          </cell>
        </row>
        <row r="75">
          <cell r="B75" t="str">
            <v xml:space="preserve">      2003. 8</v>
          </cell>
          <cell r="C75">
            <v>97.4</v>
          </cell>
          <cell r="D75">
            <v>98.2</v>
          </cell>
          <cell r="E75">
            <v>97.8</v>
          </cell>
          <cell r="F75">
            <v>98.2</v>
          </cell>
          <cell r="G75">
            <v>96.2</v>
          </cell>
          <cell r="H75" t="str">
            <v xml:space="preserve">  94.9</v>
          </cell>
          <cell r="I75">
            <v>257.96800000000002</v>
          </cell>
          <cell r="J75">
            <v>295.786</v>
          </cell>
          <cell r="K75">
            <v>328.49799999999999</v>
          </cell>
        </row>
        <row r="76">
          <cell r="B76" t="str">
            <v xml:space="preserve">            9</v>
          </cell>
          <cell r="C76">
            <v>97.9</v>
          </cell>
          <cell r="D76">
            <v>98.3</v>
          </cell>
          <cell r="E76">
            <v>98.2</v>
          </cell>
          <cell r="F76">
            <v>98.2</v>
          </cell>
          <cell r="G76">
            <v>95.7</v>
          </cell>
          <cell r="H76" t="str">
            <v xml:space="preserve">    94.9</v>
          </cell>
          <cell r="I76">
            <v>268.19</v>
          </cell>
          <cell r="J76">
            <v>332.25799999999998</v>
          </cell>
          <cell r="K76">
            <v>315.887</v>
          </cell>
        </row>
        <row r="77">
          <cell r="B77" t="str">
            <v xml:space="preserve">           10</v>
          </cell>
          <cell r="C77">
            <v>98</v>
          </cell>
          <cell r="D77">
            <v>98.3</v>
          </cell>
          <cell r="E77">
            <v>98.3</v>
          </cell>
          <cell r="F77">
            <v>98.3</v>
          </cell>
          <cell r="G77">
            <v>94.8</v>
          </cell>
          <cell r="H77" t="str">
            <v xml:space="preserve"> 94.7</v>
          </cell>
          <cell r="I77">
            <v>262.60399999999998</v>
          </cell>
          <cell r="J77">
            <v>320.863</v>
          </cell>
          <cell r="K77">
            <v>322.09800000000001</v>
          </cell>
        </row>
        <row r="78">
          <cell r="B78" t="str">
            <v xml:space="preserve">           11</v>
          </cell>
          <cell r="C78">
            <v>97.8</v>
          </cell>
          <cell r="D78">
            <v>97.8</v>
          </cell>
          <cell r="E78">
            <v>98.1</v>
          </cell>
          <cell r="F78">
            <v>98.1</v>
          </cell>
          <cell r="G78">
            <v>94.9</v>
          </cell>
          <cell r="H78">
            <v>94.8</v>
          </cell>
          <cell r="I78">
            <v>251.66300000000001</v>
          </cell>
          <cell r="J78">
            <v>290.33600000000001</v>
          </cell>
          <cell r="K78">
            <v>307.084</v>
          </cell>
        </row>
        <row r="79">
          <cell r="B79" t="str">
            <v xml:space="preserve">           12</v>
          </cell>
          <cell r="C79">
            <v>97.6</v>
          </cell>
          <cell r="D79">
            <v>97.9</v>
          </cell>
          <cell r="E79">
            <v>98.1</v>
          </cell>
          <cell r="F79">
            <v>98.2</v>
          </cell>
          <cell r="G79">
            <v>95</v>
          </cell>
          <cell r="H79" t="str">
            <v xml:space="preserve">    94.9</v>
          </cell>
          <cell r="I79">
            <v>343.26600000000002</v>
          </cell>
          <cell r="J79">
            <v>376.58199999999999</v>
          </cell>
          <cell r="K79">
            <v>383.03699999999998</v>
          </cell>
        </row>
        <row r="81">
          <cell r="B81" t="str">
            <v xml:space="preserve">      2004. 1</v>
          </cell>
          <cell r="C81">
            <v>97</v>
          </cell>
          <cell r="D81">
            <v>97.7</v>
          </cell>
          <cell r="E81">
            <v>97.5</v>
          </cell>
          <cell r="F81">
            <v>97.5</v>
          </cell>
          <cell r="G81">
            <v>95.3</v>
          </cell>
          <cell r="H81" t="str">
            <v xml:space="preserve">    95.0</v>
          </cell>
          <cell r="I81">
            <v>238.18</v>
          </cell>
          <cell r="J81">
            <v>252.328</v>
          </cell>
          <cell r="K81">
            <v>329.57400000000001</v>
          </cell>
        </row>
        <row r="82">
          <cell r="B82" t="str">
            <v xml:space="preserve">            2</v>
          </cell>
          <cell r="C82">
            <v>97.1</v>
          </cell>
          <cell r="D82">
            <v>97.7</v>
          </cell>
          <cell r="E82">
            <v>97.5</v>
          </cell>
          <cell r="F82">
            <v>97.5</v>
          </cell>
          <cell r="G82">
            <v>95.7</v>
          </cell>
          <cell r="H82">
            <v>95.3</v>
          </cell>
          <cell r="I82">
            <v>226.4</v>
          </cell>
          <cell r="J82">
            <v>222.4</v>
          </cell>
          <cell r="K82">
            <v>314.35500000000002</v>
          </cell>
        </row>
        <row r="83">
          <cell r="B83" t="str">
            <v xml:space="preserve">            3</v>
          </cell>
          <cell r="C83">
            <v>97.2</v>
          </cell>
          <cell r="D83">
            <v>97.9</v>
          </cell>
          <cell r="E83">
            <v>97.6</v>
          </cell>
          <cell r="F83">
            <v>97.7</v>
          </cell>
          <cell r="G83">
            <v>96.3</v>
          </cell>
          <cell r="H83">
            <v>95.5</v>
          </cell>
          <cell r="I83">
            <v>251.65199999999999</v>
          </cell>
          <cell r="J83">
            <v>275.08499999999998</v>
          </cell>
          <cell r="K83">
            <v>348.15199999999999</v>
          </cell>
        </row>
        <row r="84">
          <cell r="B84" t="str">
            <v xml:space="preserve">            4</v>
          </cell>
          <cell r="C84">
            <v>96.9</v>
          </cell>
          <cell r="D84">
            <v>97.9</v>
          </cell>
          <cell r="E84">
            <v>97.4</v>
          </cell>
          <cell r="F84">
            <v>97.9</v>
          </cell>
          <cell r="G84">
            <v>96.2</v>
          </cell>
          <cell r="H84" t="str">
            <v xml:space="preserve"> 95.7</v>
          </cell>
          <cell r="I84">
            <v>281.03500000000003</v>
          </cell>
          <cell r="J84">
            <v>357.76499999999999</v>
          </cell>
          <cell r="K84">
            <v>366.02699999999999</v>
          </cell>
        </row>
        <row r="85">
          <cell r="B85" t="str">
            <v xml:space="preserve">            5</v>
          </cell>
          <cell r="C85">
            <v>96.8</v>
          </cell>
          <cell r="D85">
            <v>98</v>
          </cell>
          <cell r="E85">
            <v>97.4</v>
          </cell>
          <cell r="F85">
            <v>97.9</v>
          </cell>
          <cell r="G85">
            <v>97.2</v>
          </cell>
          <cell r="H85" t="str">
            <v xml:space="preserve">  95.7</v>
          </cell>
          <cell r="I85">
            <v>247.066</v>
          </cell>
          <cell r="J85">
            <v>271.87200000000001</v>
          </cell>
          <cell r="K85">
            <v>322.71600000000001</v>
          </cell>
        </row>
        <row r="86">
          <cell r="B86" t="str">
            <v xml:space="preserve">            6</v>
          </cell>
          <cell r="C86">
            <v>97</v>
          </cell>
          <cell r="D86">
            <v>98.2</v>
          </cell>
          <cell r="E86">
            <v>97.5</v>
          </cell>
          <cell r="F86">
            <v>98</v>
          </cell>
          <cell r="G86">
            <v>97.1</v>
          </cell>
          <cell r="H86">
            <v>96</v>
          </cell>
          <cell r="I86">
            <v>241.98500000000001</v>
          </cell>
          <cell r="J86">
            <v>258.37299999999999</v>
          </cell>
          <cell r="K86">
            <v>308.10399999999998</v>
          </cell>
        </row>
        <row r="87">
          <cell r="B87" t="str">
            <v xml:space="preserve">            7</v>
          </cell>
          <cell r="C87">
            <v>96.6</v>
          </cell>
          <cell r="D87">
            <v>97.9</v>
          </cell>
          <cell r="E87">
            <v>97.1</v>
          </cell>
          <cell r="F87">
            <v>97.9</v>
          </cell>
          <cell r="G87">
            <v>97.5</v>
          </cell>
          <cell r="H87">
            <v>96.4</v>
          </cell>
          <cell r="I87">
            <v>289.46300000000002</v>
          </cell>
          <cell r="J87">
            <v>293.74299999999999</v>
          </cell>
          <cell r="K87">
            <v>335.62299999999999</v>
          </cell>
        </row>
        <row r="88">
          <cell r="B88" t="str">
            <v xml:space="preserve">            8</v>
          </cell>
          <cell r="C88">
            <v>97.3</v>
          </cell>
          <cell r="D88">
            <v>98</v>
          </cell>
          <cell r="E88">
            <v>97.4</v>
          </cell>
          <cell r="F88">
            <v>98</v>
          </cell>
          <cell r="G88">
            <v>97.8</v>
          </cell>
          <cell r="H88">
            <v>96.5</v>
          </cell>
          <cell r="I88">
            <v>261.51900000000001</v>
          </cell>
          <cell r="J88">
            <v>292.59500000000003</v>
          </cell>
          <cell r="K88">
            <v>327.142</v>
          </cell>
        </row>
        <row r="90">
          <cell r="C90" t="str">
            <v>注）2000年への基準改訂により名称及び指数が変更となりました。</v>
          </cell>
        </row>
        <row r="96">
          <cell r="C96" t="str">
            <v>４ 賃金,労働時間</v>
          </cell>
        </row>
        <row r="97">
          <cell r="D97" t="str">
            <v>(常用雇用者30人以上の事業所，調査産業計常用雇用者1人月平均)</v>
          </cell>
        </row>
        <row r="99">
          <cell r="C99" t="str">
            <v>現 金 給 与 総 額</v>
          </cell>
          <cell r="G99" t="str">
            <v xml:space="preserve"> 和歌山県</v>
          </cell>
          <cell r="J99" t="str">
            <v xml:space="preserve"> 全国</v>
          </cell>
        </row>
        <row r="100">
          <cell r="C100" t="str">
            <v xml:space="preserve">        </v>
          </cell>
          <cell r="E100" t="str">
            <v>注) 前年(同月)比</v>
          </cell>
          <cell r="G100" t="str">
            <v xml:space="preserve"> 総実</v>
          </cell>
          <cell r="H100" t="str">
            <v xml:space="preserve">  うち</v>
          </cell>
          <cell r="I100" t="str">
            <v xml:space="preserve">  うち</v>
          </cell>
          <cell r="J100" t="str">
            <v xml:space="preserve"> 総実</v>
          </cell>
          <cell r="K100" t="str">
            <v xml:space="preserve">  うち</v>
          </cell>
        </row>
        <row r="101">
          <cell r="B101" t="str">
            <v xml:space="preserve">      年.月</v>
          </cell>
          <cell r="C101" t="str">
            <v xml:space="preserve"> 和歌山県</v>
          </cell>
          <cell r="D101" t="str">
            <v xml:space="preserve">  全  国</v>
          </cell>
          <cell r="E101" t="str">
            <v xml:space="preserve"> 和歌山県</v>
          </cell>
          <cell r="F101" t="str">
            <v>全 国</v>
          </cell>
          <cell r="G101" t="str">
            <v xml:space="preserve"> 労働時間</v>
          </cell>
          <cell r="H101" t="str">
            <v xml:space="preserve"> 所定内</v>
          </cell>
          <cell r="I101" t="str">
            <v xml:space="preserve"> 所定外</v>
          </cell>
          <cell r="J101" t="str">
            <v xml:space="preserve"> 労働時間</v>
          </cell>
          <cell r="K101" t="str">
            <v>所定内</v>
          </cell>
        </row>
        <row r="102">
          <cell r="C102" t="str">
            <v>千円</v>
          </cell>
          <cell r="D102" t="str">
            <v>千円</v>
          </cell>
          <cell r="E102" t="str">
            <v>％</v>
          </cell>
          <cell r="F102" t="str">
            <v>％</v>
          </cell>
          <cell r="G102" t="str">
            <v>時間</v>
          </cell>
          <cell r="H102" t="str">
            <v>時間</v>
          </cell>
          <cell r="I102" t="str">
            <v>時間</v>
          </cell>
          <cell r="J102" t="str">
            <v>時間</v>
          </cell>
          <cell r="K102" t="str">
            <v>時間</v>
          </cell>
        </row>
        <row r="103">
          <cell r="B103" t="str">
            <v>11(1999)</v>
          </cell>
          <cell r="C103">
            <v>354.5</v>
          </cell>
          <cell r="D103">
            <v>396.3</v>
          </cell>
          <cell r="E103">
            <v>-5.9</v>
          </cell>
          <cell r="F103">
            <v>-1.1000000000000001</v>
          </cell>
          <cell r="G103">
            <v>158.6</v>
          </cell>
          <cell r="H103">
            <v>148.19999999999999</v>
          </cell>
          <cell r="I103">
            <v>10.4</v>
          </cell>
          <cell r="J103">
            <v>153.5</v>
          </cell>
          <cell r="K103">
            <v>142.4</v>
          </cell>
        </row>
        <row r="104">
          <cell r="B104" t="str">
            <v>12(2000)</v>
          </cell>
          <cell r="C104">
            <v>356.3</v>
          </cell>
          <cell r="D104">
            <v>398.1</v>
          </cell>
          <cell r="E104">
            <v>1.5</v>
          </cell>
          <cell r="F104">
            <v>0.3</v>
          </cell>
          <cell r="G104">
            <v>159.30000000000001</v>
          </cell>
          <cell r="H104">
            <v>148.6</v>
          </cell>
          <cell r="I104">
            <v>10.7</v>
          </cell>
          <cell r="J104">
            <v>154.9</v>
          </cell>
          <cell r="K104">
            <v>143.30000000000001</v>
          </cell>
        </row>
        <row r="105">
          <cell r="B105" t="str">
            <v>13(2001)</v>
          </cell>
          <cell r="C105">
            <v>357.3</v>
          </cell>
          <cell r="D105">
            <v>397.4</v>
          </cell>
          <cell r="E105" t="str">
            <v xml:space="preserve">  1.0</v>
          </cell>
          <cell r="F105">
            <v>-0.2</v>
          </cell>
          <cell r="G105">
            <v>157.6</v>
          </cell>
          <cell r="H105">
            <v>147.80000000000001</v>
          </cell>
          <cell r="I105">
            <v>9.8000000000000007</v>
          </cell>
          <cell r="J105">
            <v>154</v>
          </cell>
          <cell r="K105">
            <v>142.80000000000001</v>
          </cell>
        </row>
        <row r="106">
          <cell r="B106" t="str">
            <v>14(2002)</v>
          </cell>
          <cell r="C106">
            <v>353.22199999999998</v>
          </cell>
          <cell r="D106" t="str">
            <v xml:space="preserve">  387.6</v>
          </cell>
          <cell r="E106">
            <v>-3</v>
          </cell>
          <cell r="F106" t="str">
            <v xml:space="preserve">  -2.3</v>
          </cell>
          <cell r="G106">
            <v>151.9</v>
          </cell>
          <cell r="H106">
            <v>143</v>
          </cell>
          <cell r="I106">
            <v>8.9</v>
          </cell>
          <cell r="J106" t="str">
            <v xml:space="preserve">  153.1</v>
          </cell>
          <cell r="K106" t="str">
            <v xml:space="preserve">  141.7</v>
          </cell>
        </row>
        <row r="107">
          <cell r="B107" t="str">
            <v>15(2003)</v>
          </cell>
          <cell r="C107">
            <v>356.92899999999997</v>
          </cell>
          <cell r="D107">
            <v>389.66399999999999</v>
          </cell>
          <cell r="E107">
            <v>1.1000000000000001</v>
          </cell>
          <cell r="F107">
            <v>0.4</v>
          </cell>
          <cell r="G107">
            <v>152.30000000000001</v>
          </cell>
          <cell r="H107">
            <v>142.69999999999999</v>
          </cell>
          <cell r="I107">
            <v>9.6</v>
          </cell>
          <cell r="J107">
            <v>153.80000000000001</v>
          </cell>
          <cell r="K107">
            <v>141.69999999999999</v>
          </cell>
        </row>
        <row r="108">
          <cell r="D108" t="str">
            <v>　</v>
          </cell>
        </row>
        <row r="109">
          <cell r="B109" t="str">
            <v xml:space="preserve">      2003. 8</v>
          </cell>
          <cell r="C109">
            <v>300.45499999999998</v>
          </cell>
          <cell r="D109">
            <v>322.34300000000002</v>
          </cell>
          <cell r="E109">
            <v>0.6</v>
          </cell>
          <cell r="F109">
            <v>-1.6</v>
          </cell>
          <cell r="G109">
            <v>147</v>
          </cell>
          <cell r="H109">
            <v>138</v>
          </cell>
          <cell r="I109">
            <v>9</v>
          </cell>
          <cell r="J109">
            <v>148.6</v>
          </cell>
          <cell r="K109">
            <v>137</v>
          </cell>
        </row>
        <row r="110">
          <cell r="B110" t="str">
            <v xml:space="preserve">            9</v>
          </cell>
          <cell r="C110">
            <v>294.91699999999997</v>
          </cell>
          <cell r="D110">
            <v>311.73700000000002</v>
          </cell>
          <cell r="E110">
            <v>3.2</v>
          </cell>
          <cell r="F110">
            <v>1.2</v>
          </cell>
          <cell r="G110">
            <v>154.19999999999999</v>
          </cell>
          <cell r="H110">
            <v>144.4</v>
          </cell>
          <cell r="I110">
            <v>9.8000000000000007</v>
          </cell>
          <cell r="J110">
            <v>153.5</v>
          </cell>
          <cell r="K110">
            <v>141.5</v>
          </cell>
        </row>
        <row r="111">
          <cell r="B111" t="str">
            <v xml:space="preserve">           10</v>
          </cell>
          <cell r="C111">
            <v>289.76799999999997</v>
          </cell>
          <cell r="D111">
            <v>314.44200000000001</v>
          </cell>
          <cell r="E111">
            <v>1.8</v>
          </cell>
          <cell r="F111">
            <v>0.5</v>
          </cell>
          <cell r="G111">
            <v>156.19999999999999</v>
          </cell>
          <cell r="H111">
            <v>146.4</v>
          </cell>
          <cell r="I111">
            <v>9.8000000000000007</v>
          </cell>
          <cell r="J111">
            <v>159.1</v>
          </cell>
          <cell r="K111">
            <v>146.6</v>
          </cell>
        </row>
        <row r="112">
          <cell r="B112" t="str">
            <v xml:space="preserve">           11</v>
          </cell>
          <cell r="C112">
            <v>299.71199999999999</v>
          </cell>
          <cell r="D112">
            <v>328.99200000000002</v>
          </cell>
          <cell r="E112">
            <v>-0.8</v>
          </cell>
          <cell r="F112">
            <v>0.9</v>
          </cell>
          <cell r="G112">
            <v>157.69999999999999</v>
          </cell>
          <cell r="H112">
            <v>146.4</v>
          </cell>
          <cell r="I112">
            <v>11.3</v>
          </cell>
          <cell r="J112">
            <v>155.19999999999999</v>
          </cell>
          <cell r="K112">
            <v>142.4</v>
          </cell>
        </row>
        <row r="113">
          <cell r="B113" t="str">
            <v xml:space="preserve">           12</v>
          </cell>
          <cell r="C113">
            <v>687.42700000000002</v>
          </cell>
          <cell r="D113">
            <v>753.87599999999998</v>
          </cell>
          <cell r="E113">
            <v>2.7</v>
          </cell>
          <cell r="F113">
            <v>0.3</v>
          </cell>
          <cell r="G113">
            <v>154.4</v>
          </cell>
          <cell r="H113">
            <v>143.69999999999999</v>
          </cell>
          <cell r="I113">
            <v>10.7</v>
          </cell>
          <cell r="J113">
            <v>154</v>
          </cell>
          <cell r="K113">
            <v>141</v>
          </cell>
        </row>
        <row r="115">
          <cell r="B115" t="str">
            <v xml:space="preserve">      2004. 1</v>
          </cell>
          <cell r="C115">
            <v>272.36599999999999</v>
          </cell>
          <cell r="D115" t="str">
            <v xml:space="preserve">   310.3</v>
          </cell>
          <cell r="E115">
            <v>-2.2000000000000002</v>
          </cell>
          <cell r="F115" t="str">
            <v xml:space="preserve">   -2.7</v>
          </cell>
          <cell r="G115">
            <v>142.4</v>
          </cell>
          <cell r="H115">
            <v>132.80000000000001</v>
          </cell>
          <cell r="I115">
            <v>9.6</v>
          </cell>
          <cell r="J115" t="str">
            <v xml:space="preserve">  143.4</v>
          </cell>
          <cell r="K115" t="str">
            <v xml:space="preserve">  131.4</v>
          </cell>
        </row>
        <row r="116">
          <cell r="B116" t="str">
            <v xml:space="preserve">            2</v>
          </cell>
          <cell r="C116">
            <v>264.86799999999999</v>
          </cell>
          <cell r="D116" t="str">
            <v xml:space="preserve">   302.2</v>
          </cell>
          <cell r="E116">
            <v>-2.5</v>
          </cell>
          <cell r="F116" t="str">
            <v xml:space="preserve">    0.1</v>
          </cell>
          <cell r="G116">
            <v>149.4</v>
          </cell>
          <cell r="H116">
            <v>140.1</v>
          </cell>
          <cell r="I116">
            <v>9.3000000000000007</v>
          </cell>
          <cell r="J116" t="str">
            <v xml:space="preserve">  150.6</v>
          </cell>
          <cell r="K116" t="str">
            <v xml:space="preserve">  138.3</v>
          </cell>
        </row>
        <row r="117">
          <cell r="B117" t="str">
            <v xml:space="preserve">            3</v>
          </cell>
          <cell r="C117">
            <v>284.91300000000001</v>
          </cell>
          <cell r="D117" t="str">
            <v xml:space="preserve">   314.1</v>
          </cell>
          <cell r="E117">
            <v>-3.7</v>
          </cell>
          <cell r="F117" t="str">
            <v xml:space="preserve">   -2.9</v>
          </cell>
          <cell r="G117">
            <v>154.5</v>
          </cell>
          <cell r="H117">
            <v>144.6</v>
          </cell>
          <cell r="I117">
            <v>9.9</v>
          </cell>
          <cell r="J117" t="str">
            <v xml:space="preserve">   158.6</v>
          </cell>
          <cell r="K117" t="str">
            <v xml:space="preserve">   145.7</v>
          </cell>
        </row>
        <row r="118">
          <cell r="B118" t="str">
            <v xml:space="preserve">            4</v>
          </cell>
          <cell r="C118">
            <v>272.85700000000003</v>
          </cell>
          <cell r="D118" t="str">
            <v xml:space="preserve">  309.1</v>
          </cell>
          <cell r="E118">
            <v>2.7</v>
          </cell>
          <cell r="F118" t="str">
            <v xml:space="preserve"> 0.6</v>
          </cell>
          <cell r="G118">
            <v>157.9</v>
          </cell>
          <cell r="H118">
            <v>148.30000000000001</v>
          </cell>
          <cell r="I118">
            <v>9.6</v>
          </cell>
          <cell r="J118" t="str">
            <v xml:space="preserve"> 160.9</v>
          </cell>
          <cell r="K118">
            <v>148.1</v>
          </cell>
        </row>
        <row r="119">
          <cell r="B119" t="str">
            <v xml:space="preserve">            5</v>
          </cell>
          <cell r="C119">
            <v>263.25</v>
          </cell>
          <cell r="D119" t="str">
            <v xml:space="preserve"> 303.5</v>
          </cell>
          <cell r="E119">
            <v>-1.7</v>
          </cell>
          <cell r="F119" t="str">
            <v xml:space="preserve"> -0.3</v>
          </cell>
          <cell r="G119">
            <v>143.19999999999999</v>
          </cell>
          <cell r="H119">
            <v>133.69999999999999</v>
          </cell>
          <cell r="I119">
            <v>9.5</v>
          </cell>
          <cell r="J119">
            <v>145.80000000000001</v>
          </cell>
          <cell r="K119" t="str">
            <v xml:space="preserve"> 133.8</v>
          </cell>
        </row>
        <row r="120">
          <cell r="B120" t="str">
            <v xml:space="preserve">            6</v>
          </cell>
          <cell r="C120">
            <v>507.23599999999999</v>
          </cell>
          <cell r="D120">
            <v>560.5</v>
          </cell>
          <cell r="E120">
            <v>1.6</v>
          </cell>
          <cell r="F120" t="str">
            <v xml:space="preserve"> -3.0</v>
          </cell>
          <cell r="G120">
            <v>152.4</v>
          </cell>
          <cell r="H120">
            <v>144.1</v>
          </cell>
          <cell r="I120">
            <v>8.3000000000000007</v>
          </cell>
          <cell r="J120" t="str">
            <v xml:space="preserve">  158.4</v>
          </cell>
          <cell r="K120" t="str">
            <v xml:space="preserve"> 146.3</v>
          </cell>
        </row>
        <row r="121">
          <cell r="B121" t="str">
            <v xml:space="preserve">            7</v>
          </cell>
          <cell r="C121">
            <v>365.565</v>
          </cell>
          <cell r="D121" t="str">
            <v xml:space="preserve"> 442.6</v>
          </cell>
          <cell r="E121">
            <v>-1.3</v>
          </cell>
          <cell r="F121" t="str">
            <v xml:space="preserve"> -1.0</v>
          </cell>
          <cell r="G121">
            <v>152.30000000000001</v>
          </cell>
          <cell r="H121">
            <v>143.19999999999999</v>
          </cell>
          <cell r="I121">
            <v>9.1</v>
          </cell>
          <cell r="J121" t="str">
            <v xml:space="preserve"> 157.9</v>
          </cell>
          <cell r="K121">
            <v>145.6</v>
          </cell>
        </row>
        <row r="122">
          <cell r="B122" t="str">
            <v xml:space="preserve">            8</v>
          </cell>
          <cell r="C122" t="str">
            <v>…</v>
          </cell>
          <cell r="D122" t="str">
            <v>r 316.0</v>
          </cell>
          <cell r="E122" t="str">
            <v>…</v>
          </cell>
          <cell r="F122" t="str">
            <v>r  0.6</v>
          </cell>
          <cell r="G122" t="str">
            <v>…</v>
          </cell>
          <cell r="H122" t="str">
            <v>…</v>
          </cell>
          <cell r="I122" t="str">
            <v>…</v>
          </cell>
          <cell r="J122" t="str">
            <v>r 149.8</v>
          </cell>
          <cell r="K122" t="str">
            <v>r 137.9</v>
          </cell>
        </row>
        <row r="124">
          <cell r="C124" t="str">
            <v>p は速報値で、確定後 ｒ にかわる。</v>
          </cell>
        </row>
        <row r="125">
          <cell r="C125" t="str">
            <v>注) 増加率は、調査事業所の抽出替えによるギャップ修正後のため実数増加率とは一致しない。</v>
          </cell>
        </row>
        <row r="127">
          <cell r="C127" t="str">
            <v>５　労働力需給</v>
          </cell>
        </row>
        <row r="128">
          <cell r="D128" t="str">
            <v>(新規学卒者を除きパ-トタイムを含む)</v>
          </cell>
        </row>
        <row r="129">
          <cell r="C129" t="str">
            <v>和　歌　山　県</v>
          </cell>
          <cell r="I129" t="str">
            <v>全　国</v>
          </cell>
        </row>
        <row r="130">
          <cell r="C130" t="str">
            <v>求 人 倍 率</v>
          </cell>
          <cell r="E130" t="str">
            <v>求　職　数</v>
          </cell>
          <cell r="G130" t="str">
            <v>求　人　数</v>
          </cell>
          <cell r="I130" t="str">
            <v>求 人 倍 率</v>
          </cell>
        </row>
        <row r="131">
          <cell r="B131" t="str">
            <v>年.月</v>
          </cell>
          <cell r="C131" t="str">
            <v>新　　規</v>
          </cell>
          <cell r="D131" t="str">
            <v>有　　効</v>
          </cell>
          <cell r="E131" t="str">
            <v>新　　規</v>
          </cell>
          <cell r="F131" t="str">
            <v>有　　効</v>
          </cell>
          <cell r="G131" t="str">
            <v>新　　規</v>
          </cell>
          <cell r="H131" t="str">
            <v>有　　効</v>
          </cell>
          <cell r="I131" t="str">
            <v>新　　規</v>
          </cell>
          <cell r="J131" t="str">
            <v>有　　効</v>
          </cell>
        </row>
        <row r="132">
          <cell r="C132" t="str">
            <v>倍</v>
          </cell>
          <cell r="D132" t="str">
            <v>倍</v>
          </cell>
          <cell r="E132" t="str">
            <v>人</v>
          </cell>
          <cell r="F132" t="str">
            <v>人</v>
          </cell>
          <cell r="G132" t="str">
            <v>人</v>
          </cell>
          <cell r="H132" t="str">
            <v>人</v>
          </cell>
          <cell r="I132" t="str">
            <v>倍</v>
          </cell>
          <cell r="J132" t="str">
            <v>倍</v>
          </cell>
        </row>
        <row r="133">
          <cell r="B133" t="str">
            <v>11(1999)</v>
          </cell>
          <cell r="C133">
            <v>0.92</v>
          </cell>
          <cell r="D133">
            <v>0.48</v>
          </cell>
          <cell r="E133">
            <v>4081</v>
          </cell>
          <cell r="F133">
            <v>18572</v>
          </cell>
          <cell r="G133">
            <v>3755</v>
          </cell>
          <cell r="H133">
            <v>8910</v>
          </cell>
          <cell r="I133">
            <v>0.87</v>
          </cell>
          <cell r="J133">
            <v>0.48</v>
          </cell>
        </row>
        <row r="134">
          <cell r="B134" t="str">
            <v>12(2000)</v>
          </cell>
          <cell r="C134">
            <v>0.9</v>
          </cell>
          <cell r="D134">
            <v>0.49</v>
          </cell>
          <cell r="E134">
            <v>4474</v>
          </cell>
          <cell r="F134">
            <v>19753</v>
          </cell>
          <cell r="G134">
            <v>4047</v>
          </cell>
          <cell r="H134">
            <v>9730</v>
          </cell>
          <cell r="I134">
            <v>1.05</v>
          </cell>
          <cell r="J134">
            <v>0.59</v>
          </cell>
        </row>
        <row r="135">
          <cell r="B135" t="str">
            <v>13(2001)</v>
          </cell>
          <cell r="C135">
            <v>0.83</v>
          </cell>
          <cell r="D135">
            <v>0.45</v>
          </cell>
          <cell r="E135">
            <v>4759</v>
          </cell>
          <cell r="F135">
            <v>21400</v>
          </cell>
          <cell r="G135">
            <v>3971</v>
          </cell>
          <cell r="H135">
            <v>9573</v>
          </cell>
          <cell r="I135">
            <v>1.01</v>
          </cell>
          <cell r="J135">
            <v>0.59</v>
          </cell>
        </row>
        <row r="136">
          <cell r="B136" t="str">
            <v>14(2002)</v>
          </cell>
          <cell r="C136">
            <v>0.8</v>
          </cell>
          <cell r="D136">
            <v>0.44</v>
          </cell>
          <cell r="E136">
            <v>5072</v>
          </cell>
          <cell r="F136">
            <v>21431</v>
          </cell>
          <cell r="G136">
            <v>4065</v>
          </cell>
          <cell r="H136">
            <v>9486</v>
          </cell>
          <cell r="I136">
            <v>0.93</v>
          </cell>
          <cell r="J136">
            <v>0.54</v>
          </cell>
        </row>
        <row r="137">
          <cell r="B137" t="str">
            <v>15(2003)</v>
          </cell>
          <cell r="C137">
            <v>0.87</v>
          </cell>
          <cell r="D137">
            <v>0.49</v>
          </cell>
          <cell r="E137">
            <v>5076</v>
          </cell>
          <cell r="F137">
            <v>20553</v>
          </cell>
          <cell r="G137">
            <v>4393</v>
          </cell>
          <cell r="H137">
            <v>10163</v>
          </cell>
          <cell r="I137">
            <v>1.07</v>
          </cell>
          <cell r="J137">
            <v>0.64</v>
          </cell>
        </row>
        <row r="139">
          <cell r="C139" t="str">
            <v>(季節調整済)</v>
          </cell>
          <cell r="I139" t="str">
            <v>(季節調整済)</v>
          </cell>
        </row>
        <row r="140">
          <cell r="B140" t="str">
            <v xml:space="preserve">      2003. 8</v>
          </cell>
          <cell r="C140">
            <v>0.91</v>
          </cell>
          <cell r="D140">
            <v>0.5</v>
          </cell>
          <cell r="E140">
            <v>4337</v>
          </cell>
          <cell r="F140">
            <v>20266</v>
          </cell>
          <cell r="G140">
            <v>4373</v>
          </cell>
          <cell r="H140">
            <v>9965</v>
          </cell>
          <cell r="I140">
            <v>1.0900000000000001</v>
          </cell>
          <cell r="J140">
            <v>0.64</v>
          </cell>
        </row>
        <row r="141">
          <cell r="B141" t="str">
            <v xml:space="preserve">            9</v>
          </cell>
          <cell r="C141">
            <v>0.92</v>
          </cell>
          <cell r="D141">
            <v>0.52</v>
          </cell>
          <cell r="E141">
            <v>5277</v>
          </cell>
          <cell r="F141">
            <v>20595</v>
          </cell>
          <cell r="G141">
            <v>5022</v>
          </cell>
          <cell r="H141">
            <v>11077</v>
          </cell>
          <cell r="I141">
            <v>1.1200000000000001</v>
          </cell>
          <cell r="J141">
            <v>0.67</v>
          </cell>
        </row>
        <row r="142">
          <cell r="B142" t="str">
            <v xml:space="preserve">           10</v>
          </cell>
          <cell r="C142">
            <v>0.92</v>
          </cell>
          <cell r="D142">
            <v>0.54</v>
          </cell>
          <cell r="E142">
            <v>5518</v>
          </cell>
          <cell r="F142">
            <v>20635</v>
          </cell>
          <cell r="G142">
            <v>5084</v>
          </cell>
          <cell r="H142">
            <v>11505</v>
          </cell>
          <cell r="I142">
            <v>1.18</v>
          </cell>
          <cell r="J142">
            <v>0.7</v>
          </cell>
        </row>
        <row r="143">
          <cell r="B143" t="str">
            <v xml:space="preserve">           11</v>
          </cell>
          <cell r="C143">
            <v>0.95</v>
          </cell>
          <cell r="D143">
            <v>0.55000000000000004</v>
          </cell>
          <cell r="E143">
            <v>3897</v>
          </cell>
          <cell r="F143">
            <v>19232</v>
          </cell>
          <cell r="G143">
            <v>4216</v>
          </cell>
          <cell r="H143">
            <v>11007</v>
          </cell>
          <cell r="I143">
            <v>1.22</v>
          </cell>
          <cell r="J143">
            <v>0.73</v>
          </cell>
        </row>
        <row r="144">
          <cell r="B144" t="str">
            <v xml:space="preserve">           12</v>
          </cell>
          <cell r="C144">
            <v>0.99</v>
          </cell>
          <cell r="D144">
            <v>0.57999999999999996</v>
          </cell>
          <cell r="E144">
            <v>3518</v>
          </cell>
          <cell r="F144">
            <v>17625</v>
          </cell>
          <cell r="G144">
            <v>4324</v>
          </cell>
          <cell r="H144">
            <v>10722</v>
          </cell>
          <cell r="I144">
            <v>1.22</v>
          </cell>
          <cell r="J144">
            <v>0.77</v>
          </cell>
        </row>
        <row r="146">
          <cell r="B146" t="str">
            <v xml:space="preserve">      2004. 1</v>
          </cell>
          <cell r="C146">
            <v>0.86</v>
          </cell>
          <cell r="D146">
            <v>0.56999999999999995</v>
          </cell>
          <cell r="E146">
            <v>5673</v>
          </cell>
          <cell r="F146">
            <v>18225</v>
          </cell>
          <cell r="G146">
            <v>4880</v>
          </cell>
          <cell r="H146">
            <v>11118</v>
          </cell>
          <cell r="I146">
            <v>1.23</v>
          </cell>
          <cell r="J146">
            <v>0.77</v>
          </cell>
        </row>
        <row r="147">
          <cell r="B147" t="str">
            <v xml:space="preserve">            2</v>
          </cell>
          <cell r="C147">
            <v>0.95</v>
          </cell>
          <cell r="D147">
            <v>0.57999999999999996</v>
          </cell>
          <cell r="E147">
            <v>4702</v>
          </cell>
          <cell r="F147">
            <v>18331</v>
          </cell>
          <cell r="G147">
            <v>5007</v>
          </cell>
          <cell r="H147">
            <v>11719</v>
          </cell>
          <cell r="I147">
            <v>1.18</v>
          </cell>
          <cell r="J147">
            <v>0.77</v>
          </cell>
        </row>
        <row r="148">
          <cell r="B148" t="str">
            <v xml:space="preserve">            3</v>
          </cell>
          <cell r="C148">
            <v>1.04</v>
          </cell>
          <cell r="D148">
            <v>0.61</v>
          </cell>
          <cell r="E148">
            <v>5533</v>
          </cell>
          <cell r="F148">
            <v>19351</v>
          </cell>
          <cell r="G148">
            <v>5410</v>
          </cell>
          <cell r="H148">
            <v>12449</v>
          </cell>
          <cell r="I148">
            <v>1.1399999999999999</v>
          </cell>
          <cell r="J148">
            <v>0.77</v>
          </cell>
        </row>
        <row r="149">
          <cell r="B149" t="str">
            <v xml:space="preserve">            4</v>
          </cell>
          <cell r="C149">
            <v>0.99</v>
          </cell>
          <cell r="D149">
            <v>0.62</v>
          </cell>
          <cell r="E149">
            <v>6828</v>
          </cell>
          <cell r="F149">
            <v>20653</v>
          </cell>
          <cell r="G149">
            <v>5066</v>
          </cell>
          <cell r="H149">
            <v>12279</v>
          </cell>
          <cell r="I149">
            <v>1.24</v>
          </cell>
          <cell r="J149">
            <v>0.77</v>
          </cell>
        </row>
        <row r="150">
          <cell r="B150" t="str">
            <v xml:space="preserve">            5</v>
          </cell>
          <cell r="C150">
            <v>1.1499999999999999</v>
          </cell>
          <cell r="D150">
            <v>0.66</v>
          </cell>
          <cell r="E150">
            <v>4879</v>
          </cell>
          <cell r="F150">
            <v>20396</v>
          </cell>
          <cell r="G150">
            <v>4902</v>
          </cell>
          <cell r="H150">
            <v>12125</v>
          </cell>
          <cell r="I150">
            <v>1.26</v>
          </cell>
          <cell r="J150">
            <v>0.8</v>
          </cell>
        </row>
        <row r="151">
          <cell r="B151" t="str">
            <v xml:space="preserve">            6</v>
          </cell>
          <cell r="C151">
            <v>1</v>
          </cell>
          <cell r="D151">
            <v>0.68</v>
          </cell>
          <cell r="E151">
            <v>5007</v>
          </cell>
          <cell r="F151">
            <v>20196</v>
          </cell>
          <cell r="G151">
            <v>5000</v>
          </cell>
          <cell r="H151">
            <v>12221</v>
          </cell>
          <cell r="I151">
            <v>1.29</v>
          </cell>
          <cell r="J151">
            <v>0.82</v>
          </cell>
        </row>
        <row r="152">
          <cell r="B152" t="str">
            <v xml:space="preserve">            7</v>
          </cell>
          <cell r="C152">
            <v>1.07</v>
          </cell>
          <cell r="D152">
            <v>0.67</v>
          </cell>
          <cell r="E152">
            <v>4729</v>
          </cell>
          <cell r="F152">
            <v>19789</v>
          </cell>
          <cell r="G152">
            <v>5070</v>
          </cell>
          <cell r="H152">
            <v>12300</v>
          </cell>
          <cell r="I152">
            <v>1.28</v>
          </cell>
          <cell r="J152">
            <v>0.83</v>
          </cell>
        </row>
        <row r="153">
          <cell r="B153" t="str">
            <v xml:space="preserve">            8</v>
          </cell>
          <cell r="C153">
            <v>0.94</v>
          </cell>
          <cell r="D153">
            <v>0.64</v>
          </cell>
          <cell r="E153">
            <v>4333</v>
          </cell>
          <cell r="F153">
            <v>18969</v>
          </cell>
          <cell r="G153">
            <v>4636</v>
          </cell>
          <cell r="H153">
            <v>12035</v>
          </cell>
          <cell r="I153">
            <v>1.23</v>
          </cell>
          <cell r="J153">
            <v>0.83</v>
          </cell>
        </row>
        <row r="156">
          <cell r="C156" t="str">
            <v>６ 県内主要経済指標</v>
          </cell>
        </row>
        <row r="158">
          <cell r="I158" t="str">
            <v>大型小売</v>
          </cell>
          <cell r="J158" t="str">
            <v>企　業</v>
          </cell>
          <cell r="K158" t="str">
            <v xml:space="preserve"> 倒　産</v>
          </cell>
        </row>
        <row r="159">
          <cell r="C159" t="str">
            <v>販　売</v>
          </cell>
          <cell r="D159" t="str">
            <v>公共工事</v>
          </cell>
          <cell r="E159" t="str">
            <v>建築物着工床面積</v>
          </cell>
          <cell r="G159" t="str">
            <v>新設住宅着工戸数</v>
          </cell>
          <cell r="I159" t="str">
            <v>店販売額</v>
          </cell>
          <cell r="J159" t="str">
            <v xml:space="preserve">   ㈱ 帝国ﾃﾞ-ﾀﾊﾞﾝｸ調 </v>
          </cell>
        </row>
        <row r="160">
          <cell r="C160" t="str">
            <v>電力量</v>
          </cell>
          <cell r="D160" t="str">
            <v>請負金額</v>
          </cell>
          <cell r="F160" t="str">
            <v>(産業用)</v>
          </cell>
          <cell r="I160" t="str">
            <v>(百貨店+</v>
          </cell>
        </row>
        <row r="161">
          <cell r="B161" t="str">
            <v xml:space="preserve">      年.月</v>
          </cell>
          <cell r="C161" t="str">
            <v>　注）</v>
          </cell>
          <cell r="E161" t="str">
            <v>居住専用</v>
          </cell>
          <cell r="F161" t="str">
            <v>非居住専用</v>
          </cell>
          <cell r="G161" t="str">
            <v>戸数</v>
          </cell>
          <cell r="H161" t="str">
            <v>床面積</v>
          </cell>
          <cell r="I161" t="str">
            <v>ｽ-ﾊﾟ-)</v>
          </cell>
          <cell r="J161" t="str">
            <v>件　数</v>
          </cell>
          <cell r="K161" t="str">
            <v xml:space="preserve">負債総額 </v>
          </cell>
        </row>
        <row r="162">
          <cell r="C162" t="str">
            <v>百万KWH</v>
          </cell>
          <cell r="D162" t="str">
            <v>億円</v>
          </cell>
          <cell r="E162" t="str">
            <v>千㎡</v>
          </cell>
          <cell r="F162" t="str">
            <v>千㎡</v>
          </cell>
          <cell r="G162" t="str">
            <v>戸</v>
          </cell>
          <cell r="H162" t="str">
            <v>千㎡</v>
          </cell>
          <cell r="I162" t="str">
            <v>百万円</v>
          </cell>
          <cell r="J162" t="str">
            <v>件</v>
          </cell>
          <cell r="K162" t="str">
            <v>百万円</v>
          </cell>
        </row>
        <row r="163">
          <cell r="B163" t="str">
            <v>11(1999)</v>
          </cell>
          <cell r="C163">
            <v>6453</v>
          </cell>
          <cell r="D163">
            <v>2283</v>
          </cell>
          <cell r="E163">
            <v>836</v>
          </cell>
          <cell r="F163">
            <v>606</v>
          </cell>
          <cell r="G163">
            <v>7816</v>
          </cell>
          <cell r="H163">
            <v>851</v>
          </cell>
          <cell r="I163">
            <v>159275</v>
          </cell>
          <cell r="J163">
            <v>109</v>
          </cell>
          <cell r="K163">
            <v>20080</v>
          </cell>
        </row>
        <row r="164">
          <cell r="B164" t="str">
            <v>12(2000)</v>
          </cell>
          <cell r="C164">
            <v>6647</v>
          </cell>
          <cell r="D164">
            <v>1868</v>
          </cell>
          <cell r="E164">
            <v>826</v>
          </cell>
          <cell r="F164">
            <v>560</v>
          </cell>
          <cell r="G164">
            <v>7893</v>
          </cell>
          <cell r="H164">
            <v>837</v>
          </cell>
          <cell r="I164">
            <v>156289</v>
          </cell>
          <cell r="J164">
            <v>168</v>
          </cell>
          <cell r="K164">
            <v>36271</v>
          </cell>
        </row>
        <row r="165">
          <cell r="B165" t="str">
            <v>13(2001)</v>
          </cell>
          <cell r="C165">
            <v>6523</v>
          </cell>
          <cell r="D165">
            <v>1651</v>
          </cell>
          <cell r="E165">
            <v>703</v>
          </cell>
          <cell r="F165">
            <v>448</v>
          </cell>
          <cell r="G165">
            <v>6744</v>
          </cell>
          <cell r="H165">
            <v>731</v>
          </cell>
          <cell r="I165">
            <v>148462</v>
          </cell>
          <cell r="J165">
            <v>142</v>
          </cell>
          <cell r="K165">
            <v>72686</v>
          </cell>
        </row>
        <row r="166">
          <cell r="B166" t="str">
            <v>14(2002)</v>
          </cell>
          <cell r="C166">
            <v>6147</v>
          </cell>
          <cell r="D166">
            <v>1790.25</v>
          </cell>
          <cell r="E166">
            <v>674.25800000000004</v>
          </cell>
          <cell r="F166">
            <v>443.23500000000001</v>
          </cell>
          <cell r="G166">
            <v>6559</v>
          </cell>
          <cell r="H166">
            <v>685.59500000000003</v>
          </cell>
          <cell r="I166">
            <v>144734</v>
          </cell>
          <cell r="J166">
            <v>154</v>
          </cell>
          <cell r="K166">
            <v>71390</v>
          </cell>
        </row>
        <row r="167">
          <cell r="B167" t="str">
            <v>15(2003)</v>
          </cell>
          <cell r="C167">
            <v>6505</v>
          </cell>
          <cell r="D167">
            <v>1554.3</v>
          </cell>
          <cell r="E167">
            <v>705.87199999999996</v>
          </cell>
          <cell r="F167">
            <v>531.55599999999993</v>
          </cell>
          <cell r="G167">
            <v>7276</v>
          </cell>
          <cell r="H167">
            <v>722.42199999999991</v>
          </cell>
          <cell r="I167">
            <v>142145</v>
          </cell>
          <cell r="J167">
            <v>147</v>
          </cell>
          <cell r="K167">
            <v>42867</v>
          </cell>
        </row>
        <row r="169">
          <cell r="B169" t="str">
            <v xml:space="preserve">      2003. 8</v>
          </cell>
          <cell r="C169">
            <v>614</v>
          </cell>
          <cell r="D169">
            <v>106.63</v>
          </cell>
          <cell r="E169">
            <v>58.014000000000003</v>
          </cell>
          <cell r="F169">
            <v>23.007999999999999</v>
          </cell>
          <cell r="G169">
            <v>609</v>
          </cell>
          <cell r="H169">
            <v>58.637</v>
          </cell>
          <cell r="I169">
            <v>11806</v>
          </cell>
          <cell r="J169">
            <v>9</v>
          </cell>
          <cell r="K169">
            <v>3898</v>
          </cell>
        </row>
        <row r="170">
          <cell r="B170" t="str">
            <v xml:space="preserve">            9</v>
          </cell>
          <cell r="C170">
            <v>637</v>
          </cell>
          <cell r="D170">
            <v>163.94</v>
          </cell>
          <cell r="E170">
            <v>51.959000000000003</v>
          </cell>
          <cell r="F170">
            <v>34.643000000000001</v>
          </cell>
          <cell r="G170">
            <v>511</v>
          </cell>
          <cell r="H170">
            <v>52.942</v>
          </cell>
          <cell r="I170">
            <v>11010</v>
          </cell>
          <cell r="J170">
            <v>12</v>
          </cell>
          <cell r="K170">
            <v>1251</v>
          </cell>
        </row>
        <row r="171">
          <cell r="B171" t="str">
            <v xml:space="preserve">           10</v>
          </cell>
          <cell r="C171">
            <v>536</v>
          </cell>
          <cell r="D171">
            <v>141.34</v>
          </cell>
          <cell r="E171">
            <v>63.627000000000002</v>
          </cell>
          <cell r="F171">
            <v>88.777000000000001</v>
          </cell>
          <cell r="G171">
            <v>676</v>
          </cell>
          <cell r="H171">
            <v>65.174999999999997</v>
          </cell>
          <cell r="I171">
            <v>11502</v>
          </cell>
          <cell r="J171">
            <v>11</v>
          </cell>
          <cell r="K171">
            <v>1929</v>
          </cell>
        </row>
        <row r="172">
          <cell r="B172" t="str">
            <v xml:space="preserve">           11</v>
          </cell>
          <cell r="C172">
            <v>502</v>
          </cell>
          <cell r="D172">
            <v>105.3</v>
          </cell>
          <cell r="E172">
            <v>56.670999999999999</v>
          </cell>
          <cell r="F172">
            <v>14.78</v>
          </cell>
          <cell r="G172">
            <v>587</v>
          </cell>
          <cell r="H172">
            <v>57.447000000000003</v>
          </cell>
          <cell r="I172">
            <v>11337</v>
          </cell>
          <cell r="J172">
            <v>14</v>
          </cell>
          <cell r="K172">
            <v>998</v>
          </cell>
        </row>
        <row r="173">
          <cell r="B173" t="str">
            <v xml:space="preserve">           12</v>
          </cell>
          <cell r="C173">
            <v>496</v>
          </cell>
          <cell r="D173">
            <v>133.25</v>
          </cell>
          <cell r="E173">
            <v>58.664000000000001</v>
          </cell>
          <cell r="F173">
            <v>40.923999999999999</v>
          </cell>
          <cell r="G173">
            <v>581</v>
          </cell>
          <cell r="H173">
            <v>59.511000000000003</v>
          </cell>
          <cell r="I173">
            <v>14308</v>
          </cell>
          <cell r="J173">
            <v>8</v>
          </cell>
          <cell r="K173">
            <v>13630</v>
          </cell>
        </row>
        <row r="175">
          <cell r="B175" t="str">
            <v xml:space="preserve">      2004. 1</v>
          </cell>
          <cell r="C175">
            <v>609.87800000000004</v>
          </cell>
          <cell r="D175">
            <v>82.47</v>
          </cell>
          <cell r="E175">
            <v>35.79</v>
          </cell>
          <cell r="F175">
            <v>29.555</v>
          </cell>
          <cell r="G175">
            <v>410</v>
          </cell>
          <cell r="H175">
            <v>36.884</v>
          </cell>
          <cell r="I175">
            <v>13665</v>
          </cell>
          <cell r="J175">
            <v>12</v>
          </cell>
          <cell r="K175">
            <v>1171</v>
          </cell>
        </row>
        <row r="176">
          <cell r="B176" t="str">
            <v xml:space="preserve">            2</v>
          </cell>
          <cell r="C176">
            <v>568.1</v>
          </cell>
          <cell r="D176">
            <v>98.47</v>
          </cell>
          <cell r="E176">
            <v>66.927000000000007</v>
          </cell>
          <cell r="F176">
            <v>32.122999999999998</v>
          </cell>
          <cell r="G176">
            <v>657</v>
          </cell>
          <cell r="H176">
            <v>68.034999999999997</v>
          </cell>
          <cell r="I176">
            <v>10403</v>
          </cell>
          <cell r="J176">
            <v>10</v>
          </cell>
          <cell r="K176">
            <v>7221</v>
          </cell>
        </row>
        <row r="177">
          <cell r="B177" t="str">
            <v xml:space="preserve">            3</v>
          </cell>
          <cell r="C177">
            <v>524.33299999999997</v>
          </cell>
          <cell r="D177">
            <v>165.79</v>
          </cell>
          <cell r="E177">
            <v>59.534999999999997</v>
          </cell>
          <cell r="F177">
            <v>17.273</v>
          </cell>
          <cell r="G177">
            <v>520</v>
          </cell>
          <cell r="H177">
            <v>59.713000000000001</v>
          </cell>
          <cell r="I177">
            <v>10959</v>
          </cell>
          <cell r="J177">
            <v>14</v>
          </cell>
          <cell r="K177">
            <v>2234</v>
          </cell>
        </row>
        <row r="178">
          <cell r="B178" t="str">
            <v xml:space="preserve">            4</v>
          </cell>
          <cell r="C178">
            <v>532.66499999999996</v>
          </cell>
          <cell r="D178">
            <v>74.53</v>
          </cell>
          <cell r="E178">
            <v>74.132000000000005</v>
          </cell>
          <cell r="F178">
            <v>59.508000000000003</v>
          </cell>
          <cell r="G178">
            <v>696</v>
          </cell>
          <cell r="H178">
            <v>74.471999999999994</v>
          </cell>
          <cell r="I178">
            <v>10978</v>
          </cell>
          <cell r="J178">
            <v>14</v>
          </cell>
          <cell r="K178">
            <v>2143</v>
          </cell>
        </row>
        <row r="179">
          <cell r="B179" t="str">
            <v xml:space="preserve">            5</v>
          </cell>
          <cell r="C179">
            <v>502.33699999999999</v>
          </cell>
          <cell r="D179">
            <v>84.61</v>
          </cell>
          <cell r="E179">
            <v>44.273000000000003</v>
          </cell>
          <cell r="F179">
            <v>27.823</v>
          </cell>
          <cell r="G179">
            <v>484</v>
          </cell>
          <cell r="H179">
            <v>44.262999999999998</v>
          </cell>
          <cell r="I179">
            <v>10847</v>
          </cell>
          <cell r="J179">
            <v>9</v>
          </cell>
          <cell r="K179">
            <v>3114</v>
          </cell>
        </row>
        <row r="180">
          <cell r="B180" t="str">
            <v xml:space="preserve">            6</v>
          </cell>
          <cell r="C180">
            <v>502.69600000000003</v>
          </cell>
          <cell r="D180">
            <v>141.08000000000001</v>
          </cell>
          <cell r="E180">
            <v>57.06</v>
          </cell>
          <cell r="F180">
            <v>42.68</v>
          </cell>
          <cell r="G180">
            <v>557</v>
          </cell>
          <cell r="H180">
            <v>57.225999999999999</v>
          </cell>
          <cell r="I180">
            <v>10750</v>
          </cell>
          <cell r="J180">
            <v>8</v>
          </cell>
          <cell r="K180">
            <v>722</v>
          </cell>
        </row>
        <row r="181">
          <cell r="B181" t="str">
            <v xml:space="preserve">            7</v>
          </cell>
          <cell r="C181">
            <v>617.47</v>
          </cell>
          <cell r="D181">
            <v>175.98</v>
          </cell>
          <cell r="E181">
            <v>77.388999999999996</v>
          </cell>
          <cell r="F181">
            <v>28.620999999999999</v>
          </cell>
          <cell r="G181">
            <v>745</v>
          </cell>
          <cell r="H181">
            <v>79.298000000000002</v>
          </cell>
          <cell r="I181">
            <v>12261</v>
          </cell>
          <cell r="J181">
            <v>2</v>
          </cell>
          <cell r="K181">
            <v>250</v>
          </cell>
        </row>
        <row r="182">
          <cell r="B182" t="str">
            <v xml:space="preserve">            8</v>
          </cell>
          <cell r="C182">
            <v>680.69100000000003</v>
          </cell>
          <cell r="D182">
            <v>160.31</v>
          </cell>
          <cell r="E182">
            <v>58.645000000000003</v>
          </cell>
          <cell r="F182">
            <v>70.685000000000002</v>
          </cell>
          <cell r="G182">
            <v>528</v>
          </cell>
          <cell r="H182">
            <v>59.122999999999998</v>
          </cell>
          <cell r="I182">
            <v>11394</v>
          </cell>
          <cell r="J182">
            <v>12</v>
          </cell>
          <cell r="K182">
            <v>2523</v>
          </cell>
        </row>
        <row r="184">
          <cell r="C184" t="str">
            <v>注）8月号から販売電力量の数値を掲載しています。</v>
          </cell>
        </row>
      </sheetData>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基本情報"/>
      <sheetName val="公表用"/>
      <sheetName val="公表用 (Excel貼り付け用)"/>
      <sheetName val="改定値"/>
      <sheetName val="前回値"/>
      <sheetName val="グラフ"/>
      <sheetName val="グラフ (2)"/>
      <sheetName val="１"/>
    </sheetNames>
    <sheetDataSet>
      <sheetData sheetId="0">
        <row r="1">
          <cell r="E1" t="b">
            <v>1</v>
          </cell>
          <cell r="H1" t="str">
            <v>a5</v>
          </cell>
        </row>
        <row r="2">
          <cell r="H2" t="str">
            <v>i1</v>
          </cell>
        </row>
        <row r="3">
          <cell r="E3" t="b">
            <v>1</v>
          </cell>
          <cell r="H3" t="str">
            <v>d1:o1</v>
          </cell>
        </row>
        <row r="4">
          <cell r="H4" t="str">
            <v>i3:t3</v>
          </cell>
        </row>
        <row r="8">
          <cell r="E8" t="str">
            <v>kd09有効求人倍率</v>
          </cell>
          <cell r="F8" t="str">
            <v>d8:g66</v>
          </cell>
          <cell r="G8" t="str">
            <v>an10:aq68</v>
          </cell>
          <cell r="H8" t="str">
            <v>an10:aq68</v>
          </cell>
        </row>
      </sheetData>
      <sheetData sheetId="1"/>
      <sheetData sheetId="2"/>
      <sheetData sheetId="3"/>
      <sheetData sheetId="4"/>
      <sheetData sheetId="5"/>
      <sheetData sheetId="6"/>
      <sheetData sheetId="7"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sheetName val="２－３"/>
      <sheetName val="４"/>
      <sheetName val="５"/>
      <sheetName val="６"/>
      <sheetName val="グラフ"/>
    </sheetNames>
    <sheetDataSet>
      <sheetData sheetId="0"/>
      <sheetData sheetId="1"/>
      <sheetData sheetId="2"/>
      <sheetData sheetId="3"/>
      <sheetData sheetId="4"/>
      <sheetData sheetId="5"/>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クロスエラー符号欄"/>
      <sheetName val="ﾚｲｱｳﾄ(17)"/>
      <sheetName val="ﾚｲｱｳﾄ(16)"/>
      <sheetName val="ﾚｲｱｳﾄ(15)"/>
      <sheetName val="ﾚｲｱｳﾄ(14)"/>
      <sheetName val="ﾚｲｱｳﾄ(13)"/>
      <sheetName val="ﾚｲｱｳﾄ(12)"/>
      <sheetName val="ﾚｲｱｳﾄ(11)"/>
      <sheetName val="ﾚｲｱｳﾄ(10)"/>
      <sheetName val="ﾚｲｱｳﾄ(9)"/>
      <sheetName val="ﾚｲｱｳﾄ(8)"/>
      <sheetName val="ﾚｲｱｳﾄ(7)"/>
      <sheetName val="ﾚｲｱｳﾄ(6)"/>
      <sheetName val="ﾚｲｱｳﾄ(5)"/>
      <sheetName val="ﾚｲｱｳﾄ(4)"/>
      <sheetName val="ﾚｲｱｳﾄ(3)"/>
      <sheetName val="ﾚｲｱｳﾄ(2)"/>
      <sheetName val="ﾚｲｱｳﾄ(1)"/>
      <sheetName val="符号表"/>
      <sheetName val="使い方"/>
      <sheetName val="集計設定"/>
      <sheetName val="レイアウト作成"/>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noFill/>
        <a:ln w="25400" cmpd="sng"/>
        <a:extLst/>
      </a:spPr>
      <a:bodyPr vertOverflow="clip" horzOverflow="clip" wrap="square" lIns="18288" tIns="0" rIns="0" bIns="0" rtlCol="0" anchor="t" upright="1"/>
      <a:lstStyle>
        <a:defPPr algn="l">
          <a:defRPr kumimoji="1" sz="1100">
            <a:ln w="28575">
              <a:solidFill>
                <a:schemeClr val="tx1"/>
              </a:solidFill>
            </a:ln>
            <a:solidFill>
              <a:schemeClr val="tx1"/>
            </a:solidFill>
          </a:defRPr>
        </a:defPPr>
      </a:lstStyle>
      <a:style>
        <a:lnRef idx="2">
          <a:schemeClr val="dk1"/>
        </a:lnRef>
        <a:fillRef idx="1">
          <a:schemeClr val="lt1"/>
        </a:fillRef>
        <a:effectRef idx="0">
          <a:schemeClr val="dk1"/>
        </a:effectRef>
        <a:fontRef idx="minor">
          <a:schemeClr val="dk1"/>
        </a:fontRef>
      </a:style>
    </a:spDef>
    <a:lnDef>
      <a:spPr bwMode="auto">
        <a:xfrm>
          <a:off x="0" y="0"/>
          <a:ext cx="1" cy="1"/>
        </a:xfrm>
        <a:custGeom>
          <a:avLst/>
          <a:gdLst/>
          <a:ahLst/>
          <a:cxnLst/>
          <a:rect l="0" t="0" r="0" b="0"/>
          <a:pathLst/>
        </a:custGeom>
        <a:noFill/>
        <a:ln>
          <a:noFill/>
        </a:ln>
        <a:effectLst/>
        <a:extLst>
          <a:ext uri="{909E8E84-426E-40DD-AFC4-6F175D3DCCD1}">
            <a14:hiddenFill xmlns:a14="http://schemas.microsoft.com/office/drawing/2010/main">
              <a:solidFill>
                <a:srgbClr xmlns:mc="http://schemas.openxmlformats.org/markup-compatibility/2006" val="090000" mc:Ignorable="a14" a14:legacySpreadsheetColorIndex="9">
                  <a:alpha val="0"/>
                </a:srgbClr>
              </a:solidFill>
            </a14:hiddenFill>
          </a:ext>
          <a:ext uri="{91240B29-F687-4F45-9708-019B960494DF}">
            <a14:hiddenLine xmlns:a14="http://schemas.microsoft.com/office/drawing/2010/main" w="9525" cap="flat" cmpd="sng" algn="ctr">
              <a:solidFill>
                <a:srgbClr xmlns:mc="http://schemas.openxmlformats.org/markup-compatibility/2006" val="4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0" transitionEvaluation="1" transitionEntry="1"/>
  <dimension ref="A1:M63"/>
  <sheetViews>
    <sheetView view="pageBreakPreview" topLeftCell="A10" zoomScale="40" zoomScaleNormal="75" zoomScaleSheetLayoutView="40" zoomScalePageLayoutView="55" workbookViewId="0">
      <selection activeCell="S45" sqref="S45"/>
    </sheetView>
  </sheetViews>
  <sheetFormatPr defaultColWidth="8.69921875" defaultRowHeight="17.25"/>
  <cols>
    <col min="1" max="1" width="3.09765625" style="363" customWidth="1"/>
    <col min="2" max="2" width="11.3984375" style="363" customWidth="1"/>
    <col min="3" max="3" width="11.3984375" style="364" customWidth="1"/>
    <col min="4" max="8" width="11.3984375" style="363" customWidth="1"/>
    <col min="9" max="9" width="11.69921875" style="363" customWidth="1"/>
    <col min="10" max="12" width="11.3984375" style="363" customWidth="1"/>
    <col min="13" max="13" width="1.69921875" style="363" customWidth="1"/>
    <col min="14" max="16384" width="8.69921875" style="363"/>
  </cols>
  <sheetData>
    <row r="1" spans="1:13" ht="17.25" customHeight="1"/>
    <row r="2" spans="1:13" ht="17.25" customHeight="1"/>
    <row r="3" spans="1:13" ht="17.25" customHeight="1"/>
    <row r="4" spans="1:13" s="365" customFormat="1" ht="13.5" customHeight="1">
      <c r="B4" s="533"/>
      <c r="C4" s="533"/>
      <c r="D4" s="533"/>
      <c r="E4" s="533"/>
      <c r="F4" s="533"/>
      <c r="G4" s="366"/>
      <c r="H4" s="366"/>
      <c r="I4" s="366"/>
      <c r="J4" s="366"/>
      <c r="K4" s="366"/>
      <c r="L4" s="366"/>
      <c r="M4" s="367"/>
    </row>
    <row r="5" spans="1:13" s="365" customFormat="1" ht="72.75" customHeight="1">
      <c r="B5" s="534" t="s">
        <v>342</v>
      </c>
      <c r="C5" s="534"/>
      <c r="D5" s="534"/>
      <c r="E5" s="534"/>
      <c r="F5" s="534"/>
      <c r="G5" s="534"/>
      <c r="H5" s="368"/>
      <c r="I5" s="368"/>
      <c r="J5" s="369"/>
      <c r="K5" s="369"/>
      <c r="L5" s="370"/>
      <c r="M5" s="371"/>
    </row>
    <row r="6" spans="1:13" s="365" customFormat="1" ht="21.75" customHeight="1">
      <c r="B6" s="535"/>
      <c r="C6" s="535"/>
      <c r="D6" s="535"/>
      <c r="E6" s="535"/>
      <c r="F6" s="535"/>
      <c r="G6" s="535"/>
      <c r="H6" s="535"/>
      <c r="I6" s="369"/>
      <c r="J6" s="369"/>
      <c r="K6" s="369"/>
      <c r="L6" s="369"/>
      <c r="M6" s="372"/>
    </row>
    <row r="7" spans="1:13" s="365" customFormat="1" ht="30" customHeight="1">
      <c r="B7" s="373"/>
      <c r="C7" s="374"/>
      <c r="D7" s="375" t="s">
        <v>343</v>
      </c>
      <c r="E7" s="376"/>
      <c r="F7" s="377"/>
      <c r="G7" s="374"/>
      <c r="H7" s="378"/>
      <c r="I7" s="369"/>
      <c r="J7" s="369"/>
      <c r="K7" s="369"/>
      <c r="L7" s="369"/>
      <c r="M7" s="372"/>
    </row>
    <row r="8" spans="1:13" s="365" customFormat="1" ht="30" customHeight="1">
      <c r="B8" s="373"/>
      <c r="C8" s="374"/>
      <c r="D8" s="379" t="s">
        <v>344</v>
      </c>
      <c r="E8" s="376"/>
      <c r="F8" s="377"/>
      <c r="G8" s="374"/>
      <c r="H8" s="378"/>
      <c r="I8" s="369"/>
      <c r="J8" s="369"/>
      <c r="K8" s="369"/>
      <c r="L8" s="369"/>
      <c r="M8" s="372"/>
    </row>
    <row r="9" spans="1:13" s="365" customFormat="1" ht="30" customHeight="1">
      <c r="B9" s="373"/>
      <c r="C9" s="374"/>
      <c r="D9" s="379" t="s">
        <v>345</v>
      </c>
      <c r="E9" s="376"/>
      <c r="F9" s="377"/>
      <c r="G9" s="374"/>
      <c r="H9" s="378"/>
      <c r="I9" s="369"/>
      <c r="J9" s="369"/>
      <c r="K9" s="369"/>
      <c r="L9" s="369"/>
      <c r="M9" s="372"/>
    </row>
    <row r="10" spans="1:13" s="365" customFormat="1" ht="28.5" customHeight="1">
      <c r="B10" s="373"/>
      <c r="C10" s="374"/>
      <c r="D10" s="366"/>
      <c r="E10" s="376"/>
      <c r="F10" s="378"/>
      <c r="G10" s="378"/>
      <c r="H10" s="378"/>
      <c r="I10" s="380"/>
      <c r="J10" s="381"/>
      <c r="K10" s="381"/>
      <c r="L10" s="381"/>
      <c r="M10" s="382"/>
    </row>
    <row r="11" spans="1:13" s="383" customFormat="1" ht="25.5" customHeight="1">
      <c r="B11" s="536" t="s">
        <v>346</v>
      </c>
      <c r="C11" s="536"/>
      <c r="D11" s="536"/>
      <c r="E11" s="536"/>
      <c r="F11" s="536"/>
      <c r="G11" s="536"/>
      <c r="H11" s="536"/>
      <c r="I11" s="536"/>
      <c r="J11" s="536"/>
      <c r="K11" s="536"/>
      <c r="L11" s="536"/>
      <c r="M11" s="384"/>
    </row>
    <row r="12" spans="1:13" ht="17.25" customHeight="1"/>
    <row r="13" spans="1:13" s="387" customFormat="1" ht="23.1" customHeight="1">
      <c r="A13" s="385"/>
      <c r="B13" s="386"/>
      <c r="D13" s="388"/>
      <c r="E13" s="388"/>
      <c r="F13" s="388"/>
      <c r="G13" s="388"/>
      <c r="H13" s="388"/>
      <c r="I13" s="388"/>
      <c r="J13" s="388"/>
      <c r="K13" s="388"/>
      <c r="L13" s="386"/>
      <c r="M13" s="389"/>
    </row>
    <row r="14" spans="1:13" s="387" customFormat="1" ht="23.1" customHeight="1">
      <c r="A14" s="390"/>
      <c r="B14" s="537" t="s">
        <v>347</v>
      </c>
      <c r="C14" s="538"/>
      <c r="D14" s="538"/>
      <c r="E14" s="538"/>
      <c r="F14" s="538"/>
      <c r="G14" s="538"/>
      <c r="H14" s="538"/>
      <c r="I14" s="538"/>
      <c r="J14" s="538"/>
      <c r="K14" s="538"/>
      <c r="L14" s="538"/>
      <c r="M14" s="391"/>
    </row>
    <row r="15" spans="1:13" s="393" customFormat="1" ht="23.1" customHeight="1">
      <c r="A15" s="392"/>
      <c r="B15" s="538"/>
      <c r="C15" s="538"/>
      <c r="D15" s="538"/>
      <c r="E15" s="538"/>
      <c r="F15" s="538"/>
      <c r="G15" s="538"/>
      <c r="H15" s="538"/>
      <c r="I15" s="538"/>
      <c r="J15" s="538"/>
      <c r="K15" s="538"/>
      <c r="L15" s="538"/>
      <c r="M15" s="392"/>
    </row>
    <row r="16" spans="1:13" s="393" customFormat="1" ht="23.1" customHeight="1">
      <c r="A16" s="392"/>
      <c r="B16" s="392"/>
      <c r="C16" s="392"/>
      <c r="D16" s="392"/>
      <c r="E16" s="532" t="s">
        <v>348</v>
      </c>
      <c r="F16" s="532"/>
      <c r="G16" s="532"/>
      <c r="H16" s="532"/>
      <c r="I16" s="532"/>
      <c r="J16" s="392"/>
      <c r="K16" s="392"/>
      <c r="L16" s="392"/>
      <c r="M16" s="392"/>
    </row>
    <row r="17" spans="1:13" s="396" customFormat="1" ht="23.1" customHeight="1" thickBot="1">
      <c r="A17" s="394"/>
      <c r="B17" s="395" t="s">
        <v>349</v>
      </c>
      <c r="M17" s="394"/>
    </row>
    <row r="18" spans="1:13" s="393" customFormat="1" ht="23.1" customHeight="1">
      <c r="A18" s="392"/>
      <c r="B18" s="547" t="s">
        <v>350</v>
      </c>
      <c r="C18" s="548"/>
      <c r="D18" s="548"/>
      <c r="E18" s="548"/>
      <c r="F18" s="548"/>
      <c r="G18" s="548"/>
      <c r="H18" s="548"/>
      <c r="I18" s="548"/>
      <c r="J18" s="548"/>
      <c r="K18" s="548"/>
      <c r="L18" s="549"/>
      <c r="M18" s="392"/>
    </row>
    <row r="19" spans="1:13" s="393" customFormat="1" ht="23.1" customHeight="1">
      <c r="A19" s="392"/>
      <c r="B19" s="550"/>
      <c r="C19" s="551"/>
      <c r="D19" s="551"/>
      <c r="E19" s="551"/>
      <c r="F19" s="551"/>
      <c r="G19" s="551"/>
      <c r="H19" s="551"/>
      <c r="I19" s="551"/>
      <c r="J19" s="551"/>
      <c r="K19" s="551"/>
      <c r="L19" s="552"/>
      <c r="M19" s="392"/>
    </row>
    <row r="20" spans="1:13" s="393" customFormat="1" ht="23.1" customHeight="1">
      <c r="A20" s="392"/>
      <c r="B20" s="550"/>
      <c r="C20" s="551"/>
      <c r="D20" s="551"/>
      <c r="E20" s="551"/>
      <c r="F20" s="551"/>
      <c r="G20" s="551"/>
      <c r="H20" s="551"/>
      <c r="I20" s="551"/>
      <c r="J20" s="551"/>
      <c r="K20" s="551"/>
      <c r="L20" s="552"/>
      <c r="M20" s="392"/>
    </row>
    <row r="21" spans="1:13" s="393" customFormat="1" ht="23.1" customHeight="1">
      <c r="A21" s="392"/>
      <c r="B21" s="550"/>
      <c r="C21" s="551"/>
      <c r="D21" s="551"/>
      <c r="E21" s="551"/>
      <c r="F21" s="551"/>
      <c r="G21" s="551"/>
      <c r="H21" s="551"/>
      <c r="I21" s="551"/>
      <c r="J21" s="551"/>
      <c r="K21" s="551"/>
      <c r="L21" s="552"/>
      <c r="M21" s="392"/>
    </row>
    <row r="22" spans="1:13" s="393" customFormat="1" ht="9.9499999999999993" customHeight="1">
      <c r="A22" s="392"/>
      <c r="B22" s="550"/>
      <c r="C22" s="551"/>
      <c r="D22" s="551"/>
      <c r="E22" s="551"/>
      <c r="F22" s="551"/>
      <c r="G22" s="551"/>
      <c r="H22" s="551"/>
      <c r="I22" s="551"/>
      <c r="J22" s="551"/>
      <c r="K22" s="551"/>
      <c r="L22" s="552"/>
      <c r="M22" s="392"/>
    </row>
    <row r="23" spans="1:13" s="393" customFormat="1" ht="23.1" customHeight="1" thickBot="1">
      <c r="A23" s="392"/>
      <c r="B23" s="553"/>
      <c r="C23" s="554"/>
      <c r="D23" s="554"/>
      <c r="E23" s="554"/>
      <c r="F23" s="554"/>
      <c r="G23" s="554"/>
      <c r="H23" s="554"/>
      <c r="I23" s="554"/>
      <c r="J23" s="554"/>
      <c r="K23" s="554"/>
      <c r="L23" s="555"/>
      <c r="M23" s="392"/>
    </row>
    <row r="24" spans="1:13" s="393" customFormat="1" ht="23.1" customHeight="1" thickBot="1">
      <c r="A24" s="392"/>
      <c r="B24" s="397"/>
      <c r="C24" s="397"/>
      <c r="D24" s="397"/>
      <c r="E24" s="397"/>
      <c r="F24" s="397"/>
      <c r="G24" s="397"/>
      <c r="H24" s="397"/>
      <c r="I24" s="397"/>
      <c r="J24" s="398"/>
      <c r="K24" s="398"/>
      <c r="L24" s="398"/>
      <c r="M24" s="399"/>
    </row>
    <row r="25" spans="1:13" s="393" customFormat="1" ht="23.1" customHeight="1">
      <c r="A25" s="392"/>
      <c r="B25" s="400"/>
      <c r="C25" s="400"/>
      <c r="D25" s="400"/>
      <c r="E25" s="400"/>
      <c r="F25" s="400"/>
      <c r="G25" s="400"/>
      <c r="H25" s="400"/>
      <c r="I25" s="400"/>
      <c r="J25" s="401"/>
      <c r="K25" s="401"/>
      <c r="L25" s="401"/>
      <c r="M25" s="399"/>
    </row>
    <row r="26" spans="1:13" s="393" customFormat="1" ht="23.1" customHeight="1">
      <c r="A26" s="392"/>
      <c r="B26" s="400"/>
      <c r="C26" s="400"/>
      <c r="D26" s="400"/>
      <c r="E26" s="556" t="s">
        <v>351</v>
      </c>
      <c r="F26" s="557"/>
      <c r="G26" s="557"/>
      <c r="H26" s="557"/>
      <c r="I26" s="558"/>
      <c r="J26" s="401"/>
      <c r="K26" s="401"/>
      <c r="L26" s="401"/>
      <c r="M26" s="399"/>
    </row>
    <row r="27" spans="1:13" s="387" customFormat="1" ht="23.1" customHeight="1">
      <c r="A27" s="402"/>
      <c r="B27" s="400"/>
      <c r="C27" s="400"/>
      <c r="D27" s="400"/>
      <c r="E27" s="559"/>
      <c r="F27" s="560"/>
      <c r="G27" s="560"/>
      <c r="H27" s="560"/>
      <c r="I27" s="561"/>
      <c r="J27" s="403"/>
      <c r="K27" s="401"/>
      <c r="L27" s="401"/>
      <c r="M27" s="404"/>
    </row>
    <row r="28" spans="1:13" s="393" customFormat="1" ht="6.75" customHeight="1">
      <c r="A28" s="405"/>
      <c r="B28" s="406"/>
      <c r="C28" s="406"/>
      <c r="D28" s="406"/>
      <c r="E28" s="407"/>
      <c r="F28" s="407"/>
      <c r="G28" s="407"/>
      <c r="H28" s="407"/>
      <c r="I28" s="407"/>
      <c r="J28" s="406"/>
      <c r="K28" s="406"/>
      <c r="L28" s="406"/>
      <c r="M28" s="408"/>
    </row>
    <row r="29" spans="1:13" s="393" customFormat="1" ht="23.1" customHeight="1" thickBot="1">
      <c r="A29" s="405"/>
      <c r="B29" s="409"/>
      <c r="C29" s="410"/>
      <c r="D29" s="410"/>
      <c r="E29" s="410"/>
      <c r="F29" s="410"/>
      <c r="G29" s="410"/>
      <c r="H29" s="410"/>
      <c r="I29" s="410"/>
      <c r="J29" s="410"/>
      <c r="K29" s="410"/>
      <c r="L29" s="410"/>
      <c r="M29" s="408"/>
    </row>
    <row r="30" spans="1:13" s="393" customFormat="1" ht="23.1" customHeight="1">
      <c r="A30" s="405"/>
      <c r="B30" s="562" t="s">
        <v>352</v>
      </c>
      <c r="C30" s="563"/>
      <c r="D30" s="563"/>
      <c r="E30" s="411"/>
      <c r="F30" s="411"/>
      <c r="G30" s="411"/>
      <c r="H30" s="411"/>
      <c r="I30" s="411"/>
      <c r="J30" s="412"/>
      <c r="K30" s="412"/>
      <c r="L30" s="413"/>
      <c r="M30" s="408"/>
    </row>
    <row r="31" spans="1:13" s="393" customFormat="1" ht="23.1" customHeight="1">
      <c r="A31" s="405"/>
      <c r="B31" s="564"/>
      <c r="C31" s="565"/>
      <c r="D31" s="565"/>
      <c r="E31" s="414"/>
      <c r="F31" s="414"/>
      <c r="G31" s="415"/>
      <c r="H31" s="415"/>
      <c r="I31" s="414"/>
      <c r="J31" s="414"/>
      <c r="K31" s="414"/>
      <c r="L31" s="416"/>
      <c r="M31" s="408"/>
    </row>
    <row r="32" spans="1:13" s="419" customFormat="1" ht="23.1" customHeight="1">
      <c r="A32" s="417"/>
      <c r="B32" s="566" t="s">
        <v>353</v>
      </c>
      <c r="C32" s="567"/>
      <c r="D32" s="567"/>
      <c r="E32" s="567"/>
      <c r="F32" s="567"/>
      <c r="G32" s="567"/>
      <c r="H32" s="567"/>
      <c r="I32" s="567"/>
      <c r="J32" s="567"/>
      <c r="K32" s="567"/>
      <c r="L32" s="568"/>
      <c r="M32" s="418"/>
    </row>
    <row r="33" spans="1:13" s="419" customFormat="1" ht="23.1" customHeight="1">
      <c r="A33" s="417"/>
      <c r="B33" s="566"/>
      <c r="C33" s="567"/>
      <c r="D33" s="567"/>
      <c r="E33" s="567"/>
      <c r="F33" s="567"/>
      <c r="G33" s="567"/>
      <c r="H33" s="567"/>
      <c r="I33" s="567"/>
      <c r="J33" s="567"/>
      <c r="K33" s="567"/>
      <c r="L33" s="568"/>
      <c r="M33" s="418"/>
    </row>
    <row r="34" spans="1:13" s="419" customFormat="1" ht="23.1" customHeight="1">
      <c r="A34" s="420"/>
      <c r="B34" s="566"/>
      <c r="C34" s="567"/>
      <c r="D34" s="567"/>
      <c r="E34" s="567"/>
      <c r="F34" s="567"/>
      <c r="G34" s="567"/>
      <c r="H34" s="567"/>
      <c r="I34" s="567"/>
      <c r="J34" s="567"/>
      <c r="K34" s="567"/>
      <c r="L34" s="568"/>
      <c r="M34" s="421"/>
    </row>
    <row r="35" spans="1:13" s="419" customFormat="1" ht="23.1" customHeight="1">
      <c r="A35" s="420"/>
      <c r="B35" s="566"/>
      <c r="C35" s="567"/>
      <c r="D35" s="567"/>
      <c r="E35" s="567"/>
      <c r="F35" s="567"/>
      <c r="G35" s="567"/>
      <c r="H35" s="567"/>
      <c r="I35" s="567"/>
      <c r="J35" s="567"/>
      <c r="K35" s="567"/>
      <c r="L35" s="568"/>
      <c r="M35" s="421"/>
    </row>
    <row r="36" spans="1:13" s="422" customFormat="1" ht="23.1" customHeight="1">
      <c r="A36" s="420"/>
      <c r="B36" s="566"/>
      <c r="C36" s="567"/>
      <c r="D36" s="567"/>
      <c r="E36" s="567"/>
      <c r="F36" s="567"/>
      <c r="G36" s="567"/>
      <c r="H36" s="567"/>
      <c r="I36" s="567"/>
      <c r="J36" s="567"/>
      <c r="K36" s="567"/>
      <c r="L36" s="568"/>
      <c r="M36" s="420"/>
    </row>
    <row r="37" spans="1:13" s="422" customFormat="1" ht="22.5" customHeight="1">
      <c r="A37" s="420"/>
      <c r="B37" s="566"/>
      <c r="C37" s="567"/>
      <c r="D37" s="567"/>
      <c r="E37" s="567"/>
      <c r="F37" s="567"/>
      <c r="G37" s="567"/>
      <c r="H37" s="567"/>
      <c r="I37" s="567"/>
      <c r="J37" s="567"/>
      <c r="K37" s="567"/>
      <c r="L37" s="568"/>
      <c r="M37" s="420"/>
    </row>
    <row r="38" spans="1:13" s="422" customFormat="1" ht="30" customHeight="1">
      <c r="A38" s="420"/>
      <c r="B38" s="566"/>
      <c r="C38" s="567"/>
      <c r="D38" s="567"/>
      <c r="E38" s="567"/>
      <c r="F38" s="567"/>
      <c r="G38" s="567"/>
      <c r="H38" s="567"/>
      <c r="I38" s="567"/>
      <c r="J38" s="567"/>
      <c r="K38" s="567"/>
      <c r="L38" s="568"/>
      <c r="M38" s="420"/>
    </row>
    <row r="39" spans="1:13" s="422" customFormat="1" ht="23.1" customHeight="1">
      <c r="A39" s="420"/>
      <c r="B39" s="564" t="s">
        <v>354</v>
      </c>
      <c r="C39" s="565"/>
      <c r="D39" s="565"/>
      <c r="E39" s="423"/>
      <c r="F39" s="423"/>
      <c r="G39" s="423"/>
      <c r="H39" s="423"/>
      <c r="I39" s="423"/>
      <c r="J39" s="423"/>
      <c r="K39" s="423"/>
      <c r="L39" s="424"/>
      <c r="M39" s="420"/>
    </row>
    <row r="40" spans="1:13" s="393" customFormat="1" ht="23.1" customHeight="1">
      <c r="A40" s="392"/>
      <c r="B40" s="564"/>
      <c r="C40" s="565"/>
      <c r="D40" s="565"/>
      <c r="E40" s="425"/>
      <c r="F40" s="426"/>
      <c r="G40" s="425"/>
      <c r="H40" s="425"/>
      <c r="I40" s="425"/>
      <c r="J40" s="425"/>
      <c r="K40" s="425"/>
      <c r="L40" s="427"/>
      <c r="M40" s="392"/>
    </row>
    <row r="41" spans="1:13" s="429" customFormat="1" ht="23.1" customHeight="1">
      <c r="A41" s="419"/>
      <c r="B41" s="566" t="s">
        <v>355</v>
      </c>
      <c r="C41" s="567"/>
      <c r="D41" s="567"/>
      <c r="E41" s="567"/>
      <c r="F41" s="567"/>
      <c r="G41" s="567"/>
      <c r="H41" s="567"/>
      <c r="I41" s="567"/>
      <c r="J41" s="567"/>
      <c r="K41" s="567"/>
      <c r="L41" s="568"/>
      <c r="M41" s="428"/>
    </row>
    <row r="42" spans="1:13" s="429" customFormat="1" ht="23.1" customHeight="1">
      <c r="A42" s="419"/>
      <c r="B42" s="566"/>
      <c r="C42" s="567"/>
      <c r="D42" s="567"/>
      <c r="E42" s="567"/>
      <c r="F42" s="567"/>
      <c r="G42" s="567"/>
      <c r="H42" s="567"/>
      <c r="I42" s="567"/>
      <c r="J42" s="567"/>
      <c r="K42" s="567"/>
      <c r="L42" s="568"/>
      <c r="M42" s="428"/>
    </row>
    <row r="43" spans="1:13" s="430" customFormat="1" ht="23.1" customHeight="1">
      <c r="A43" s="420"/>
      <c r="B43" s="566"/>
      <c r="C43" s="567"/>
      <c r="D43" s="567"/>
      <c r="E43" s="567"/>
      <c r="F43" s="567"/>
      <c r="G43" s="567"/>
      <c r="H43" s="567"/>
      <c r="I43" s="567"/>
      <c r="J43" s="567"/>
      <c r="K43" s="567"/>
      <c r="L43" s="568"/>
      <c r="M43" s="428"/>
    </row>
    <row r="44" spans="1:13" s="430" customFormat="1" ht="23.1" customHeight="1">
      <c r="A44" s="420"/>
      <c r="B44" s="566"/>
      <c r="C44" s="567"/>
      <c r="D44" s="567"/>
      <c r="E44" s="567"/>
      <c r="F44" s="567"/>
      <c r="G44" s="567"/>
      <c r="H44" s="567"/>
      <c r="I44" s="567"/>
      <c r="J44" s="567"/>
      <c r="K44" s="567"/>
      <c r="L44" s="568"/>
      <c r="M44" s="428"/>
    </row>
    <row r="45" spans="1:13" s="432" customFormat="1" ht="23.1" customHeight="1">
      <c r="A45" s="431"/>
      <c r="B45" s="566"/>
      <c r="C45" s="567"/>
      <c r="D45" s="567"/>
      <c r="E45" s="567"/>
      <c r="F45" s="567"/>
      <c r="G45" s="567"/>
      <c r="H45" s="567"/>
      <c r="I45" s="567"/>
      <c r="J45" s="567"/>
      <c r="K45" s="567"/>
      <c r="L45" s="568"/>
    </row>
    <row r="46" spans="1:13" s="393" customFormat="1" ht="23.1" customHeight="1">
      <c r="A46" s="392"/>
      <c r="B46" s="566"/>
      <c r="C46" s="567"/>
      <c r="D46" s="567"/>
      <c r="E46" s="567"/>
      <c r="F46" s="567"/>
      <c r="G46" s="567"/>
      <c r="H46" s="567"/>
      <c r="I46" s="567"/>
      <c r="J46" s="567"/>
      <c r="K46" s="567"/>
      <c r="L46" s="568"/>
      <c r="M46" s="392"/>
    </row>
    <row r="47" spans="1:13" s="393" customFormat="1" ht="35.1" customHeight="1">
      <c r="A47" s="392"/>
      <c r="B47" s="566"/>
      <c r="C47" s="567"/>
      <c r="D47" s="567"/>
      <c r="E47" s="567"/>
      <c r="F47" s="567"/>
      <c r="G47" s="567"/>
      <c r="H47" s="567"/>
      <c r="I47" s="567"/>
      <c r="J47" s="567"/>
      <c r="K47" s="567"/>
      <c r="L47" s="568"/>
      <c r="M47" s="392"/>
    </row>
    <row r="48" spans="1:13" s="393" customFormat="1" ht="23.1" customHeight="1">
      <c r="A48" s="392"/>
      <c r="B48" s="539" t="s">
        <v>356</v>
      </c>
      <c r="C48" s="540"/>
      <c r="D48" s="540"/>
      <c r="E48" s="433"/>
      <c r="F48" s="433"/>
      <c r="G48" s="434"/>
      <c r="H48" s="435"/>
      <c r="I48" s="435"/>
      <c r="J48" s="435"/>
      <c r="K48" s="435"/>
      <c r="L48" s="436"/>
      <c r="M48" s="392"/>
    </row>
    <row r="49" spans="1:13" s="393" customFormat="1" ht="23.1" customHeight="1">
      <c r="A49" s="392"/>
      <c r="B49" s="539"/>
      <c r="C49" s="540"/>
      <c r="D49" s="540"/>
      <c r="E49" s="433"/>
      <c r="F49" s="433"/>
      <c r="G49" s="434"/>
      <c r="H49" s="434"/>
      <c r="I49" s="434"/>
      <c r="J49" s="434"/>
      <c r="K49" s="434"/>
      <c r="L49" s="436"/>
      <c r="M49" s="392"/>
    </row>
    <row r="50" spans="1:13" s="393" customFormat="1" ht="23.1" customHeight="1">
      <c r="A50" s="392"/>
      <c r="B50" s="541" t="s">
        <v>357</v>
      </c>
      <c r="C50" s="542"/>
      <c r="D50" s="542"/>
      <c r="E50" s="542"/>
      <c r="F50" s="542"/>
      <c r="G50" s="542"/>
      <c r="H50" s="542"/>
      <c r="I50" s="542"/>
      <c r="J50" s="542"/>
      <c r="K50" s="542"/>
      <c r="L50" s="543"/>
      <c r="M50" s="392"/>
    </row>
    <row r="51" spans="1:13" s="393" customFormat="1" ht="23.1" customHeight="1">
      <c r="A51" s="392"/>
      <c r="B51" s="541"/>
      <c r="C51" s="542"/>
      <c r="D51" s="542"/>
      <c r="E51" s="542"/>
      <c r="F51" s="542"/>
      <c r="G51" s="542"/>
      <c r="H51" s="542"/>
      <c r="I51" s="542"/>
      <c r="J51" s="542"/>
      <c r="K51" s="542"/>
      <c r="L51" s="543"/>
      <c r="M51" s="392"/>
    </row>
    <row r="52" spans="1:13" s="430" customFormat="1" ht="23.1" customHeight="1">
      <c r="A52" s="420"/>
      <c r="B52" s="541"/>
      <c r="C52" s="542"/>
      <c r="D52" s="542"/>
      <c r="E52" s="542"/>
      <c r="F52" s="542"/>
      <c r="G52" s="542"/>
      <c r="H52" s="542"/>
      <c r="I52" s="542"/>
      <c r="J52" s="542"/>
      <c r="K52" s="542"/>
      <c r="L52" s="543"/>
    </row>
    <row r="53" spans="1:13" s="430" customFormat="1" ht="23.1" customHeight="1">
      <c r="A53" s="420"/>
      <c r="B53" s="541"/>
      <c r="C53" s="542"/>
      <c r="D53" s="542"/>
      <c r="E53" s="542"/>
      <c r="F53" s="542"/>
      <c r="G53" s="542"/>
      <c r="H53" s="542"/>
      <c r="I53" s="542"/>
      <c r="J53" s="542"/>
      <c r="K53" s="542"/>
      <c r="L53" s="543"/>
    </row>
    <row r="54" spans="1:13" s="430" customFormat="1" ht="23.1" customHeight="1">
      <c r="A54" s="420"/>
      <c r="B54" s="541"/>
      <c r="C54" s="542"/>
      <c r="D54" s="542"/>
      <c r="E54" s="542"/>
      <c r="F54" s="542"/>
      <c r="G54" s="542"/>
      <c r="H54" s="542"/>
      <c r="I54" s="542"/>
      <c r="J54" s="542"/>
      <c r="K54" s="542"/>
      <c r="L54" s="543"/>
    </row>
    <row r="55" spans="1:13" s="430" customFormat="1" ht="23.1" customHeight="1">
      <c r="A55" s="420"/>
      <c r="B55" s="541"/>
      <c r="C55" s="542"/>
      <c r="D55" s="542"/>
      <c r="E55" s="542"/>
      <c r="F55" s="542"/>
      <c r="G55" s="542"/>
      <c r="H55" s="542"/>
      <c r="I55" s="542"/>
      <c r="J55" s="542"/>
      <c r="K55" s="542"/>
      <c r="L55" s="543"/>
    </row>
    <row r="56" spans="1:13" s="430" customFormat="1" ht="35.1" customHeight="1">
      <c r="A56" s="420"/>
      <c r="B56" s="541"/>
      <c r="C56" s="542"/>
      <c r="D56" s="542"/>
      <c r="E56" s="542"/>
      <c r="F56" s="542"/>
      <c r="G56" s="542"/>
      <c r="H56" s="542"/>
      <c r="I56" s="542"/>
      <c r="J56" s="542"/>
      <c r="K56" s="542"/>
      <c r="L56" s="543"/>
    </row>
    <row r="57" spans="1:13" s="430" customFormat="1" ht="23.1" customHeight="1">
      <c r="A57" s="420"/>
      <c r="B57" s="539" t="s">
        <v>358</v>
      </c>
      <c r="C57" s="540"/>
      <c r="D57" s="540"/>
      <c r="E57" s="540"/>
      <c r="F57" s="433"/>
      <c r="G57" s="423"/>
      <c r="H57" s="437"/>
      <c r="I57" s="437"/>
      <c r="J57" s="438"/>
      <c r="K57" s="423"/>
      <c r="L57" s="424"/>
    </row>
    <row r="58" spans="1:13" s="430" customFormat="1" ht="23.1" customHeight="1">
      <c r="A58" s="420"/>
      <c r="B58" s="539"/>
      <c r="C58" s="540"/>
      <c r="D58" s="540"/>
      <c r="E58" s="540"/>
      <c r="F58" s="433"/>
      <c r="G58" s="423"/>
      <c r="H58" s="423"/>
      <c r="I58" s="423"/>
      <c r="J58" s="423"/>
      <c r="K58" s="423"/>
      <c r="L58" s="424"/>
    </row>
    <row r="59" spans="1:13" s="430" customFormat="1" ht="23.1" customHeight="1">
      <c r="A59" s="420"/>
      <c r="B59" s="541" t="s">
        <v>359</v>
      </c>
      <c r="C59" s="542"/>
      <c r="D59" s="542"/>
      <c r="E59" s="542"/>
      <c r="F59" s="542"/>
      <c r="G59" s="542"/>
      <c r="H59" s="542"/>
      <c r="I59" s="542"/>
      <c r="J59" s="542"/>
      <c r="K59" s="542"/>
      <c r="L59" s="543"/>
    </row>
    <row r="60" spans="1:13" s="430" customFormat="1" ht="23.1" customHeight="1">
      <c r="A60" s="420"/>
      <c r="B60" s="541"/>
      <c r="C60" s="542"/>
      <c r="D60" s="542"/>
      <c r="E60" s="542"/>
      <c r="F60" s="542"/>
      <c r="G60" s="542"/>
      <c r="H60" s="542"/>
      <c r="I60" s="542"/>
      <c r="J60" s="542"/>
      <c r="K60" s="542"/>
      <c r="L60" s="543"/>
    </row>
    <row r="61" spans="1:13" s="430" customFormat="1" ht="23.1" customHeight="1">
      <c r="A61" s="420"/>
      <c r="B61" s="541"/>
      <c r="C61" s="542"/>
      <c r="D61" s="542"/>
      <c r="E61" s="542"/>
      <c r="F61" s="542"/>
      <c r="G61" s="542"/>
      <c r="H61" s="542"/>
      <c r="I61" s="542"/>
      <c r="J61" s="542"/>
      <c r="K61" s="542"/>
      <c r="L61" s="543"/>
    </row>
    <row r="62" spans="1:13" s="430" customFormat="1" ht="23.1" customHeight="1">
      <c r="A62" s="420"/>
      <c r="B62" s="541"/>
      <c r="C62" s="542"/>
      <c r="D62" s="542"/>
      <c r="E62" s="542"/>
      <c r="F62" s="542"/>
      <c r="G62" s="542"/>
      <c r="H62" s="542"/>
      <c r="I62" s="542"/>
      <c r="J62" s="542"/>
      <c r="K62" s="542"/>
      <c r="L62" s="543"/>
    </row>
    <row r="63" spans="1:13" s="430" customFormat="1" ht="39.950000000000003" customHeight="1" thickBot="1">
      <c r="A63" s="420"/>
      <c r="B63" s="544"/>
      <c r="C63" s="545"/>
      <c r="D63" s="545"/>
      <c r="E63" s="545"/>
      <c r="F63" s="545"/>
      <c r="G63" s="545"/>
      <c r="H63" s="545"/>
      <c r="I63" s="545"/>
      <c r="J63" s="545"/>
      <c r="K63" s="545"/>
      <c r="L63" s="546"/>
    </row>
  </sheetData>
  <mergeCells count="16">
    <mergeCell ref="B48:D49"/>
    <mergeCell ref="B50:L56"/>
    <mergeCell ref="B57:E58"/>
    <mergeCell ref="B59:L63"/>
    <mergeCell ref="B18:L23"/>
    <mergeCell ref="E26:I27"/>
    <mergeCell ref="B30:D31"/>
    <mergeCell ref="B32:L38"/>
    <mergeCell ref="B39:D40"/>
    <mergeCell ref="B41:L47"/>
    <mergeCell ref="E16:I16"/>
    <mergeCell ref="B4:F4"/>
    <mergeCell ref="B5:G5"/>
    <mergeCell ref="B6:H6"/>
    <mergeCell ref="B11:L11"/>
    <mergeCell ref="B14:L15"/>
  </mergeCells>
  <phoneticPr fontId="4"/>
  <printOptions horizontalCentered="1"/>
  <pageMargins left="0.59055118110236227" right="0.39370078740157483" top="0.47244094488188981" bottom="0.35433070866141736" header="0.55118110236220474" footer="0.51181102362204722"/>
  <pageSetup paperSize="9" scale="56" fitToHeight="20"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85"/>
  <sheetViews>
    <sheetView showGridLines="0" tabSelected="1" view="pageBreakPreview" topLeftCell="A25" zoomScale="70" zoomScaleNormal="50" zoomScaleSheetLayoutView="70" zoomScalePageLayoutView="25" workbookViewId="0">
      <selection activeCell="P37" sqref="P37"/>
    </sheetView>
  </sheetViews>
  <sheetFormatPr defaultRowHeight="24.75" customHeight="1"/>
  <cols>
    <col min="1" max="1" width="7.8984375" style="440" customWidth="1"/>
    <col min="2" max="11" width="11.3984375" style="440" customWidth="1"/>
    <col min="12" max="12" width="8.5" style="440" customWidth="1"/>
    <col min="13" max="14" width="2.69921875" style="440" customWidth="1"/>
    <col min="15" max="16384" width="8.796875" style="440"/>
  </cols>
  <sheetData>
    <row r="1" spans="1:29" ht="9" customHeight="1">
      <c r="A1" s="439"/>
      <c r="B1" s="439"/>
      <c r="C1" s="439"/>
      <c r="D1" s="439"/>
      <c r="E1" s="439"/>
      <c r="F1" s="439"/>
      <c r="G1" s="439"/>
      <c r="H1" s="439"/>
      <c r="I1" s="439"/>
      <c r="J1" s="439"/>
      <c r="K1" s="439"/>
      <c r="L1" s="439"/>
      <c r="M1" s="439"/>
    </row>
    <row r="2" spans="1:29" s="393" customFormat="1" ht="23.1" customHeight="1">
      <c r="A2" s="392"/>
      <c r="B2" s="441"/>
      <c r="C2" s="441"/>
      <c r="D2" s="584" t="s">
        <v>360</v>
      </c>
      <c r="E2" s="585"/>
      <c r="F2" s="585"/>
      <c r="G2" s="585"/>
      <c r="H2" s="585"/>
      <c r="I2" s="586"/>
      <c r="J2" s="441"/>
      <c r="K2" s="441"/>
      <c r="L2" s="442"/>
      <c r="M2" s="392"/>
      <c r="N2" s="392"/>
      <c r="Y2" s="443"/>
      <c r="Z2" s="443"/>
      <c r="AA2" s="443"/>
      <c r="AB2" s="443"/>
      <c r="AC2" s="443"/>
    </row>
    <row r="3" spans="1:29" s="393" customFormat="1" ht="23.1" customHeight="1">
      <c r="A3" s="392"/>
      <c r="B3" s="441"/>
      <c r="C3" s="441"/>
      <c r="D3" s="587"/>
      <c r="E3" s="588"/>
      <c r="F3" s="588"/>
      <c r="G3" s="588"/>
      <c r="H3" s="588"/>
      <c r="I3" s="589"/>
      <c r="J3" s="441"/>
      <c r="K3" s="441"/>
      <c r="L3" s="400"/>
      <c r="M3" s="246"/>
      <c r="N3" s="392"/>
      <c r="Y3" s="443"/>
      <c r="Z3" s="443"/>
      <c r="AA3" s="443"/>
      <c r="AB3" s="443"/>
      <c r="AC3" s="443"/>
    </row>
    <row r="4" spans="1:29" s="393" customFormat="1" ht="7.5" customHeight="1">
      <c r="A4" s="392"/>
      <c r="B4" s="441"/>
      <c r="C4" s="441"/>
      <c r="D4" s="444"/>
      <c r="E4" s="444"/>
      <c r="F4" s="444"/>
      <c r="G4" s="444"/>
      <c r="H4" s="444"/>
      <c r="I4" s="444"/>
      <c r="J4" s="441"/>
      <c r="K4" s="441"/>
      <c r="L4" s="400"/>
      <c r="M4" s="246"/>
      <c r="N4" s="392"/>
      <c r="Y4" s="443"/>
      <c r="Z4" s="443"/>
      <c r="AA4" s="443"/>
      <c r="AB4" s="443"/>
      <c r="AC4" s="443"/>
    </row>
    <row r="5" spans="1:29" s="429" customFormat="1" ht="23.1" customHeight="1" thickBot="1">
      <c r="A5" s="445"/>
      <c r="B5" s="400"/>
      <c r="C5" s="400"/>
      <c r="D5" s="400"/>
      <c r="E5" s="400"/>
      <c r="F5" s="400"/>
      <c r="G5" s="400"/>
      <c r="H5" s="400"/>
      <c r="I5" s="400"/>
      <c r="J5" s="400"/>
      <c r="K5" s="400"/>
      <c r="L5" s="400"/>
      <c r="M5" s="446"/>
    </row>
    <row r="6" spans="1:29" s="429" customFormat="1" ht="23.1" customHeight="1">
      <c r="A6" s="562" t="s">
        <v>361</v>
      </c>
      <c r="B6" s="563"/>
      <c r="C6" s="563"/>
      <c r="D6" s="563"/>
      <c r="E6" s="447"/>
      <c r="F6" s="447"/>
      <c r="G6" s="447"/>
      <c r="H6" s="447"/>
      <c r="I6" s="447"/>
      <c r="J6" s="447"/>
      <c r="K6" s="447"/>
      <c r="L6" s="448"/>
      <c r="M6" s="446"/>
    </row>
    <row r="7" spans="1:29" s="392" customFormat="1" ht="23.1" customHeight="1">
      <c r="A7" s="564"/>
      <c r="B7" s="565"/>
      <c r="C7" s="565"/>
      <c r="D7" s="565"/>
      <c r="E7" s="449"/>
      <c r="F7" s="449"/>
      <c r="G7" s="449"/>
      <c r="H7" s="449"/>
      <c r="I7" s="449"/>
      <c r="J7" s="449"/>
      <c r="K7" s="449"/>
      <c r="L7" s="450"/>
      <c r="M7" s="446"/>
    </row>
    <row r="8" spans="1:29" s="392" customFormat="1" ht="23.1" customHeight="1">
      <c r="A8" s="590" t="s">
        <v>362</v>
      </c>
      <c r="B8" s="591"/>
      <c r="C8" s="591"/>
      <c r="D8" s="591"/>
      <c r="E8" s="591"/>
      <c r="F8" s="591"/>
      <c r="G8" s="591"/>
      <c r="H8" s="591"/>
      <c r="I8" s="591"/>
      <c r="J8" s="591"/>
      <c r="K8" s="591"/>
      <c r="L8" s="592"/>
      <c r="M8" s="446"/>
    </row>
    <row r="9" spans="1:29" s="454" customFormat="1" ht="23.1" customHeight="1">
      <c r="A9" s="593"/>
      <c r="B9" s="591"/>
      <c r="C9" s="591"/>
      <c r="D9" s="591"/>
      <c r="E9" s="591"/>
      <c r="F9" s="591"/>
      <c r="G9" s="591"/>
      <c r="H9" s="591"/>
      <c r="I9" s="591"/>
      <c r="J9" s="591"/>
      <c r="K9" s="591"/>
      <c r="L9" s="592"/>
      <c r="M9" s="451"/>
      <c r="N9" s="452"/>
      <c r="O9" s="452"/>
      <c r="P9" s="452"/>
      <c r="Q9" s="453"/>
    </row>
    <row r="10" spans="1:29" s="454" customFormat="1" ht="23.1" customHeight="1">
      <c r="A10" s="593"/>
      <c r="B10" s="591"/>
      <c r="C10" s="591"/>
      <c r="D10" s="591"/>
      <c r="E10" s="591"/>
      <c r="F10" s="591"/>
      <c r="G10" s="591"/>
      <c r="H10" s="591"/>
      <c r="I10" s="591"/>
      <c r="J10" s="591"/>
      <c r="K10" s="591"/>
      <c r="L10" s="592"/>
      <c r="M10" s="451"/>
      <c r="N10" s="452"/>
      <c r="O10" s="452"/>
      <c r="P10" s="452"/>
    </row>
    <row r="11" spans="1:29" s="454" customFormat="1" ht="23.1" customHeight="1">
      <c r="A11" s="593"/>
      <c r="B11" s="591"/>
      <c r="C11" s="591"/>
      <c r="D11" s="591"/>
      <c r="E11" s="591"/>
      <c r="F11" s="591"/>
      <c r="G11" s="591"/>
      <c r="H11" s="591"/>
      <c r="I11" s="591"/>
      <c r="J11" s="591"/>
      <c r="K11" s="591"/>
      <c r="L11" s="592"/>
      <c r="M11" s="451"/>
      <c r="N11" s="452"/>
      <c r="O11" s="452"/>
    </row>
    <row r="12" spans="1:29" s="454" customFormat="1" ht="23.1" customHeight="1">
      <c r="A12" s="593"/>
      <c r="B12" s="591"/>
      <c r="C12" s="591"/>
      <c r="D12" s="591"/>
      <c r="E12" s="591"/>
      <c r="F12" s="591"/>
      <c r="G12" s="591"/>
      <c r="H12" s="591"/>
      <c r="I12" s="591"/>
      <c r="J12" s="591"/>
      <c r="K12" s="591"/>
      <c r="L12" s="592"/>
      <c r="M12" s="455"/>
      <c r="N12" s="452"/>
      <c r="O12" s="452"/>
    </row>
    <row r="13" spans="1:29" s="454" customFormat="1" ht="23.1" customHeight="1">
      <c r="A13" s="564" t="s">
        <v>363</v>
      </c>
      <c r="B13" s="565"/>
      <c r="C13" s="565"/>
      <c r="D13" s="565"/>
      <c r="E13" s="456"/>
      <c r="F13" s="456"/>
      <c r="G13" s="456"/>
      <c r="H13" s="456"/>
      <c r="I13" s="456"/>
      <c r="J13" s="456"/>
      <c r="K13" s="456"/>
      <c r="L13" s="457"/>
      <c r="M13" s="455"/>
      <c r="N13" s="452"/>
      <c r="O13" s="452"/>
      <c r="Q13" s="458"/>
    </row>
    <row r="14" spans="1:29" s="454" customFormat="1" ht="23.1" customHeight="1">
      <c r="A14" s="564"/>
      <c r="B14" s="565"/>
      <c r="C14" s="565"/>
      <c r="D14" s="565"/>
      <c r="E14" s="456"/>
      <c r="F14" s="456"/>
      <c r="G14" s="456"/>
      <c r="H14" s="456"/>
      <c r="I14" s="456"/>
      <c r="J14" s="456"/>
      <c r="K14" s="456"/>
      <c r="L14" s="457"/>
      <c r="M14" s="455"/>
      <c r="N14" s="452"/>
      <c r="O14" s="452"/>
    </row>
    <row r="15" spans="1:29" s="454" customFormat="1" ht="23.1" customHeight="1">
      <c r="A15" s="590" t="s">
        <v>364</v>
      </c>
      <c r="B15" s="591"/>
      <c r="C15" s="591"/>
      <c r="D15" s="591"/>
      <c r="E15" s="591"/>
      <c r="F15" s="591"/>
      <c r="G15" s="591"/>
      <c r="H15" s="591"/>
      <c r="I15" s="591"/>
      <c r="J15" s="591"/>
      <c r="K15" s="591"/>
      <c r="L15" s="592"/>
      <c r="M15" s="455"/>
      <c r="N15" s="452"/>
      <c r="O15" s="452"/>
    </row>
    <row r="16" spans="1:29" s="454" customFormat="1" ht="23.1" customHeight="1">
      <c r="A16" s="593"/>
      <c r="B16" s="591"/>
      <c r="C16" s="591"/>
      <c r="D16" s="591"/>
      <c r="E16" s="591"/>
      <c r="F16" s="591"/>
      <c r="G16" s="591"/>
      <c r="H16" s="591"/>
      <c r="I16" s="591"/>
      <c r="J16" s="591"/>
      <c r="K16" s="591"/>
      <c r="L16" s="592"/>
      <c r="M16" s="455"/>
      <c r="N16" s="452"/>
      <c r="O16" s="452"/>
    </row>
    <row r="17" spans="1:18" s="461" customFormat="1" ht="23.1" customHeight="1">
      <c r="A17" s="593"/>
      <c r="B17" s="591"/>
      <c r="C17" s="591"/>
      <c r="D17" s="591"/>
      <c r="E17" s="591"/>
      <c r="F17" s="591"/>
      <c r="G17" s="591"/>
      <c r="H17" s="591"/>
      <c r="I17" s="591"/>
      <c r="J17" s="591"/>
      <c r="K17" s="591"/>
      <c r="L17" s="592"/>
      <c r="M17" s="459"/>
      <c r="N17" s="460"/>
      <c r="O17" s="460"/>
    </row>
    <row r="18" spans="1:18" s="454" customFormat="1" ht="23.1" customHeight="1">
      <c r="A18" s="593"/>
      <c r="B18" s="591"/>
      <c r="C18" s="591"/>
      <c r="D18" s="591"/>
      <c r="E18" s="591"/>
      <c r="F18" s="591"/>
      <c r="G18" s="591"/>
      <c r="H18" s="591"/>
      <c r="I18" s="591"/>
      <c r="J18" s="591"/>
      <c r="K18" s="591"/>
      <c r="L18" s="592"/>
      <c r="M18" s="455"/>
      <c r="N18" s="452"/>
      <c r="O18" s="452"/>
    </row>
    <row r="19" spans="1:18" s="454" customFormat="1" ht="23.1" customHeight="1">
      <c r="A19" s="593"/>
      <c r="B19" s="591"/>
      <c r="C19" s="591"/>
      <c r="D19" s="591"/>
      <c r="E19" s="591"/>
      <c r="F19" s="591"/>
      <c r="G19" s="591"/>
      <c r="H19" s="591"/>
      <c r="I19" s="591"/>
      <c r="J19" s="591"/>
      <c r="K19" s="591"/>
      <c r="L19" s="592"/>
      <c r="M19" s="455"/>
      <c r="N19" s="452"/>
      <c r="O19" s="452"/>
    </row>
    <row r="20" spans="1:18" s="454" customFormat="1" ht="23.1" customHeight="1">
      <c r="A20" s="564" t="s">
        <v>365</v>
      </c>
      <c r="B20" s="565"/>
      <c r="C20" s="565"/>
      <c r="D20" s="565"/>
      <c r="E20" s="565"/>
      <c r="F20" s="462"/>
      <c r="G20" s="462"/>
      <c r="H20" s="462"/>
      <c r="I20" s="462"/>
      <c r="J20" s="462"/>
      <c r="K20" s="462"/>
      <c r="L20" s="463"/>
      <c r="M20" s="455"/>
      <c r="N20" s="452"/>
      <c r="O20" s="452"/>
    </row>
    <row r="21" spans="1:18" s="454" customFormat="1" ht="23.1" customHeight="1">
      <c r="A21" s="564"/>
      <c r="B21" s="565"/>
      <c r="C21" s="565"/>
      <c r="D21" s="565"/>
      <c r="E21" s="565"/>
      <c r="F21" s="462"/>
      <c r="G21" s="462"/>
      <c r="H21" s="462"/>
      <c r="I21" s="462"/>
      <c r="J21" s="462"/>
      <c r="K21" s="462"/>
      <c r="L21" s="463"/>
      <c r="M21" s="455"/>
      <c r="N21" s="452"/>
      <c r="O21" s="452"/>
    </row>
    <row r="22" spans="1:18" s="454" customFormat="1" ht="23.1" customHeight="1">
      <c r="A22" s="569" t="s">
        <v>366</v>
      </c>
      <c r="B22" s="570"/>
      <c r="C22" s="570"/>
      <c r="D22" s="570"/>
      <c r="E22" s="570"/>
      <c r="F22" s="570"/>
      <c r="G22" s="570"/>
      <c r="H22" s="570"/>
      <c r="I22" s="570"/>
      <c r="J22" s="570"/>
      <c r="K22" s="570"/>
      <c r="L22" s="571"/>
      <c r="M22" s="455"/>
      <c r="N22" s="452"/>
      <c r="O22" s="452"/>
    </row>
    <row r="23" spans="1:18" s="454" customFormat="1" ht="30.75" customHeight="1" thickBot="1">
      <c r="A23" s="572"/>
      <c r="B23" s="573"/>
      <c r="C23" s="573"/>
      <c r="D23" s="573"/>
      <c r="E23" s="573"/>
      <c r="F23" s="573"/>
      <c r="G23" s="573"/>
      <c r="H23" s="573"/>
      <c r="I23" s="573"/>
      <c r="J23" s="573"/>
      <c r="K23" s="573"/>
      <c r="L23" s="574"/>
      <c r="M23" s="455"/>
      <c r="N23" s="452"/>
      <c r="O23" s="452"/>
    </row>
    <row r="24" spans="1:18" s="454" customFormat="1" ht="23.1" customHeight="1">
      <c r="A24" s="464"/>
      <c r="B24" s="465"/>
      <c r="C24" s="466"/>
      <c r="D24" s="466"/>
      <c r="E24" s="466"/>
      <c r="F24" s="466"/>
      <c r="G24" s="466"/>
      <c r="H24" s="466"/>
      <c r="I24" s="466"/>
      <c r="J24" s="466"/>
      <c r="K24" s="466"/>
      <c r="L24" s="466"/>
      <c r="M24" s="455"/>
      <c r="N24" s="452"/>
      <c r="O24" s="452"/>
    </row>
    <row r="25" spans="1:18" s="454" customFormat="1" ht="23.1" customHeight="1">
      <c r="A25" s="464"/>
      <c r="B25" s="466"/>
      <c r="C25" s="466"/>
      <c r="D25" s="466"/>
      <c r="E25" s="466"/>
      <c r="F25" s="466"/>
      <c r="G25" s="466"/>
      <c r="H25" s="466"/>
      <c r="I25" s="466"/>
      <c r="J25" s="466"/>
      <c r="K25" s="466"/>
      <c r="L25" s="466"/>
      <c r="M25" s="455"/>
      <c r="N25" s="452"/>
      <c r="O25" s="452"/>
    </row>
    <row r="26" spans="1:18" s="454" customFormat="1" ht="23.1" customHeight="1">
      <c r="A26" s="464"/>
      <c r="B26" s="467"/>
      <c r="C26" s="468"/>
      <c r="D26" s="468"/>
      <c r="E26" s="468"/>
      <c r="F26" s="468"/>
      <c r="G26" s="468"/>
      <c r="H26" s="468"/>
      <c r="I26" s="468"/>
      <c r="J26" s="468"/>
      <c r="K26" s="468"/>
      <c r="L26" s="468"/>
      <c r="M26" s="455"/>
      <c r="N26" s="452"/>
      <c r="O26" s="452"/>
    </row>
    <row r="27" spans="1:18" ht="23.1" customHeight="1">
      <c r="A27" s="469"/>
      <c r="B27" s="468"/>
      <c r="C27" s="468"/>
      <c r="D27" s="468"/>
      <c r="E27" s="468"/>
      <c r="F27" s="468"/>
      <c r="G27" s="468"/>
      <c r="H27" s="468"/>
      <c r="I27" s="468"/>
      <c r="J27" s="468"/>
      <c r="K27" s="468"/>
      <c r="L27" s="468"/>
      <c r="M27" s="455"/>
      <c r="N27" s="470"/>
      <c r="O27" s="470"/>
    </row>
    <row r="28" spans="1:18" ht="23.1" customHeight="1">
      <c r="A28" s="469"/>
      <c r="B28" s="468"/>
      <c r="C28" s="468"/>
      <c r="D28" s="468"/>
      <c r="E28" s="468"/>
      <c r="F28" s="468"/>
      <c r="G28" s="468"/>
      <c r="H28" s="468"/>
      <c r="I28" s="468"/>
      <c r="J28" s="468"/>
      <c r="K28" s="468"/>
      <c r="L28" s="468"/>
      <c r="M28" s="455"/>
      <c r="N28" s="470"/>
      <c r="O28" s="470"/>
    </row>
    <row r="29" spans="1:18" ht="23.1" customHeight="1">
      <c r="A29" s="469"/>
      <c r="B29" s="468"/>
      <c r="C29" s="468"/>
      <c r="D29" s="468"/>
      <c r="E29" s="468"/>
      <c r="F29" s="468"/>
      <c r="G29" s="468"/>
      <c r="H29" s="468"/>
      <c r="I29" s="468"/>
      <c r="J29" s="468"/>
      <c r="K29" s="468"/>
      <c r="L29" s="468"/>
      <c r="M29" s="455"/>
      <c r="N29" s="470"/>
      <c r="O29" s="470"/>
    </row>
    <row r="30" spans="1:18" ht="23.1" customHeight="1">
      <c r="A30" s="471"/>
      <c r="B30" s="468"/>
      <c r="C30" s="468"/>
      <c r="D30" s="468"/>
      <c r="E30" s="468"/>
      <c r="F30" s="468"/>
      <c r="G30" s="468"/>
      <c r="H30" s="468"/>
      <c r="I30" s="468"/>
      <c r="J30" s="468"/>
      <c r="K30" s="468"/>
      <c r="L30" s="468"/>
      <c r="M30" s="455"/>
      <c r="N30" s="470"/>
      <c r="O30" s="470"/>
    </row>
    <row r="31" spans="1:18" ht="23.1" customHeight="1">
      <c r="A31" s="471"/>
      <c r="B31" s="468"/>
      <c r="C31" s="468"/>
      <c r="D31" s="468"/>
      <c r="E31" s="468"/>
      <c r="F31" s="468"/>
      <c r="G31" s="468"/>
      <c r="H31" s="468"/>
      <c r="I31" s="468"/>
      <c r="J31" s="468"/>
      <c r="K31" s="468"/>
      <c r="L31" s="468"/>
      <c r="M31" s="455"/>
      <c r="N31" s="470"/>
      <c r="O31" s="470"/>
      <c r="R31" s="472"/>
    </row>
    <row r="32" spans="1:18" ht="23.1" customHeight="1">
      <c r="A32" s="471"/>
      <c r="B32" s="473"/>
      <c r="C32" s="474"/>
      <c r="D32" s="474"/>
      <c r="E32" s="474"/>
      <c r="F32" s="474"/>
      <c r="G32" s="474"/>
      <c r="H32" s="474"/>
      <c r="I32" s="474"/>
      <c r="J32" s="474"/>
      <c r="K32" s="474"/>
      <c r="L32" s="474"/>
      <c r="M32" s="455"/>
      <c r="N32" s="470"/>
      <c r="O32" s="470"/>
    </row>
    <row r="33" spans="1:15" s="454" customFormat="1" ht="23.1" customHeight="1">
      <c r="A33" s="471"/>
      <c r="B33" s="475"/>
      <c r="C33" s="474"/>
      <c r="D33" s="474"/>
      <c r="E33" s="474"/>
      <c r="F33" s="474"/>
      <c r="G33" s="474"/>
      <c r="H33" s="474"/>
      <c r="I33" s="474"/>
      <c r="J33" s="474"/>
      <c r="K33" s="474"/>
      <c r="L33" s="474"/>
      <c r="M33" s="455"/>
      <c r="N33" s="452"/>
      <c r="O33" s="452"/>
    </row>
    <row r="34" spans="1:15" s="454" customFormat="1" ht="23.1" customHeight="1">
      <c r="A34" s="476"/>
      <c r="B34" s="477"/>
      <c r="C34" s="478"/>
      <c r="D34" s="478"/>
      <c r="E34" s="478"/>
      <c r="F34" s="478"/>
      <c r="G34" s="478"/>
      <c r="H34" s="478"/>
      <c r="I34" s="478"/>
      <c r="J34" s="478"/>
      <c r="K34" s="478"/>
      <c r="L34" s="474"/>
      <c r="M34" s="455"/>
      <c r="N34" s="452"/>
      <c r="O34" s="452"/>
    </row>
    <row r="35" spans="1:15" s="454" customFormat="1" ht="23.1" customHeight="1">
      <c r="A35" s="471"/>
      <c r="B35" s="479"/>
      <c r="C35" s="479"/>
      <c r="D35" s="479"/>
      <c r="E35" s="479"/>
      <c r="F35" s="479"/>
      <c r="G35" s="479"/>
      <c r="H35" s="474"/>
      <c r="I35" s="474"/>
      <c r="J35" s="474"/>
      <c r="K35" s="474"/>
      <c r="L35" s="474"/>
      <c r="M35" s="455"/>
      <c r="N35" s="452"/>
      <c r="O35" s="452"/>
    </row>
    <row r="36" spans="1:15" s="454" customFormat="1" ht="23.1" customHeight="1">
      <c r="A36" s="471"/>
      <c r="B36" s="479"/>
      <c r="C36" s="479"/>
      <c r="D36" s="479"/>
      <c r="E36" s="479"/>
      <c r="F36" s="479"/>
      <c r="G36" s="479"/>
      <c r="H36" s="474"/>
      <c r="I36" s="474"/>
      <c r="J36" s="474"/>
      <c r="K36" s="474"/>
      <c r="L36" s="474"/>
      <c r="M36" s="455"/>
      <c r="N36" s="452"/>
      <c r="O36" s="452"/>
    </row>
    <row r="37" spans="1:15" s="454" customFormat="1" ht="23.1" customHeight="1">
      <c r="A37" s="480"/>
      <c r="B37" s="473"/>
      <c r="C37" s="474"/>
      <c r="D37" s="474"/>
      <c r="E37" s="474"/>
      <c r="F37" s="474"/>
      <c r="G37" s="474"/>
      <c r="H37" s="474"/>
      <c r="I37" s="474"/>
      <c r="J37" s="474"/>
      <c r="K37" s="474"/>
      <c r="L37" s="474"/>
      <c r="M37" s="455"/>
      <c r="N37" s="452"/>
      <c r="O37" s="452"/>
    </row>
    <row r="38" spans="1:15" s="454" customFormat="1" ht="23.1" customHeight="1">
      <c r="A38" s="480"/>
      <c r="B38" s="473"/>
      <c r="C38" s="474"/>
      <c r="D38" s="474"/>
      <c r="E38" s="474"/>
      <c r="F38" s="474"/>
      <c r="G38" s="474"/>
      <c r="H38" s="474"/>
      <c r="I38" s="474"/>
      <c r="J38" s="474"/>
      <c r="K38" s="474"/>
      <c r="L38" s="474"/>
      <c r="M38" s="455"/>
      <c r="N38" s="452"/>
      <c r="O38" s="452"/>
    </row>
    <row r="39" spans="1:15" s="454" customFormat="1" ht="23.1" customHeight="1">
      <c r="A39" s="480"/>
      <c r="B39" s="481"/>
      <c r="C39" s="474"/>
      <c r="D39" s="474"/>
      <c r="E39" s="474"/>
      <c r="F39" s="474"/>
      <c r="G39" s="474"/>
      <c r="H39" s="474"/>
      <c r="I39" s="474"/>
      <c r="J39" s="474"/>
      <c r="K39" s="474"/>
      <c r="L39" s="474"/>
      <c r="M39" s="455"/>
      <c r="N39" s="452"/>
      <c r="O39" s="452"/>
    </row>
    <row r="40" spans="1:15" s="454" customFormat="1" ht="23.1" customHeight="1">
      <c r="A40" s="480"/>
      <c r="B40" s="482"/>
      <c r="C40" s="482"/>
      <c r="D40" s="482"/>
      <c r="E40" s="482"/>
      <c r="F40" s="482"/>
      <c r="G40" s="482"/>
      <c r="H40" s="482"/>
      <c r="I40" s="482"/>
      <c r="J40" s="482"/>
      <c r="K40" s="482"/>
      <c r="L40" s="474"/>
      <c r="M40" s="455"/>
      <c r="N40" s="452"/>
      <c r="O40" s="452"/>
    </row>
    <row r="41" spans="1:15" s="454" customFormat="1" ht="23.1" customHeight="1">
      <c r="A41" s="483"/>
      <c r="B41" s="481"/>
      <c r="C41" s="484"/>
      <c r="D41" s="484"/>
      <c r="E41" s="474"/>
      <c r="F41" s="485"/>
      <c r="G41" s="486"/>
      <c r="H41" s="486"/>
      <c r="I41" s="485"/>
      <c r="J41" s="487"/>
      <c r="K41" s="487"/>
      <c r="L41" s="488"/>
      <c r="M41" s="483"/>
    </row>
    <row r="42" spans="1:15" s="454" customFormat="1" ht="23.1" customHeight="1">
      <c r="A42" s="483"/>
      <c r="B42" s="481"/>
      <c r="C42" s="484"/>
      <c r="D42" s="484"/>
      <c r="E42" s="474"/>
      <c r="F42" s="485"/>
      <c r="G42" s="486"/>
      <c r="H42" s="486"/>
      <c r="I42" s="485"/>
      <c r="J42" s="487"/>
      <c r="K42" s="487"/>
      <c r="L42" s="488"/>
      <c r="M42" s="483"/>
    </row>
    <row r="43" spans="1:15" s="454" customFormat="1" ht="23.1" customHeight="1">
      <c r="A43" s="483"/>
      <c r="B43" s="489"/>
      <c r="C43" s="489"/>
      <c r="D43" s="489"/>
      <c r="E43" s="489"/>
      <c r="F43" s="489"/>
      <c r="G43" s="489"/>
      <c r="H43" s="489"/>
      <c r="I43" s="489"/>
      <c r="J43" s="489"/>
      <c r="K43" s="489"/>
      <c r="L43" s="488"/>
      <c r="M43" s="483"/>
    </row>
    <row r="44" spans="1:15" s="454" customFormat="1" ht="23.1" customHeight="1">
      <c r="A44" s="480"/>
      <c r="B44" s="490"/>
      <c r="C44" s="474"/>
      <c r="D44" s="474"/>
      <c r="E44" s="474"/>
      <c r="F44" s="474"/>
      <c r="G44" s="474"/>
      <c r="H44" s="474"/>
      <c r="I44" s="474"/>
      <c r="J44" s="474"/>
      <c r="K44" s="474"/>
      <c r="L44" s="474"/>
      <c r="M44" s="455"/>
      <c r="N44" s="452"/>
      <c r="O44" s="452"/>
    </row>
    <row r="45" spans="1:15" s="454" customFormat="1" ht="23.1" customHeight="1">
      <c r="A45" s="480"/>
      <c r="B45" s="491"/>
      <c r="C45" s="474"/>
      <c r="D45" s="474"/>
      <c r="E45" s="474"/>
      <c r="F45" s="474"/>
      <c r="G45" s="474"/>
      <c r="H45" s="474"/>
      <c r="I45" s="474"/>
      <c r="J45" s="474"/>
      <c r="K45" s="474"/>
      <c r="L45" s="474"/>
      <c r="M45" s="455"/>
      <c r="N45" s="452"/>
      <c r="O45" s="452"/>
    </row>
    <row r="46" spans="1:15" s="454" customFormat="1" ht="23.1" customHeight="1">
      <c r="A46" s="480"/>
      <c r="B46" s="492"/>
      <c r="C46" s="474"/>
      <c r="D46" s="474"/>
      <c r="E46" s="474"/>
      <c r="F46" s="474"/>
      <c r="G46" s="474"/>
      <c r="H46" s="474"/>
      <c r="I46" s="474"/>
      <c r="J46" s="474"/>
      <c r="K46" s="474"/>
      <c r="L46" s="474"/>
      <c r="M46" s="455"/>
      <c r="N46" s="452"/>
      <c r="O46" s="452"/>
    </row>
    <row r="47" spans="1:15" s="454" customFormat="1" ht="23.1" customHeight="1">
      <c r="A47" s="480"/>
      <c r="B47" s="481"/>
      <c r="C47" s="474"/>
      <c r="D47" s="474"/>
      <c r="E47" s="474"/>
      <c r="F47" s="474"/>
      <c r="G47" s="474"/>
      <c r="H47" s="474"/>
      <c r="I47" s="474"/>
      <c r="J47" s="474"/>
      <c r="K47" s="474"/>
      <c r="L47" s="474"/>
      <c r="M47" s="455"/>
      <c r="N47" s="452"/>
      <c r="O47" s="452"/>
    </row>
    <row r="48" spans="1:15" s="454" customFormat="1" ht="23.1" customHeight="1">
      <c r="A48" s="480"/>
      <c r="B48" s="452"/>
      <c r="C48" s="474"/>
      <c r="D48" s="474"/>
      <c r="E48" s="474"/>
      <c r="F48" s="474"/>
      <c r="G48" s="452"/>
      <c r="H48" s="493"/>
      <c r="I48" s="474"/>
      <c r="J48" s="474"/>
      <c r="K48" s="474"/>
      <c r="L48" s="474"/>
      <c r="M48" s="455"/>
      <c r="N48" s="452"/>
      <c r="O48" s="452"/>
    </row>
    <row r="49" spans="1:29" s="454" customFormat="1" ht="23.1" customHeight="1">
      <c r="A49" s="480"/>
      <c r="B49" s="452"/>
      <c r="C49" s="474"/>
      <c r="D49" s="474"/>
      <c r="E49" s="474"/>
      <c r="F49" s="474"/>
      <c r="G49" s="452"/>
      <c r="H49" s="493"/>
      <c r="I49" s="474"/>
      <c r="J49" s="474"/>
      <c r="K49" s="474"/>
      <c r="L49" s="474"/>
      <c r="M49" s="455"/>
      <c r="N49" s="452"/>
      <c r="O49" s="452"/>
    </row>
    <row r="50" spans="1:29" s="454" customFormat="1" ht="23.1" customHeight="1">
      <c r="A50" s="483"/>
      <c r="B50" s="494"/>
      <c r="C50" s="474"/>
      <c r="D50" s="474"/>
      <c r="E50" s="474"/>
      <c r="F50" s="474"/>
      <c r="G50" s="495"/>
      <c r="H50" s="474"/>
      <c r="I50" s="474"/>
      <c r="J50" s="474"/>
      <c r="K50" s="474"/>
      <c r="L50" s="474"/>
      <c r="M50" s="455"/>
      <c r="N50" s="452"/>
      <c r="O50" s="452"/>
    </row>
    <row r="51" spans="1:29" s="454" customFormat="1" ht="23.1" customHeight="1">
      <c r="A51" s="496"/>
      <c r="B51" s="497"/>
      <c r="C51" s="474"/>
      <c r="D51" s="474"/>
      <c r="E51" s="474"/>
      <c r="F51" s="474"/>
      <c r="G51" s="474"/>
      <c r="H51" s="474"/>
      <c r="I51" s="498"/>
      <c r="J51" s="499"/>
      <c r="K51" s="499"/>
      <c r="L51" s="474"/>
      <c r="M51" s="455"/>
      <c r="N51" s="452"/>
      <c r="O51" s="452"/>
    </row>
    <row r="52" spans="1:29" s="393" customFormat="1" ht="23.1" customHeight="1">
      <c r="A52" s="500"/>
      <c r="B52" s="501"/>
      <c r="C52" s="502"/>
      <c r="D52" s="502"/>
      <c r="E52" s="502"/>
      <c r="F52" s="502"/>
      <c r="G52" s="502"/>
      <c r="H52" s="502"/>
      <c r="I52" s="499"/>
      <c r="J52" s="499"/>
      <c r="K52" s="499"/>
      <c r="L52" s="502"/>
      <c r="M52" s="503"/>
      <c r="N52" s="392"/>
      <c r="Y52" s="443"/>
      <c r="Z52" s="443"/>
      <c r="AA52" s="443"/>
      <c r="AB52" s="443"/>
      <c r="AC52" s="443"/>
    </row>
    <row r="53" spans="1:29" s="507" customFormat="1" ht="23.1" customHeight="1">
      <c r="A53" s="504"/>
      <c r="B53" s="505"/>
      <c r="C53" s="505"/>
      <c r="D53" s="505"/>
      <c r="E53" s="505"/>
      <c r="F53" s="505"/>
      <c r="G53" s="505"/>
      <c r="H53" s="505"/>
      <c r="I53" s="499"/>
      <c r="J53" s="499"/>
      <c r="K53" s="499"/>
      <c r="L53" s="505"/>
      <c r="M53" s="506"/>
    </row>
    <row r="54" spans="1:29" s="454" customFormat="1" ht="23.1" customHeight="1">
      <c r="A54" s="483"/>
      <c r="B54" s="505"/>
      <c r="C54" s="505"/>
      <c r="D54" s="505"/>
      <c r="E54" s="505"/>
      <c r="F54" s="505"/>
      <c r="G54" s="505"/>
      <c r="H54" s="505"/>
      <c r="I54" s="499"/>
      <c r="J54" s="499"/>
      <c r="K54" s="499"/>
      <c r="L54" s="505"/>
      <c r="M54" s="508"/>
    </row>
    <row r="55" spans="1:29" s="454" customFormat="1" ht="23.1" customHeight="1">
      <c r="A55" s="483"/>
      <c r="B55" s="482"/>
      <c r="C55" s="482"/>
      <c r="D55" s="482"/>
      <c r="E55" s="509"/>
      <c r="F55" s="509"/>
      <c r="G55" s="509"/>
      <c r="H55" s="510"/>
      <c r="I55" s="499"/>
      <c r="J55" s="499"/>
      <c r="K55" s="499"/>
      <c r="L55" s="511"/>
      <c r="M55" s="508"/>
    </row>
    <row r="56" spans="1:29" s="454" customFormat="1" ht="23.1" customHeight="1">
      <c r="A56" s="483"/>
      <c r="B56" s="512"/>
      <c r="C56" s="513"/>
      <c r="D56" s="513"/>
      <c r="E56" s="513"/>
      <c r="F56" s="513"/>
      <c r="G56" s="513"/>
      <c r="H56" s="513"/>
      <c r="I56" s="499"/>
      <c r="J56" s="499"/>
      <c r="K56" s="499"/>
      <c r="L56" s="488"/>
      <c r="M56" s="483"/>
    </row>
    <row r="57" spans="1:29" s="454" customFormat="1" ht="23.1" customHeight="1">
      <c r="A57" s="483"/>
      <c r="B57" s="512"/>
      <c r="C57" s="492"/>
      <c r="D57" s="492"/>
      <c r="E57" s="492"/>
      <c r="F57" s="492"/>
      <c r="G57" s="492"/>
      <c r="H57" s="473"/>
      <c r="I57" s="499"/>
      <c r="J57" s="499"/>
      <c r="K57" s="499"/>
      <c r="L57" s="488"/>
      <c r="M57" s="483"/>
    </row>
    <row r="58" spans="1:29" s="393" customFormat="1" ht="23.1" customHeight="1">
      <c r="A58" s="503"/>
      <c r="B58" s="501"/>
      <c r="C58" s="514"/>
      <c r="D58" s="514"/>
      <c r="E58" s="514"/>
      <c r="F58" s="514"/>
      <c r="G58" s="514"/>
      <c r="H58" s="502"/>
      <c r="I58" s="499"/>
      <c r="J58" s="499"/>
      <c r="K58" s="499"/>
      <c r="L58" s="502"/>
      <c r="M58" s="503"/>
      <c r="N58" s="392"/>
      <c r="Y58" s="443"/>
      <c r="Z58" s="443"/>
      <c r="AA58" s="443"/>
      <c r="AB58" s="443"/>
      <c r="AC58" s="443"/>
    </row>
    <row r="59" spans="1:29" s="454" customFormat="1" ht="27.75" customHeight="1" thickBot="1">
      <c r="A59" s="508"/>
      <c r="B59" s="481"/>
      <c r="C59" s="515"/>
      <c r="D59" s="515"/>
      <c r="E59" s="515"/>
      <c r="F59" s="515"/>
      <c r="G59" s="515"/>
      <c r="H59" s="516"/>
      <c r="I59" s="517"/>
      <c r="J59" s="518"/>
      <c r="K59" s="518"/>
      <c r="L59" s="519"/>
      <c r="M59" s="483"/>
    </row>
    <row r="60" spans="1:29" s="454" customFormat="1" ht="24" customHeight="1">
      <c r="A60" s="575" t="s">
        <v>367</v>
      </c>
      <c r="B60" s="576"/>
      <c r="C60" s="576"/>
      <c r="D60" s="576"/>
      <c r="E60" s="576"/>
      <c r="F60" s="576"/>
      <c r="G60" s="576"/>
      <c r="H60" s="576"/>
      <c r="I60" s="576"/>
      <c r="J60" s="576"/>
      <c r="K60" s="576"/>
      <c r="L60" s="577"/>
      <c r="M60" s="520"/>
    </row>
    <row r="61" spans="1:29" ht="21" customHeight="1">
      <c r="A61" s="578"/>
      <c r="B61" s="579"/>
      <c r="C61" s="579"/>
      <c r="D61" s="579"/>
      <c r="E61" s="579"/>
      <c r="F61" s="579"/>
      <c r="G61" s="579"/>
      <c r="H61" s="579"/>
      <c r="I61" s="579"/>
      <c r="J61" s="579"/>
      <c r="K61" s="579"/>
      <c r="L61" s="580"/>
      <c r="M61" s="520"/>
    </row>
    <row r="62" spans="1:29" ht="24.2" customHeight="1">
      <c r="A62" s="578"/>
      <c r="B62" s="579"/>
      <c r="C62" s="579"/>
      <c r="D62" s="579"/>
      <c r="E62" s="579"/>
      <c r="F62" s="579"/>
      <c r="G62" s="579"/>
      <c r="H62" s="579"/>
      <c r="I62" s="579"/>
      <c r="J62" s="579"/>
      <c r="K62" s="579"/>
      <c r="L62" s="580"/>
      <c r="M62" s="520"/>
    </row>
    <row r="63" spans="1:29" ht="24.2" customHeight="1">
      <c r="A63" s="578"/>
      <c r="B63" s="579"/>
      <c r="C63" s="579"/>
      <c r="D63" s="579"/>
      <c r="E63" s="579"/>
      <c r="F63" s="579"/>
      <c r="G63" s="579"/>
      <c r="H63" s="579"/>
      <c r="I63" s="579"/>
      <c r="J63" s="579"/>
      <c r="K63" s="579"/>
      <c r="L63" s="580"/>
      <c r="M63" s="520"/>
    </row>
    <row r="64" spans="1:29" s="454" customFormat="1" ht="24.2" customHeight="1">
      <c r="A64" s="578"/>
      <c r="B64" s="579"/>
      <c r="C64" s="579"/>
      <c r="D64" s="579"/>
      <c r="E64" s="579"/>
      <c r="F64" s="579"/>
      <c r="G64" s="579"/>
      <c r="H64" s="579"/>
      <c r="I64" s="579"/>
      <c r="J64" s="579"/>
      <c r="K64" s="579"/>
      <c r="L64" s="580"/>
      <c r="M64" s="521"/>
    </row>
    <row r="65" spans="1:13" s="454" customFormat="1" ht="24.2" customHeight="1">
      <c r="A65" s="578"/>
      <c r="B65" s="579"/>
      <c r="C65" s="579"/>
      <c r="D65" s="579"/>
      <c r="E65" s="579"/>
      <c r="F65" s="579"/>
      <c r="G65" s="579"/>
      <c r="H65" s="579"/>
      <c r="I65" s="579"/>
      <c r="J65" s="579"/>
      <c r="K65" s="579"/>
      <c r="L65" s="580"/>
      <c r="M65" s="521"/>
    </row>
    <row r="66" spans="1:13" s="454" customFormat="1" ht="48" customHeight="1" thickBot="1">
      <c r="A66" s="581"/>
      <c r="B66" s="582"/>
      <c r="C66" s="582"/>
      <c r="D66" s="582"/>
      <c r="E66" s="582"/>
      <c r="F66" s="582"/>
      <c r="G66" s="582"/>
      <c r="H66" s="582"/>
      <c r="I66" s="582"/>
      <c r="J66" s="582"/>
      <c r="K66" s="582"/>
      <c r="L66" s="583"/>
      <c r="M66" s="521"/>
    </row>
    <row r="67" spans="1:13" s="454" customFormat="1" ht="14.25" customHeight="1">
      <c r="A67" s="522"/>
      <c r="B67" s="522"/>
      <c r="C67" s="522"/>
      <c r="D67" s="522"/>
      <c r="E67" s="522"/>
      <c r="F67" s="522"/>
      <c r="G67" s="522"/>
      <c r="H67" s="522"/>
      <c r="I67" s="522"/>
      <c r="J67" s="522"/>
      <c r="K67" s="522"/>
      <c r="L67" s="522"/>
      <c r="M67" s="521"/>
    </row>
    <row r="68" spans="1:13" s="454" customFormat="1" ht="24.95" customHeight="1">
      <c r="A68" s="523"/>
      <c r="B68" s="512"/>
      <c r="C68" s="524"/>
      <c r="D68" s="524"/>
      <c r="E68" s="498"/>
      <c r="F68" s="517"/>
      <c r="G68" s="516"/>
      <c r="H68" s="516"/>
      <c r="I68" s="517"/>
      <c r="J68" s="525"/>
      <c r="K68" s="525"/>
      <c r="L68" s="526"/>
      <c r="M68" s="521"/>
    </row>
    <row r="69" spans="1:13" s="454" customFormat="1" ht="24.95" customHeight="1">
      <c r="A69" s="523"/>
      <c r="B69" s="481"/>
      <c r="C69" s="524"/>
      <c r="D69" s="524"/>
      <c r="E69" s="498"/>
      <c r="F69" s="517"/>
      <c r="G69" s="516"/>
      <c r="H69" s="516"/>
      <c r="I69" s="517"/>
      <c r="J69" s="525"/>
      <c r="K69" s="525"/>
      <c r="L69" s="526"/>
      <c r="M69" s="521"/>
    </row>
    <row r="70" spans="1:13" s="454" customFormat="1" ht="24.95" customHeight="1">
      <c r="A70" s="523"/>
      <c r="B70" s="481"/>
      <c r="C70" s="524"/>
      <c r="D70" s="524"/>
      <c r="E70" s="498"/>
      <c r="F70" s="517"/>
      <c r="G70" s="516"/>
      <c r="H70" s="516"/>
      <c r="I70" s="517"/>
      <c r="J70" s="525"/>
      <c r="K70" s="525"/>
      <c r="L70" s="526"/>
      <c r="M70" s="521"/>
    </row>
    <row r="71" spans="1:13" s="454" customFormat="1" ht="24.95" customHeight="1">
      <c r="A71" s="523"/>
      <c r="B71" s="481"/>
    </row>
    <row r="72" spans="1:13" s="454" customFormat="1" ht="24.95" customHeight="1">
      <c r="A72" s="523"/>
      <c r="B72" s="481"/>
    </row>
    <row r="73" spans="1:13" ht="24.95" customHeight="1">
      <c r="B73" s="481"/>
    </row>
    <row r="74" spans="1:13" ht="24.95" customHeight="1">
      <c r="B74" s="481"/>
    </row>
    <row r="75" spans="1:13" ht="24.95" customHeight="1">
      <c r="B75" s="512"/>
    </row>
    <row r="76" spans="1:13" ht="24.95" customHeight="1">
      <c r="B76" s="481"/>
      <c r="C76" s="524"/>
      <c r="D76" s="524"/>
      <c r="E76" s="498"/>
      <c r="F76" s="517"/>
      <c r="G76" s="516"/>
      <c r="H76" s="516"/>
      <c r="I76" s="517"/>
      <c r="J76" s="470"/>
      <c r="K76" s="470"/>
      <c r="L76" s="470"/>
      <c r="M76" s="527"/>
    </row>
    <row r="77" spans="1:13" ht="24.95" customHeight="1">
      <c r="B77" s="481"/>
      <c r="C77" s="524"/>
      <c r="D77" s="524"/>
      <c r="E77" s="498"/>
      <c r="F77" s="517"/>
      <c r="G77" s="516"/>
      <c r="H77" s="516"/>
      <c r="I77" s="517"/>
      <c r="J77" s="470"/>
      <c r="K77" s="470"/>
      <c r="L77" s="470"/>
      <c r="M77" s="527"/>
    </row>
    <row r="78" spans="1:13" ht="24.95" customHeight="1">
      <c r="B78" s="481"/>
      <c r="C78" s="524"/>
      <c r="D78" s="524"/>
      <c r="E78" s="498"/>
      <c r="F78" s="517"/>
      <c r="G78" s="516"/>
      <c r="H78" s="516"/>
      <c r="I78" s="517"/>
      <c r="J78" s="470"/>
      <c r="K78" s="470"/>
      <c r="L78" s="470"/>
      <c r="M78" s="527"/>
    </row>
    <row r="79" spans="1:13" ht="24.95" customHeight="1">
      <c r="B79" s="512"/>
      <c r="C79" s="524"/>
      <c r="D79" s="524"/>
      <c r="E79" s="498"/>
      <c r="F79" s="517"/>
      <c r="G79" s="516"/>
      <c r="H79" s="516"/>
      <c r="I79" s="517"/>
      <c r="J79" s="470"/>
      <c r="K79" s="470"/>
      <c r="L79" s="470"/>
      <c r="M79" s="527"/>
    </row>
    <row r="80" spans="1:13" ht="24.95" customHeight="1">
      <c r="B80" s="481"/>
      <c r="C80" s="524"/>
      <c r="D80" s="524"/>
      <c r="E80" s="498"/>
      <c r="F80" s="517"/>
      <c r="G80" s="516"/>
      <c r="H80" s="516"/>
      <c r="I80" s="517"/>
      <c r="J80" s="470"/>
      <c r="K80" s="470"/>
      <c r="L80" s="470"/>
      <c r="M80" s="527"/>
    </row>
    <row r="81" spans="2:13" ht="24.95" customHeight="1">
      <c r="B81" s="481"/>
      <c r="C81" s="524"/>
      <c r="D81" s="524"/>
      <c r="E81" s="498"/>
      <c r="F81" s="517"/>
      <c r="G81" s="516"/>
      <c r="H81" s="516"/>
      <c r="I81" s="517"/>
      <c r="J81" s="470"/>
      <c r="K81" s="470"/>
      <c r="L81" s="470"/>
      <c r="M81" s="527"/>
    </row>
    <row r="82" spans="2:13" ht="24.95" customHeight="1">
      <c r="B82" s="481"/>
      <c r="C82" s="524"/>
      <c r="D82" s="524"/>
      <c r="E82" s="498"/>
      <c r="F82" s="517"/>
      <c r="G82" s="516"/>
      <c r="H82" s="516"/>
      <c r="I82" s="517"/>
      <c r="J82" s="470"/>
      <c r="K82" s="470"/>
      <c r="L82" s="470"/>
      <c r="M82" s="527"/>
    </row>
    <row r="83" spans="2:13" ht="24.95" customHeight="1">
      <c r="B83" s="481"/>
      <c r="C83" s="524"/>
      <c r="D83" s="524"/>
      <c r="E83" s="498"/>
      <c r="F83" s="517"/>
      <c r="G83" s="516"/>
      <c r="H83" s="516"/>
      <c r="I83" s="517"/>
      <c r="J83" s="470"/>
      <c r="K83" s="470"/>
      <c r="L83" s="470"/>
      <c r="M83" s="527"/>
    </row>
    <row r="84" spans="2:13" ht="24.95" customHeight="1">
      <c r="B84" s="481"/>
      <c r="C84" s="524"/>
      <c r="D84" s="524"/>
      <c r="E84" s="498"/>
      <c r="F84" s="517"/>
      <c r="G84" s="516"/>
      <c r="H84" s="516"/>
      <c r="I84" s="517"/>
      <c r="J84" s="470"/>
      <c r="K84" s="470"/>
      <c r="L84" s="470"/>
      <c r="M84" s="527"/>
    </row>
    <row r="85" spans="2:13" ht="24.75" customHeight="1">
      <c r="B85" s="528"/>
      <c r="C85" s="529"/>
      <c r="D85" s="529"/>
      <c r="E85" s="530"/>
      <c r="F85" s="485"/>
      <c r="G85" s="531"/>
      <c r="H85" s="531"/>
      <c r="I85" s="485"/>
      <c r="J85" s="470"/>
      <c r="K85" s="470"/>
      <c r="L85" s="470"/>
      <c r="M85" s="527"/>
    </row>
  </sheetData>
  <mergeCells count="8">
    <mergeCell ref="A22:L23"/>
    <mergeCell ref="A60:L66"/>
    <mergeCell ref="D2:I3"/>
    <mergeCell ref="A6:D7"/>
    <mergeCell ref="A8:L12"/>
    <mergeCell ref="A13:D14"/>
    <mergeCell ref="A15:L19"/>
    <mergeCell ref="A20:E21"/>
  </mergeCells>
  <phoneticPr fontId="4"/>
  <printOptions horizontalCentered="1"/>
  <pageMargins left="0.23622047244094491" right="0.23622047244094491" top="0.74803149606299213" bottom="0.55118110236220474" header="0.51181102362204722" footer="0.31496062992125984"/>
  <pageSetup paperSize="9" scale="53" orientation="portrait"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09"/>
  <sheetViews>
    <sheetView view="pageBreakPreview" topLeftCell="D63" zoomScale="85" zoomScaleNormal="40" zoomScaleSheetLayoutView="85" workbookViewId="0">
      <selection activeCell="G117" sqref="G117"/>
    </sheetView>
  </sheetViews>
  <sheetFormatPr defaultRowHeight="19.5"/>
  <cols>
    <col min="1" max="1" width="6.296875" style="10" customWidth="1"/>
    <col min="2" max="2" width="15" style="10" customWidth="1"/>
    <col min="3" max="3" width="12.19921875" style="10" customWidth="1"/>
    <col min="4" max="4" width="8.796875" style="354" customWidth="1"/>
    <col min="5" max="5" width="8.296875" style="10" customWidth="1"/>
    <col min="6" max="6" width="7.19921875" style="10" customWidth="1"/>
    <col min="7" max="10" width="13.69921875" style="10" customWidth="1"/>
    <col min="11" max="11" width="14.3984375" style="10" customWidth="1"/>
    <col min="12" max="13" width="13.69921875" style="10" customWidth="1"/>
    <col min="14" max="16384" width="8.796875" style="10"/>
  </cols>
  <sheetData>
    <row r="1" spans="1:13" s="2" customFormat="1" ht="30">
      <c r="A1" s="1"/>
      <c r="B1" s="633" t="s">
        <v>0</v>
      </c>
      <c r="C1" s="633"/>
      <c r="D1" s="633"/>
      <c r="E1" s="633"/>
      <c r="F1" s="633"/>
      <c r="G1" s="633"/>
      <c r="H1" s="633"/>
      <c r="I1" s="633"/>
      <c r="J1" s="633"/>
      <c r="K1" s="633"/>
      <c r="L1" s="633"/>
      <c r="M1" s="633"/>
    </row>
    <row r="2" spans="1:13" s="6" customFormat="1" ht="24">
      <c r="A2" s="3"/>
      <c r="B2" s="4"/>
      <c r="C2" s="5" t="s">
        <v>1</v>
      </c>
      <c r="D2" s="341"/>
      <c r="E2" s="4"/>
      <c r="F2" s="4"/>
      <c r="G2" s="4"/>
      <c r="H2" s="4"/>
      <c r="I2" s="4"/>
      <c r="J2" s="4"/>
      <c r="K2" s="4"/>
      <c r="L2" s="4"/>
      <c r="M2" s="4"/>
    </row>
    <row r="3" spans="1:13" s="6" customFormat="1" ht="24">
      <c r="A3" s="3"/>
      <c r="B3" s="4"/>
      <c r="C3" s="5"/>
      <c r="D3" s="341"/>
      <c r="E3" s="4"/>
      <c r="F3" s="4"/>
      <c r="G3" s="4"/>
      <c r="H3" s="4"/>
      <c r="I3" s="4"/>
      <c r="J3" s="4"/>
      <c r="K3" s="4"/>
      <c r="L3" s="4"/>
      <c r="M3" s="4"/>
    </row>
    <row r="4" spans="1:13">
      <c r="A4" s="7"/>
      <c r="B4" s="8"/>
      <c r="C4" s="9"/>
      <c r="D4" s="342"/>
      <c r="E4" s="8"/>
      <c r="F4" s="8"/>
      <c r="G4" s="8"/>
      <c r="H4" s="8"/>
      <c r="I4" s="8"/>
      <c r="J4" s="8"/>
      <c r="K4" s="8"/>
      <c r="L4" s="8"/>
      <c r="M4" s="8"/>
    </row>
    <row r="5" spans="1:13" s="14" customFormat="1" ht="18.75" customHeight="1">
      <c r="A5" s="8"/>
      <c r="B5" s="11"/>
      <c r="C5" s="12"/>
      <c r="D5" s="12"/>
      <c r="E5" s="13"/>
      <c r="F5" s="13"/>
      <c r="G5" s="13"/>
      <c r="H5" s="13"/>
      <c r="I5" s="13"/>
      <c r="J5" s="13"/>
      <c r="K5" s="13"/>
      <c r="L5" s="12"/>
      <c r="M5" s="12"/>
    </row>
    <row r="6" spans="1:13" s="14" customFormat="1" ht="18.75" customHeight="1">
      <c r="A6" s="8"/>
      <c r="B6" s="11"/>
      <c r="C6" s="12"/>
      <c r="D6" s="12"/>
      <c r="E6" s="15"/>
      <c r="F6" s="15"/>
      <c r="G6" s="15"/>
      <c r="H6" s="15"/>
      <c r="I6" s="15"/>
      <c r="J6" s="15"/>
      <c r="K6" s="15"/>
      <c r="L6" s="12"/>
      <c r="M6" s="12"/>
    </row>
    <row r="7" spans="1:13" s="14" customFormat="1" ht="18.75" customHeight="1">
      <c r="A7" s="8"/>
      <c r="B7" s="11"/>
      <c r="C7" s="12"/>
      <c r="D7" s="12"/>
      <c r="E7" s="15"/>
      <c r="F7" s="15"/>
      <c r="G7" s="15"/>
      <c r="H7" s="15"/>
      <c r="I7" s="15"/>
      <c r="J7" s="15"/>
      <c r="K7" s="15"/>
      <c r="L7" s="12"/>
      <c r="M7" s="12"/>
    </row>
    <row r="8" spans="1:13" s="14" customFormat="1" ht="18.75" customHeight="1">
      <c r="A8" s="8"/>
      <c r="B8" s="16"/>
      <c r="C8" s="17"/>
      <c r="D8" s="343"/>
      <c r="E8" s="8"/>
      <c r="F8" s="8"/>
      <c r="G8" s="8"/>
      <c r="H8" s="13"/>
      <c r="I8" s="8"/>
      <c r="J8" s="8"/>
      <c r="K8" s="8"/>
      <c r="L8" s="634"/>
      <c r="M8" s="634"/>
    </row>
    <row r="9" spans="1:13" s="14" customFormat="1" ht="18.75" customHeight="1">
      <c r="A9" s="8"/>
      <c r="B9" s="18"/>
      <c r="C9" s="19"/>
      <c r="D9" s="343"/>
      <c r="F9" s="19"/>
      <c r="G9" s="19"/>
      <c r="H9" s="19"/>
      <c r="I9" s="19"/>
      <c r="J9" s="19"/>
      <c r="K9" s="19"/>
      <c r="L9" s="20"/>
      <c r="M9" s="20"/>
    </row>
    <row r="10" spans="1:13" s="14" customFormat="1" ht="18.75" customHeight="1">
      <c r="A10" s="8"/>
      <c r="B10" s="21"/>
      <c r="C10" s="19"/>
      <c r="D10" s="343"/>
      <c r="F10" s="19"/>
      <c r="G10" s="19"/>
      <c r="H10" s="19"/>
      <c r="I10" s="19"/>
      <c r="J10" s="19"/>
      <c r="K10" s="19"/>
      <c r="L10" s="20"/>
      <c r="M10" s="20"/>
    </row>
    <row r="11" spans="1:13" s="14" customFormat="1" ht="18.75" customHeight="1">
      <c r="A11" s="8"/>
      <c r="B11" s="21"/>
      <c r="C11" s="19"/>
      <c r="D11" s="343"/>
      <c r="F11" s="19"/>
      <c r="G11" s="19"/>
      <c r="H11" s="19"/>
      <c r="I11" s="19"/>
      <c r="J11" s="19"/>
      <c r="K11" s="19"/>
      <c r="L11" s="19"/>
      <c r="M11" s="19"/>
    </row>
    <row r="12" spans="1:13" s="14" customFormat="1" ht="18.75" customHeight="1">
      <c r="A12" s="8"/>
      <c r="B12" s="21"/>
      <c r="C12" s="19"/>
      <c r="D12" s="343"/>
      <c r="F12" s="19"/>
      <c r="G12" s="19"/>
      <c r="H12" s="19"/>
      <c r="I12" s="19"/>
      <c r="J12" s="19"/>
      <c r="K12" s="19"/>
      <c r="L12" s="19"/>
      <c r="M12" s="19"/>
    </row>
    <row r="13" spans="1:13" s="14" customFormat="1" ht="18.75" customHeight="1">
      <c r="A13" s="8"/>
      <c r="B13" s="21"/>
      <c r="C13" s="19"/>
      <c r="D13" s="343"/>
      <c r="F13" s="19"/>
      <c r="G13" s="19"/>
      <c r="H13" s="19"/>
      <c r="I13" s="19"/>
      <c r="J13" s="19"/>
      <c r="K13" s="19"/>
      <c r="L13" s="19"/>
      <c r="M13" s="19"/>
    </row>
    <row r="14" spans="1:13" s="14" customFormat="1" ht="18.75" customHeight="1">
      <c r="A14" s="8"/>
      <c r="B14" s="21"/>
      <c r="C14" s="19"/>
      <c r="D14" s="343"/>
      <c r="F14" s="19"/>
      <c r="G14" s="19"/>
      <c r="H14" s="19"/>
      <c r="I14" s="19"/>
      <c r="J14" s="19"/>
      <c r="K14" s="19"/>
      <c r="L14" s="19"/>
      <c r="M14" s="19"/>
    </row>
    <row r="15" spans="1:13" s="14" customFormat="1" ht="18.75" customHeight="1">
      <c r="A15" s="8"/>
      <c r="B15" s="21"/>
      <c r="C15" s="19"/>
      <c r="D15" s="343"/>
      <c r="F15" s="19"/>
      <c r="G15" s="19"/>
      <c r="H15" s="19"/>
      <c r="I15" s="19"/>
      <c r="J15" s="19"/>
      <c r="K15" s="19"/>
      <c r="L15" s="19"/>
      <c r="M15" s="19"/>
    </row>
    <row r="16" spans="1:13" s="14" customFormat="1" ht="18.75" customHeight="1">
      <c r="A16" s="8"/>
      <c r="B16" s="21"/>
      <c r="C16" s="19"/>
      <c r="D16" s="343"/>
      <c r="F16" s="19"/>
      <c r="G16" s="19"/>
      <c r="H16" s="19"/>
      <c r="I16" s="19"/>
      <c r="J16" s="19"/>
      <c r="K16" s="19"/>
      <c r="L16" s="19"/>
      <c r="M16" s="19"/>
    </row>
    <row r="17" spans="1:14" s="14" customFormat="1" ht="18.75" customHeight="1">
      <c r="A17" s="8"/>
      <c r="B17" s="22"/>
      <c r="C17" s="19"/>
      <c r="D17" s="343"/>
      <c r="E17" s="19"/>
      <c r="F17" s="19"/>
      <c r="G17" s="19"/>
      <c r="H17" s="19"/>
      <c r="I17" s="19"/>
      <c r="J17" s="19"/>
      <c r="K17" s="19"/>
      <c r="L17" s="19"/>
      <c r="M17" s="19"/>
    </row>
    <row r="18" spans="1:14" s="14" customFormat="1" ht="18.75" customHeight="1" thickBot="1">
      <c r="A18" s="8"/>
      <c r="B18" s="22"/>
      <c r="C18" s="19"/>
      <c r="D18" s="343"/>
      <c r="E18" s="23"/>
      <c r="F18" s="23"/>
      <c r="G18" s="23"/>
      <c r="H18" s="23"/>
      <c r="I18" s="24"/>
      <c r="J18" s="23"/>
      <c r="K18" s="24"/>
      <c r="L18" s="23"/>
      <c r="M18" s="23"/>
    </row>
    <row r="19" spans="1:14" ht="18.75" customHeight="1">
      <c r="A19" s="7"/>
      <c r="B19" s="623" t="s">
        <v>2</v>
      </c>
      <c r="C19" s="635" t="s">
        <v>3</v>
      </c>
      <c r="D19" s="636"/>
      <c r="E19" s="25"/>
      <c r="F19" s="25"/>
      <c r="G19" s="25"/>
      <c r="H19" s="25"/>
      <c r="I19" s="25"/>
      <c r="J19" s="25"/>
      <c r="K19" s="25"/>
      <c r="L19" s="597" t="s">
        <v>4</v>
      </c>
      <c r="M19" s="637" t="s">
        <v>5</v>
      </c>
    </row>
    <row r="20" spans="1:14" ht="18.75" customHeight="1">
      <c r="A20" s="7"/>
      <c r="B20" s="627"/>
      <c r="C20" s="637"/>
      <c r="D20" s="638"/>
      <c r="E20" s="608" t="s">
        <v>6</v>
      </c>
      <c r="F20" s="609"/>
      <c r="G20" s="614" t="s">
        <v>7</v>
      </c>
      <c r="H20" s="614" t="s">
        <v>8</v>
      </c>
      <c r="I20" s="614" t="s">
        <v>9</v>
      </c>
      <c r="J20" s="614" t="s">
        <v>10</v>
      </c>
      <c r="K20" s="614" t="s">
        <v>11</v>
      </c>
      <c r="L20" s="597"/>
      <c r="M20" s="637"/>
    </row>
    <row r="21" spans="1:14" ht="18.75" customHeight="1">
      <c r="A21" s="7"/>
      <c r="B21" s="624"/>
      <c r="C21" s="639"/>
      <c r="D21" s="640"/>
      <c r="E21" s="601"/>
      <c r="F21" s="603"/>
      <c r="G21" s="615"/>
      <c r="H21" s="615"/>
      <c r="I21" s="615"/>
      <c r="J21" s="615"/>
      <c r="K21" s="615"/>
      <c r="L21" s="598"/>
      <c r="M21" s="639"/>
    </row>
    <row r="22" spans="1:14" ht="18.75" customHeight="1">
      <c r="A22" s="7"/>
      <c r="B22" s="26"/>
      <c r="C22" s="27" t="s">
        <v>12</v>
      </c>
      <c r="D22" s="344"/>
      <c r="E22" s="7"/>
      <c r="F22" s="7"/>
      <c r="G22" s="7"/>
      <c r="H22" s="28" t="s">
        <v>13</v>
      </c>
      <c r="I22" s="7"/>
      <c r="J22" s="7"/>
      <c r="K22" s="29"/>
      <c r="L22" s="641" t="s">
        <v>13</v>
      </c>
      <c r="M22" s="642"/>
    </row>
    <row r="23" spans="1:14" ht="18.75" customHeight="1">
      <c r="A23" s="7"/>
      <c r="B23" s="30" t="s">
        <v>15</v>
      </c>
      <c r="C23" s="31"/>
      <c r="D23" s="343">
        <v>102.7</v>
      </c>
      <c r="F23" s="32">
        <v>110.3</v>
      </c>
      <c r="G23" s="33">
        <v>94.3</v>
      </c>
      <c r="H23" s="32">
        <v>100.8</v>
      </c>
      <c r="I23" s="32">
        <v>100.5</v>
      </c>
      <c r="J23" s="32">
        <v>95.4</v>
      </c>
      <c r="K23" s="34">
        <v>102.2</v>
      </c>
      <c r="L23" s="31">
        <v>111.6</v>
      </c>
      <c r="M23" s="19">
        <v>100.1</v>
      </c>
    </row>
    <row r="24" spans="1:14" ht="18.75" customHeight="1">
      <c r="A24" s="7"/>
      <c r="B24" s="30" t="s">
        <v>16</v>
      </c>
      <c r="C24" s="31"/>
      <c r="D24" s="343">
        <v>88.9</v>
      </c>
      <c r="F24" s="32">
        <v>81.3</v>
      </c>
      <c r="G24" s="33">
        <v>92.6</v>
      </c>
      <c r="H24" s="32">
        <v>85</v>
      </c>
      <c r="I24" s="35">
        <v>92.6</v>
      </c>
      <c r="J24" s="32">
        <v>76.5</v>
      </c>
      <c r="K24" s="34">
        <v>111.9</v>
      </c>
      <c r="L24" s="19">
        <v>100</v>
      </c>
      <c r="M24" s="19">
        <v>91.3</v>
      </c>
    </row>
    <row r="25" spans="1:14" ht="19.5" customHeight="1">
      <c r="A25" s="7"/>
      <c r="B25" s="30" t="s">
        <v>208</v>
      </c>
      <c r="C25" s="31"/>
      <c r="D25" s="343">
        <v>88.4</v>
      </c>
      <c r="F25" s="32">
        <v>78.099999999999994</v>
      </c>
      <c r="G25" s="33">
        <v>92.2</v>
      </c>
      <c r="H25" s="32">
        <v>89.9</v>
      </c>
      <c r="I25" s="35">
        <v>85.6</v>
      </c>
      <c r="J25" s="32">
        <v>68.599999999999994</v>
      </c>
      <c r="K25" s="34">
        <v>113.7</v>
      </c>
      <c r="L25" s="19">
        <v>105.4</v>
      </c>
      <c r="M25" s="19">
        <v>95.9</v>
      </c>
    </row>
    <row r="26" spans="1:14" ht="19.5" customHeight="1">
      <c r="A26" s="7"/>
      <c r="B26" s="30" t="s">
        <v>259</v>
      </c>
      <c r="C26" s="31"/>
      <c r="D26" s="35">
        <v>97.2</v>
      </c>
      <c r="F26" s="32">
        <v>83.9</v>
      </c>
      <c r="G26" s="33">
        <v>90.9</v>
      </c>
      <c r="H26" s="32">
        <v>98.2</v>
      </c>
      <c r="I26" s="35">
        <v>95.8</v>
      </c>
      <c r="J26" s="35">
        <v>110.6</v>
      </c>
      <c r="K26" s="34">
        <v>106.1</v>
      </c>
      <c r="L26" s="19">
        <v>105.3</v>
      </c>
      <c r="M26" s="19">
        <v>94.7</v>
      </c>
    </row>
    <row r="27" spans="1:14" s="38" customFormat="1" hidden="1">
      <c r="A27" s="36"/>
      <c r="B27" s="37"/>
      <c r="C27" s="19"/>
      <c r="D27" s="343"/>
      <c r="E27" s="19"/>
      <c r="F27" s="19"/>
      <c r="G27" s="19"/>
      <c r="H27" s="19"/>
      <c r="I27" s="19"/>
      <c r="J27" s="19"/>
      <c r="K27" s="34"/>
      <c r="L27" s="19"/>
      <c r="M27" s="19"/>
    </row>
    <row r="28" spans="1:14" ht="18" customHeight="1">
      <c r="A28" s="7"/>
      <c r="B28" s="39"/>
      <c r="C28" s="643" t="s">
        <v>17</v>
      </c>
      <c r="D28" s="644"/>
      <c r="E28" s="644"/>
      <c r="F28" s="644"/>
      <c r="G28" s="644"/>
      <c r="H28" s="644"/>
      <c r="I28" s="644"/>
      <c r="J28" s="644"/>
      <c r="K28" s="645"/>
      <c r="L28" s="643" t="s">
        <v>18</v>
      </c>
      <c r="M28" s="644"/>
    </row>
    <row r="29" spans="1:14" ht="9" hidden="1" customHeight="1">
      <c r="A29" s="7"/>
      <c r="B29" s="37"/>
      <c r="C29" s="19"/>
      <c r="D29" s="343"/>
      <c r="E29" s="19"/>
      <c r="F29" s="19"/>
      <c r="G29" s="19"/>
      <c r="H29" s="19"/>
      <c r="I29" s="19"/>
      <c r="J29" s="19"/>
      <c r="K29" s="34"/>
      <c r="L29" s="19"/>
      <c r="M29" s="19"/>
    </row>
    <row r="30" spans="1:14" ht="18.75" hidden="1" customHeight="1">
      <c r="A30" s="7"/>
      <c r="B30" s="37" t="s">
        <v>19</v>
      </c>
      <c r="C30" s="19"/>
      <c r="D30" s="346">
        <v>95.5</v>
      </c>
      <c r="E30" s="40"/>
      <c r="F30" s="35">
        <v>80.099999999999994</v>
      </c>
      <c r="G30" s="35">
        <v>146.30000000000001</v>
      </c>
      <c r="H30" s="35">
        <v>92.5</v>
      </c>
      <c r="I30" s="35">
        <v>94.9</v>
      </c>
      <c r="J30" s="35">
        <v>95.6</v>
      </c>
      <c r="K30" s="41">
        <v>121.1</v>
      </c>
      <c r="L30" s="35">
        <v>95.7</v>
      </c>
      <c r="M30" s="19">
        <v>97.6</v>
      </c>
      <c r="N30" s="10">
        <v>97</v>
      </c>
    </row>
    <row r="31" spans="1:14" ht="18.75" hidden="1" customHeight="1">
      <c r="A31" s="7"/>
      <c r="B31" s="97" t="s">
        <v>275</v>
      </c>
      <c r="C31" s="325"/>
      <c r="D31" s="343">
        <v>95.7</v>
      </c>
      <c r="E31" s="40"/>
      <c r="F31" s="35">
        <v>91.3</v>
      </c>
      <c r="G31" s="35">
        <v>93.6</v>
      </c>
      <c r="H31" s="32">
        <v>94.7</v>
      </c>
      <c r="I31" s="35">
        <v>89</v>
      </c>
      <c r="J31" s="35">
        <v>115.6</v>
      </c>
      <c r="K31" s="41">
        <v>107.8</v>
      </c>
      <c r="L31" s="35">
        <v>96.8</v>
      </c>
      <c r="M31" s="35">
        <v>92.8</v>
      </c>
    </row>
    <row r="32" spans="1:14" ht="18.75" hidden="1" customHeight="1">
      <c r="A32" s="7"/>
      <c r="B32" s="97" t="s">
        <v>316</v>
      </c>
      <c r="C32" s="35"/>
      <c r="D32" s="343">
        <v>101.5</v>
      </c>
      <c r="E32" s="40"/>
      <c r="F32" s="35">
        <v>82.7</v>
      </c>
      <c r="G32" s="35">
        <v>112.5</v>
      </c>
      <c r="H32" s="32">
        <v>97.3</v>
      </c>
      <c r="I32" s="35">
        <v>103.7</v>
      </c>
      <c r="J32" s="35">
        <v>241.8</v>
      </c>
      <c r="K32" s="41">
        <v>101.9</v>
      </c>
      <c r="L32" s="35">
        <v>106.1</v>
      </c>
      <c r="M32" s="35">
        <v>95.6</v>
      </c>
    </row>
    <row r="33" spans="1:13" ht="18.75" customHeight="1">
      <c r="A33" s="7"/>
      <c r="B33" s="97" t="s">
        <v>335</v>
      </c>
      <c r="C33" s="328"/>
      <c r="D33" s="343">
        <v>104</v>
      </c>
      <c r="E33" s="40"/>
      <c r="F33" s="35">
        <v>85</v>
      </c>
      <c r="G33" s="35">
        <v>82</v>
      </c>
      <c r="H33" s="32">
        <v>101.6</v>
      </c>
      <c r="I33" s="35">
        <v>100.6</v>
      </c>
      <c r="J33" s="35">
        <v>155.6</v>
      </c>
      <c r="K33" s="41">
        <v>96.7</v>
      </c>
      <c r="L33" s="35">
        <v>105.6</v>
      </c>
      <c r="M33" s="35">
        <v>94.2</v>
      </c>
    </row>
    <row r="34" spans="1:13" ht="18.75" customHeight="1">
      <c r="A34" s="7"/>
      <c r="B34" s="97" t="s">
        <v>308</v>
      </c>
      <c r="C34" s="35"/>
      <c r="D34" s="343">
        <v>101</v>
      </c>
      <c r="E34" s="40"/>
      <c r="F34" s="35">
        <v>81.5</v>
      </c>
      <c r="G34" s="35">
        <v>94.4</v>
      </c>
      <c r="H34" s="32">
        <v>104.7</v>
      </c>
      <c r="I34" s="35">
        <v>103.8</v>
      </c>
      <c r="J34" s="35">
        <v>116.8</v>
      </c>
      <c r="K34" s="41">
        <v>93.2</v>
      </c>
      <c r="L34" s="35">
        <v>105.5</v>
      </c>
      <c r="M34" s="35">
        <v>94.5</v>
      </c>
    </row>
    <row r="35" spans="1:13" ht="18.75" customHeight="1">
      <c r="A35" s="7"/>
      <c r="B35" s="97" t="s">
        <v>286</v>
      </c>
      <c r="C35" s="325"/>
      <c r="D35" s="35">
        <v>94.7</v>
      </c>
      <c r="E35" s="40"/>
      <c r="F35" s="35">
        <v>77.599999999999994</v>
      </c>
      <c r="G35" s="35">
        <v>92.7</v>
      </c>
      <c r="H35" s="35">
        <v>102.6</v>
      </c>
      <c r="I35" s="35">
        <v>99.8</v>
      </c>
      <c r="J35" s="35">
        <v>93.7</v>
      </c>
      <c r="K35" s="41">
        <v>93</v>
      </c>
      <c r="L35" s="35">
        <v>101</v>
      </c>
      <c r="M35" s="35">
        <v>88.6</v>
      </c>
    </row>
    <row r="36" spans="1:13" ht="18.75" customHeight="1">
      <c r="A36" s="7"/>
      <c r="B36" s="97" t="s">
        <v>309</v>
      </c>
      <c r="C36" s="325"/>
      <c r="D36" s="35">
        <v>88.2</v>
      </c>
      <c r="E36" s="40"/>
      <c r="F36" s="35">
        <v>72.7</v>
      </c>
      <c r="G36" s="35">
        <v>67.099999999999994</v>
      </c>
      <c r="H36" s="35">
        <v>104.1</v>
      </c>
      <c r="I36" s="35">
        <v>75.7</v>
      </c>
      <c r="J36" s="35">
        <v>82.6</v>
      </c>
      <c r="K36" s="41">
        <v>96</v>
      </c>
      <c r="L36" s="35">
        <v>104.9</v>
      </c>
      <c r="M36" s="35">
        <v>90.5</v>
      </c>
    </row>
    <row r="37" spans="1:13" ht="18.75" customHeight="1">
      <c r="A37" s="7"/>
      <c r="B37" s="97" t="s">
        <v>310</v>
      </c>
      <c r="C37" s="325"/>
      <c r="D37" s="35">
        <v>89.2</v>
      </c>
      <c r="E37" s="40"/>
      <c r="F37" s="35">
        <v>76.7</v>
      </c>
      <c r="G37" s="35">
        <v>61.7</v>
      </c>
      <c r="H37" s="35">
        <v>86.8</v>
      </c>
      <c r="I37" s="35">
        <v>103.3</v>
      </c>
      <c r="J37" s="35">
        <v>84.4</v>
      </c>
      <c r="K37" s="41">
        <v>93.9</v>
      </c>
      <c r="L37" s="35">
        <v>104.8</v>
      </c>
      <c r="M37" s="35">
        <v>92.1</v>
      </c>
    </row>
    <row r="38" spans="1:13" ht="18.75" customHeight="1">
      <c r="A38" s="7"/>
      <c r="B38" s="97" t="s">
        <v>311</v>
      </c>
      <c r="C38" s="325"/>
      <c r="D38" s="35">
        <v>95.1</v>
      </c>
      <c r="E38" s="40"/>
      <c r="F38" s="35">
        <v>78.599999999999994</v>
      </c>
      <c r="G38" s="35">
        <v>42.5</v>
      </c>
      <c r="H38" s="35">
        <v>93.4</v>
      </c>
      <c r="I38" s="35">
        <v>96.6</v>
      </c>
      <c r="J38" s="35">
        <v>100.3</v>
      </c>
      <c r="K38" s="41">
        <v>96.9</v>
      </c>
      <c r="L38" s="35">
        <v>106.5</v>
      </c>
      <c r="M38" s="35">
        <v>91.6</v>
      </c>
    </row>
    <row r="39" spans="1:13" ht="18.75" customHeight="1">
      <c r="A39" s="7"/>
      <c r="B39" s="97" t="s">
        <v>312</v>
      </c>
      <c r="C39" s="325"/>
      <c r="D39" s="35" t="s">
        <v>336</v>
      </c>
      <c r="E39" s="40"/>
      <c r="F39" s="35">
        <v>83.5</v>
      </c>
      <c r="G39" s="35">
        <v>33.700000000000003</v>
      </c>
      <c r="H39" s="35">
        <v>95.8</v>
      </c>
      <c r="I39" s="35" t="s">
        <v>338</v>
      </c>
      <c r="J39" s="35">
        <v>98.7</v>
      </c>
      <c r="K39" s="41">
        <v>101.8</v>
      </c>
      <c r="L39" s="35">
        <v>101.4</v>
      </c>
      <c r="M39" s="35">
        <v>89.6</v>
      </c>
    </row>
    <row r="40" spans="1:13" ht="18.75" customHeight="1">
      <c r="A40" s="7"/>
      <c r="B40" s="97" t="s">
        <v>237</v>
      </c>
      <c r="C40" s="325"/>
      <c r="D40" s="35" t="s">
        <v>337</v>
      </c>
      <c r="E40" s="40"/>
      <c r="F40" s="35">
        <v>81.5</v>
      </c>
      <c r="G40" s="35">
        <v>90.2</v>
      </c>
      <c r="H40" s="35">
        <v>89.7</v>
      </c>
      <c r="I40" s="35" t="s">
        <v>339</v>
      </c>
      <c r="J40" s="35">
        <v>99.4</v>
      </c>
      <c r="K40" s="41">
        <v>103.9</v>
      </c>
      <c r="L40" s="35">
        <v>106.2</v>
      </c>
      <c r="M40" s="35">
        <v>91.7</v>
      </c>
    </row>
    <row r="41" spans="1:13" ht="13.5" customHeight="1" thickBot="1">
      <c r="A41" s="7"/>
      <c r="B41" s="42"/>
      <c r="C41" s="23"/>
      <c r="D41" s="347"/>
      <c r="E41" s="23"/>
      <c r="F41" s="23"/>
      <c r="G41" s="23"/>
      <c r="H41" s="23"/>
      <c r="I41" s="23"/>
      <c r="J41" s="23"/>
      <c r="K41" s="43"/>
      <c r="L41" s="23"/>
      <c r="M41" s="23"/>
    </row>
    <row r="42" spans="1:13" ht="18.75" customHeight="1">
      <c r="A42" s="7"/>
      <c r="B42" s="32" t="s">
        <v>20</v>
      </c>
      <c r="C42" s="27" t="s">
        <v>21</v>
      </c>
      <c r="D42" s="344"/>
      <c r="E42" s="7"/>
      <c r="F42" s="7"/>
      <c r="G42" s="7"/>
      <c r="H42" s="7"/>
      <c r="I42" s="7"/>
      <c r="J42" s="7"/>
      <c r="K42" s="7"/>
      <c r="L42" s="7"/>
      <c r="M42" s="7"/>
    </row>
    <row r="43" spans="1:13" ht="18.75" customHeight="1">
      <c r="A43" s="7"/>
      <c r="B43" s="32" t="s">
        <v>22</v>
      </c>
      <c r="C43" s="10" t="s">
        <v>305</v>
      </c>
      <c r="D43" s="344"/>
      <c r="E43" s="7"/>
      <c r="F43" s="7"/>
      <c r="G43" s="7"/>
      <c r="H43" s="7"/>
      <c r="I43" s="7"/>
      <c r="J43" s="335"/>
      <c r="K43" s="7"/>
      <c r="L43" s="7"/>
      <c r="M43" s="7"/>
    </row>
    <row r="44" spans="1:13" ht="18.75" customHeight="1">
      <c r="A44" s="7"/>
      <c r="B44" s="32" t="s">
        <v>246</v>
      </c>
      <c r="C44" s="10" t="s">
        <v>302</v>
      </c>
      <c r="D44" s="344"/>
      <c r="E44" s="7"/>
      <c r="F44" s="7"/>
      <c r="G44" s="7"/>
      <c r="H44" s="7"/>
      <c r="I44" s="7"/>
      <c r="J44" s="7"/>
      <c r="K44" s="7"/>
      <c r="L44" s="7"/>
      <c r="M44" s="7"/>
    </row>
    <row r="45" spans="1:13" ht="18.75" customHeight="1">
      <c r="A45" s="7"/>
      <c r="B45" s="32" t="s">
        <v>300</v>
      </c>
      <c r="C45" s="10" t="s">
        <v>301</v>
      </c>
      <c r="D45" s="344"/>
      <c r="E45" s="7"/>
      <c r="F45" s="7"/>
      <c r="G45" s="7"/>
      <c r="H45" s="7"/>
      <c r="I45" s="7"/>
      <c r="J45" s="7"/>
      <c r="K45" s="7"/>
      <c r="L45" s="7"/>
      <c r="M45" s="7"/>
    </row>
    <row r="46" spans="1:13" ht="17.25" customHeight="1">
      <c r="A46" s="7"/>
      <c r="B46" s="32"/>
      <c r="C46" s="27"/>
      <c r="D46" s="344"/>
      <c r="E46" s="7"/>
      <c r="F46" s="7"/>
      <c r="G46" s="7"/>
      <c r="H46" s="7"/>
      <c r="I46" s="7"/>
      <c r="J46" s="7"/>
      <c r="K46" s="7"/>
      <c r="L46" s="7"/>
      <c r="M46" s="7"/>
    </row>
    <row r="47" spans="1:13" s="14" customFormat="1" ht="25.5" customHeight="1">
      <c r="A47" s="8"/>
      <c r="B47" s="44"/>
      <c r="C47" s="5" t="s">
        <v>23</v>
      </c>
      <c r="D47" s="341"/>
      <c r="E47" s="4"/>
      <c r="F47" s="4"/>
      <c r="G47" s="3"/>
      <c r="H47" s="3"/>
      <c r="I47" s="3"/>
      <c r="J47" s="3"/>
      <c r="K47" s="3"/>
      <c r="L47" s="3"/>
      <c r="M47" s="3"/>
    </row>
    <row r="48" spans="1:13" ht="15" customHeight="1" thickBot="1">
      <c r="A48" s="7"/>
      <c r="B48" s="632"/>
      <c r="C48" s="632"/>
      <c r="D48" s="632"/>
      <c r="E48" s="632"/>
      <c r="F48" s="632"/>
      <c r="G48" s="632"/>
      <c r="H48" s="632"/>
      <c r="I48" s="632"/>
      <c r="J48" s="632"/>
      <c r="K48" s="632"/>
      <c r="L48" s="632"/>
      <c r="M48" s="632"/>
    </row>
    <row r="49" spans="1:14" ht="18.75" customHeight="1">
      <c r="A49" s="7"/>
      <c r="B49" s="623" t="s">
        <v>2</v>
      </c>
      <c r="C49" s="625" t="s">
        <v>24</v>
      </c>
      <c r="D49" s="626"/>
      <c r="E49" s="45" t="s">
        <v>25</v>
      </c>
      <c r="F49" s="46"/>
      <c r="G49" s="8"/>
      <c r="H49" s="8"/>
      <c r="I49" s="8"/>
      <c r="J49" s="8"/>
      <c r="K49" s="8"/>
      <c r="L49" s="8"/>
      <c r="M49" s="8"/>
      <c r="N49" s="14"/>
    </row>
    <row r="50" spans="1:14" ht="18.75" customHeight="1">
      <c r="A50" s="7"/>
      <c r="B50" s="624"/>
      <c r="C50" s="47" t="s">
        <v>26</v>
      </c>
      <c r="D50" s="48" t="s">
        <v>27</v>
      </c>
      <c r="E50" s="48" t="s">
        <v>28</v>
      </c>
      <c r="F50" s="49"/>
      <c r="G50" s="8"/>
      <c r="H50" s="8"/>
      <c r="I50" s="50"/>
      <c r="J50" s="13"/>
      <c r="K50" s="51"/>
      <c r="L50" s="50"/>
      <c r="M50" s="4"/>
      <c r="N50" s="14"/>
    </row>
    <row r="51" spans="1:14" ht="18.75" customHeight="1">
      <c r="A51" s="7"/>
      <c r="B51" s="52"/>
      <c r="C51" s="53" t="s">
        <v>29</v>
      </c>
      <c r="D51" s="54"/>
      <c r="E51" s="54"/>
      <c r="F51" s="55"/>
      <c r="G51" s="13"/>
      <c r="H51" s="8"/>
      <c r="I51" s="17"/>
      <c r="J51" s="13"/>
      <c r="K51" s="13"/>
      <c r="L51" s="13"/>
      <c r="M51" s="17"/>
      <c r="N51" s="14"/>
    </row>
    <row r="52" spans="1:14" ht="18.75" customHeight="1">
      <c r="A52" s="7"/>
      <c r="B52" s="56"/>
      <c r="C52" s="54"/>
      <c r="D52" s="57"/>
      <c r="E52" s="57"/>
      <c r="F52" s="55"/>
      <c r="G52" s="13"/>
      <c r="H52" s="8"/>
      <c r="I52" s="17"/>
      <c r="J52" s="13"/>
      <c r="K52" s="13"/>
      <c r="L52" s="13"/>
      <c r="M52" s="17"/>
      <c r="N52" s="14"/>
    </row>
    <row r="53" spans="1:14" ht="18.75" customHeight="1">
      <c r="A53" s="7"/>
      <c r="B53" s="30" t="s">
        <v>213</v>
      </c>
      <c r="C53" s="58">
        <v>99.999999999999986</v>
      </c>
      <c r="D53" s="66">
        <v>51.783333333333331</v>
      </c>
      <c r="E53" s="59">
        <v>98.9</v>
      </c>
      <c r="F53" s="60"/>
      <c r="G53" s="61"/>
      <c r="H53" s="61"/>
      <c r="I53" s="61"/>
      <c r="J53" s="61"/>
      <c r="K53" s="61"/>
      <c r="L53" s="62"/>
      <c r="M53" s="62"/>
      <c r="N53" s="14"/>
    </row>
    <row r="54" spans="1:14" ht="18.75" customHeight="1">
      <c r="A54" s="7"/>
      <c r="B54" s="30" t="s">
        <v>30</v>
      </c>
      <c r="C54" s="58">
        <v>106.1</v>
      </c>
      <c r="D54" s="66">
        <v>51.783333333333339</v>
      </c>
      <c r="E54" s="59">
        <v>99.8</v>
      </c>
      <c r="F54" s="60"/>
      <c r="G54" s="61"/>
      <c r="H54" s="61"/>
      <c r="I54" s="61"/>
      <c r="J54" s="61"/>
      <c r="K54" s="61"/>
      <c r="L54" s="62"/>
      <c r="M54" s="62"/>
      <c r="N54" s="14"/>
    </row>
    <row r="55" spans="1:14" ht="18.75" customHeight="1">
      <c r="A55" s="7"/>
      <c r="B55" s="30" t="s">
        <v>31</v>
      </c>
      <c r="C55" s="58">
        <v>106.3</v>
      </c>
      <c r="D55" s="66">
        <v>58.9</v>
      </c>
      <c r="E55" s="59">
        <v>100.7</v>
      </c>
      <c r="F55" s="60"/>
      <c r="G55" s="61"/>
      <c r="H55" s="61"/>
      <c r="I55" s="61"/>
      <c r="J55" s="61"/>
      <c r="K55" s="61"/>
      <c r="L55" s="62"/>
      <c r="M55" s="62"/>
      <c r="N55" s="14"/>
    </row>
    <row r="56" spans="1:14" ht="18.75" customHeight="1">
      <c r="A56" s="7"/>
      <c r="B56" s="30" t="s">
        <v>14</v>
      </c>
      <c r="C56" s="58">
        <v>105.3</v>
      </c>
      <c r="D56" s="348">
        <v>48.2</v>
      </c>
      <c r="E56" s="59">
        <v>101</v>
      </c>
      <c r="F56" s="63"/>
      <c r="G56" s="13"/>
      <c r="H56" s="13"/>
      <c r="I56" s="64"/>
      <c r="J56" s="64"/>
      <c r="K56" s="13"/>
      <c r="L56" s="13"/>
      <c r="M56" s="13"/>
      <c r="N56" s="14"/>
    </row>
    <row r="57" spans="1:14" ht="18.75" customHeight="1">
      <c r="A57" s="7"/>
      <c r="B57" s="30" t="s">
        <v>214</v>
      </c>
      <c r="C57" s="58">
        <v>102.9</v>
      </c>
      <c r="D57" s="348">
        <v>47.6</v>
      </c>
      <c r="E57" s="59">
        <v>100.9</v>
      </c>
      <c r="F57" s="63"/>
      <c r="G57" s="13"/>
      <c r="H57" s="13"/>
      <c r="I57" s="64"/>
      <c r="J57" s="64"/>
      <c r="K57" s="13"/>
      <c r="L57" s="13"/>
      <c r="M57" s="13"/>
      <c r="N57" s="14"/>
    </row>
    <row r="58" spans="1:14" ht="18.75" customHeight="1">
      <c r="A58" s="7"/>
      <c r="B58" s="30" t="s">
        <v>215</v>
      </c>
      <c r="C58" s="58">
        <v>79.400000000000006</v>
      </c>
      <c r="D58" s="66">
        <v>43.45000000000001</v>
      </c>
      <c r="E58" s="59">
        <v>97.7</v>
      </c>
      <c r="F58" s="63"/>
      <c r="G58" s="13"/>
      <c r="H58" s="13"/>
      <c r="I58" s="64"/>
      <c r="J58" s="64"/>
      <c r="K58" s="13"/>
      <c r="L58" s="13"/>
      <c r="M58" s="13"/>
      <c r="N58" s="14"/>
    </row>
    <row r="59" spans="1:14" ht="18.75" customHeight="1">
      <c r="A59" s="7"/>
      <c r="B59" s="65" t="s">
        <v>216</v>
      </c>
      <c r="C59" s="58">
        <v>89.3</v>
      </c>
      <c r="D59" s="66">
        <v>63.7</v>
      </c>
      <c r="E59" s="59">
        <v>100.3</v>
      </c>
      <c r="F59" s="63"/>
      <c r="G59" s="13"/>
      <c r="H59" s="13"/>
      <c r="I59" s="64"/>
      <c r="J59" s="64"/>
      <c r="K59" s="13"/>
      <c r="L59" s="13"/>
      <c r="M59" s="13"/>
      <c r="N59" s="14"/>
    </row>
    <row r="60" spans="1:14" ht="18.75" customHeight="1">
      <c r="A60" s="7"/>
      <c r="B60" s="65"/>
      <c r="C60" s="66"/>
      <c r="D60" s="66"/>
      <c r="E60" s="67"/>
      <c r="F60" s="68"/>
      <c r="G60" s="13"/>
      <c r="H60" s="13"/>
      <c r="I60" s="64"/>
      <c r="J60" s="64"/>
      <c r="K60" s="13"/>
      <c r="L60" s="13"/>
      <c r="M60" s="13"/>
      <c r="N60" s="14"/>
    </row>
    <row r="61" spans="1:14" ht="18.75" customHeight="1">
      <c r="A61" s="7"/>
      <c r="B61" s="69"/>
      <c r="C61" s="66"/>
      <c r="D61" s="66"/>
      <c r="E61" s="67"/>
      <c r="F61" s="68"/>
      <c r="G61" s="13"/>
      <c r="H61" s="13"/>
      <c r="I61" s="64"/>
      <c r="J61" s="64"/>
      <c r="K61" s="13"/>
      <c r="L61" s="13"/>
      <c r="M61" s="13"/>
      <c r="N61" s="14"/>
    </row>
    <row r="62" spans="1:14" ht="18.75" customHeight="1">
      <c r="A62" s="7"/>
      <c r="B62" s="97" t="s">
        <v>321</v>
      </c>
      <c r="C62" s="58">
        <v>105.4</v>
      </c>
      <c r="D62" s="66">
        <v>57.1</v>
      </c>
      <c r="E62" s="58">
        <v>99.6</v>
      </c>
      <c r="F62" s="60"/>
      <c r="G62" s="70"/>
      <c r="H62" s="71"/>
      <c r="I62" s="70"/>
      <c r="J62" s="56"/>
      <c r="K62" s="70"/>
      <c r="L62" s="19"/>
      <c r="M62" s="19"/>
      <c r="N62" s="14"/>
    </row>
    <row r="63" spans="1:14" ht="18.75" customHeight="1">
      <c r="A63" s="7"/>
      <c r="B63" s="97" t="s">
        <v>306</v>
      </c>
      <c r="C63" s="10">
        <v>102.6</v>
      </c>
      <c r="D63" s="349">
        <v>50</v>
      </c>
      <c r="E63" s="58">
        <v>99.3</v>
      </c>
      <c r="F63" s="60"/>
      <c r="G63" s="70"/>
      <c r="H63" s="71"/>
      <c r="I63" s="70"/>
      <c r="J63" s="56"/>
      <c r="K63" s="70"/>
      <c r="L63" s="19"/>
      <c r="M63" s="19"/>
      <c r="N63" s="14"/>
    </row>
    <row r="64" spans="1:14" ht="18.75" customHeight="1">
      <c r="A64" s="7"/>
      <c r="B64" s="97" t="s">
        <v>287</v>
      </c>
      <c r="C64" s="10">
        <v>104.2</v>
      </c>
      <c r="D64" s="349">
        <v>57.1</v>
      </c>
      <c r="E64" s="58">
        <v>99.1</v>
      </c>
      <c r="F64" s="60"/>
      <c r="G64" s="70"/>
      <c r="H64" s="71"/>
      <c r="I64" s="70"/>
      <c r="J64" s="56"/>
      <c r="K64" s="70"/>
      <c r="L64" s="19"/>
      <c r="M64" s="19"/>
      <c r="N64" s="14"/>
    </row>
    <row r="65" spans="1:14" ht="18.75" customHeight="1">
      <c r="A65" s="7"/>
      <c r="B65" s="97" t="s">
        <v>303</v>
      </c>
      <c r="C65" s="10">
        <v>102.2</v>
      </c>
      <c r="D65" s="349">
        <v>42.9</v>
      </c>
      <c r="E65" s="58">
        <v>98.9</v>
      </c>
      <c r="F65" s="60"/>
      <c r="G65" s="70"/>
      <c r="H65" s="71"/>
      <c r="I65" s="70"/>
      <c r="J65" s="56"/>
      <c r="K65" s="70"/>
      <c r="L65" s="19"/>
      <c r="M65" s="19"/>
      <c r="N65" s="14"/>
    </row>
    <row r="66" spans="1:14" ht="18.75" customHeight="1">
      <c r="A66" s="7"/>
      <c r="B66" s="97" t="s">
        <v>304</v>
      </c>
      <c r="C66" s="10">
        <v>104.3</v>
      </c>
      <c r="D66" s="349">
        <v>57.1</v>
      </c>
      <c r="E66" s="58">
        <v>98.8</v>
      </c>
      <c r="F66" s="60"/>
      <c r="G66" s="70"/>
      <c r="H66" s="71"/>
      <c r="I66" s="70"/>
      <c r="J66" s="56"/>
      <c r="K66" s="70"/>
      <c r="L66" s="19"/>
      <c r="M66" s="19"/>
      <c r="N66" s="14"/>
    </row>
    <row r="67" spans="1:14" ht="18.75" customHeight="1">
      <c r="A67" s="7"/>
      <c r="B67" s="97" t="s">
        <v>314</v>
      </c>
      <c r="C67" s="10">
        <v>105.4</v>
      </c>
      <c r="D67" s="349">
        <v>50</v>
      </c>
      <c r="E67" s="58">
        <v>98.6</v>
      </c>
      <c r="F67" s="31"/>
      <c r="G67" s="70"/>
      <c r="H67" s="35"/>
      <c r="I67" s="72"/>
      <c r="J67" s="51"/>
      <c r="K67" s="72"/>
      <c r="L67" s="51"/>
      <c r="M67" s="51"/>
      <c r="N67" s="14"/>
    </row>
    <row r="68" spans="1:14" ht="18.75" customHeight="1" thickBot="1">
      <c r="A68" s="7"/>
      <c r="B68" s="24"/>
      <c r="C68" s="73"/>
      <c r="D68" s="350"/>
      <c r="E68" s="73"/>
      <c r="F68" s="23"/>
      <c r="G68" s="74"/>
      <c r="H68" s="75"/>
      <c r="I68" s="76"/>
      <c r="J68" s="77"/>
      <c r="K68" s="76"/>
      <c r="L68" s="77"/>
      <c r="M68" s="77"/>
      <c r="N68" s="14"/>
    </row>
    <row r="69" spans="1:14" ht="18.75" customHeight="1">
      <c r="A69" s="7"/>
      <c r="B69" s="32" t="s">
        <v>32</v>
      </c>
      <c r="C69" s="7" t="s">
        <v>33</v>
      </c>
      <c r="D69" s="344"/>
      <c r="E69" s="8"/>
      <c r="F69" s="8"/>
      <c r="G69" s="70"/>
      <c r="H69" s="35"/>
      <c r="I69" s="72"/>
      <c r="J69" s="51"/>
      <c r="K69" s="72"/>
      <c r="L69" s="51"/>
      <c r="M69" s="51"/>
      <c r="N69" s="14"/>
    </row>
    <row r="70" spans="1:14" ht="18.75" customHeight="1">
      <c r="A70" s="7"/>
      <c r="B70" s="32"/>
      <c r="C70" s="27" t="s">
        <v>34</v>
      </c>
      <c r="D70" s="344"/>
      <c r="E70" s="8"/>
      <c r="F70" s="8"/>
      <c r="G70" s="70"/>
      <c r="H70" s="35"/>
      <c r="I70" s="72"/>
      <c r="J70" s="51"/>
      <c r="K70" s="72"/>
      <c r="L70" s="51"/>
      <c r="M70" s="51"/>
      <c r="N70" s="14"/>
    </row>
    <row r="71" spans="1:14" ht="18.75" customHeight="1">
      <c r="A71" s="7"/>
      <c r="B71" s="27"/>
      <c r="C71" s="27" t="s">
        <v>234</v>
      </c>
      <c r="D71" s="344"/>
      <c r="E71" s="8"/>
      <c r="F71" s="8"/>
      <c r="G71" s="70"/>
      <c r="H71" s="35"/>
      <c r="I71" s="72"/>
      <c r="J71" s="51"/>
      <c r="K71" s="72"/>
      <c r="L71" s="51"/>
      <c r="M71" s="51"/>
      <c r="N71" s="14"/>
    </row>
    <row r="72" spans="1:14" ht="18.75" customHeight="1">
      <c r="A72" s="7"/>
      <c r="B72" s="32" t="s">
        <v>35</v>
      </c>
      <c r="C72" s="27" t="s">
        <v>323</v>
      </c>
      <c r="D72" s="344"/>
      <c r="E72" s="8"/>
      <c r="F72" s="8"/>
      <c r="G72" s="70"/>
      <c r="H72" s="35"/>
      <c r="I72" s="72"/>
      <c r="J72" s="51"/>
      <c r="K72" s="72"/>
      <c r="L72" s="51"/>
      <c r="M72" s="51"/>
      <c r="N72" s="14"/>
    </row>
    <row r="73" spans="1:14" ht="18.75" customHeight="1">
      <c r="A73" s="7"/>
      <c r="B73" s="32"/>
      <c r="C73" s="27" t="s">
        <v>207</v>
      </c>
      <c r="D73" s="344"/>
      <c r="E73" s="7"/>
      <c r="F73" s="7"/>
      <c r="G73" s="7"/>
      <c r="H73" s="7"/>
      <c r="I73" s="7"/>
      <c r="J73" s="7"/>
      <c r="K73" s="7"/>
      <c r="L73" s="7"/>
      <c r="M73" s="7"/>
      <c r="N73" s="14"/>
    </row>
    <row r="74" spans="1:14" ht="18.75" customHeight="1">
      <c r="A74" s="7"/>
      <c r="B74" s="32"/>
      <c r="C74" s="27" t="s">
        <v>322</v>
      </c>
      <c r="D74" s="344"/>
      <c r="E74" s="7"/>
      <c r="F74" s="7"/>
      <c r="G74" s="7"/>
      <c r="H74" s="35"/>
      <c r="I74" s="72"/>
      <c r="J74" s="51"/>
      <c r="K74" s="72"/>
      <c r="L74" s="51"/>
      <c r="M74" s="51"/>
    </row>
    <row r="75" spans="1:14" ht="33.75" customHeight="1">
      <c r="A75" s="7"/>
      <c r="B75" s="44"/>
      <c r="C75" s="5" t="s">
        <v>36</v>
      </c>
      <c r="D75" s="341"/>
      <c r="E75" s="4"/>
      <c r="F75" s="4"/>
      <c r="G75" s="78"/>
      <c r="H75" s="4"/>
      <c r="I75" s="78"/>
      <c r="J75" s="4"/>
      <c r="K75" s="78"/>
      <c r="L75" s="4"/>
      <c r="M75" s="4"/>
    </row>
    <row r="76" spans="1:14" ht="14.25" customHeight="1" thickBot="1">
      <c r="A76" s="7"/>
      <c r="B76" s="79"/>
      <c r="C76" s="80"/>
      <c r="D76" s="351"/>
      <c r="E76" s="81"/>
      <c r="F76" s="81"/>
      <c r="G76" s="76"/>
      <c r="H76" s="82"/>
      <c r="I76" s="76"/>
      <c r="J76" s="82"/>
      <c r="K76" s="72"/>
      <c r="L76" s="8"/>
      <c r="M76" s="8"/>
    </row>
    <row r="77" spans="1:14" ht="18.75" customHeight="1">
      <c r="A77" s="7"/>
      <c r="B77" s="623" t="s">
        <v>2</v>
      </c>
      <c r="C77" s="628" t="s">
        <v>37</v>
      </c>
      <c r="D77" s="629"/>
      <c r="E77" s="629"/>
      <c r="F77" s="630"/>
      <c r="G77" s="599" t="s">
        <v>38</v>
      </c>
      <c r="H77" s="631"/>
      <c r="I77" s="620" t="s">
        <v>39</v>
      </c>
      <c r="J77" s="596" t="s">
        <v>40</v>
      </c>
      <c r="K77" s="599" t="s">
        <v>41</v>
      </c>
      <c r="L77" s="600"/>
      <c r="M77" s="600"/>
    </row>
    <row r="78" spans="1:14" ht="18.75" customHeight="1">
      <c r="A78" s="7"/>
      <c r="B78" s="627"/>
      <c r="C78" s="601" t="s">
        <v>248</v>
      </c>
      <c r="D78" s="602"/>
      <c r="E78" s="602"/>
      <c r="F78" s="603"/>
      <c r="G78" s="604" t="s">
        <v>42</v>
      </c>
      <c r="H78" s="605"/>
      <c r="I78" s="621"/>
      <c r="J78" s="597"/>
      <c r="K78" s="606" t="s">
        <v>43</v>
      </c>
      <c r="L78" s="607"/>
      <c r="M78" s="607"/>
    </row>
    <row r="79" spans="1:14">
      <c r="A79" s="7"/>
      <c r="B79" s="627"/>
      <c r="C79" s="608" t="s">
        <v>44</v>
      </c>
      <c r="D79" s="609"/>
      <c r="E79" s="610" t="s">
        <v>45</v>
      </c>
      <c r="F79" s="611"/>
      <c r="G79" s="614" t="s">
        <v>44</v>
      </c>
      <c r="H79" s="616" t="s">
        <v>45</v>
      </c>
      <c r="I79" s="621"/>
      <c r="J79" s="597"/>
      <c r="K79" s="618" t="s">
        <v>46</v>
      </c>
      <c r="L79" s="619"/>
      <c r="M79" s="83" t="s">
        <v>45</v>
      </c>
    </row>
    <row r="80" spans="1:14" ht="39.75" customHeight="1">
      <c r="A80" s="7"/>
      <c r="B80" s="624"/>
      <c r="C80" s="601"/>
      <c r="D80" s="603"/>
      <c r="E80" s="612"/>
      <c r="F80" s="613"/>
      <c r="G80" s="615"/>
      <c r="H80" s="617"/>
      <c r="I80" s="622"/>
      <c r="J80" s="598"/>
      <c r="K80" s="84" t="s">
        <v>47</v>
      </c>
      <c r="L80" s="85" t="s">
        <v>48</v>
      </c>
      <c r="M80" s="85" t="s">
        <v>48</v>
      </c>
    </row>
    <row r="81" spans="1:13" ht="18.75" customHeight="1">
      <c r="A81" s="7"/>
      <c r="B81" s="86"/>
      <c r="C81" s="594" t="s">
        <v>49</v>
      </c>
      <c r="D81" s="595"/>
      <c r="E81" s="87"/>
      <c r="F81" s="87"/>
      <c r="G81" s="88"/>
      <c r="H81" s="28"/>
      <c r="I81" s="321" t="s">
        <v>231</v>
      </c>
      <c r="J81" s="322" t="s">
        <v>232</v>
      </c>
      <c r="K81" s="89" t="s">
        <v>50</v>
      </c>
      <c r="L81" s="90" t="s">
        <v>50</v>
      </c>
      <c r="M81" s="90" t="s">
        <v>50</v>
      </c>
    </row>
    <row r="82" spans="1:13" ht="18.75" customHeight="1">
      <c r="A82" s="7"/>
      <c r="B82" s="30" t="s">
        <v>262</v>
      </c>
      <c r="C82" s="91"/>
      <c r="D82" s="352">
        <v>98.7</v>
      </c>
      <c r="E82" s="7"/>
      <c r="F82" s="7">
        <v>98.2</v>
      </c>
      <c r="G82" s="19">
        <v>99.1</v>
      </c>
      <c r="H82" s="7">
        <v>98.5</v>
      </c>
      <c r="I82" s="92">
        <v>100.01</v>
      </c>
      <c r="J82" s="34">
        <v>99.7</v>
      </c>
      <c r="K82" s="31">
        <v>278.48899999999998</v>
      </c>
      <c r="L82" s="19">
        <v>327.07</v>
      </c>
      <c r="M82" s="19">
        <v>315.37900000000002</v>
      </c>
    </row>
    <row r="83" spans="1:13" ht="18.75" customHeight="1">
      <c r="A83" s="7"/>
      <c r="B83" s="30" t="s">
        <v>30</v>
      </c>
      <c r="C83" s="91"/>
      <c r="D83" s="352">
        <v>98.9</v>
      </c>
      <c r="E83" s="7"/>
      <c r="F83" s="7">
        <v>98.1</v>
      </c>
      <c r="G83" s="19">
        <v>99.1</v>
      </c>
      <c r="H83" s="7">
        <v>98.2</v>
      </c>
      <c r="I83" s="92">
        <v>100.25</v>
      </c>
      <c r="J83" s="34">
        <v>96.2</v>
      </c>
      <c r="K83" s="31">
        <v>247.24299999999999</v>
      </c>
      <c r="L83" s="19">
        <v>274.40300000000002</v>
      </c>
      <c r="M83" s="19">
        <v>309.59100000000001</v>
      </c>
    </row>
    <row r="84" spans="1:13" ht="18.75" customHeight="1">
      <c r="A84" s="7"/>
      <c r="B84" s="93" t="s">
        <v>31</v>
      </c>
      <c r="C84" s="91"/>
      <c r="D84" s="345">
        <v>99.4</v>
      </c>
      <c r="E84" s="19"/>
      <c r="F84" s="19">
        <v>98.6</v>
      </c>
      <c r="G84" s="94">
        <v>99.3</v>
      </c>
      <c r="H84" s="19">
        <v>98.7</v>
      </c>
      <c r="I84" s="95">
        <v>101.04</v>
      </c>
      <c r="J84" s="41">
        <v>98.4</v>
      </c>
      <c r="K84" s="31">
        <v>238.90700000000001</v>
      </c>
      <c r="L84" s="19">
        <v>274.99700000000001</v>
      </c>
      <c r="M84" s="19">
        <v>313.05700000000002</v>
      </c>
    </row>
    <row r="85" spans="1:13" ht="18.75" customHeight="1">
      <c r="A85" s="7"/>
      <c r="B85" s="93" t="s">
        <v>14</v>
      </c>
      <c r="C85" s="91"/>
      <c r="D85" s="345">
        <v>100.2</v>
      </c>
      <c r="E85" s="19"/>
      <c r="F85" s="19">
        <v>99.5</v>
      </c>
      <c r="G85" s="94">
        <v>99.9</v>
      </c>
      <c r="H85" s="19">
        <v>99.5</v>
      </c>
      <c r="I85" s="95">
        <v>102.21599999999999</v>
      </c>
      <c r="J85" s="35">
        <v>101</v>
      </c>
      <c r="K85" s="31">
        <v>224.85300000000001</v>
      </c>
      <c r="L85" s="19">
        <v>248.61199999999999</v>
      </c>
      <c r="M85" s="19">
        <v>315.31400000000002</v>
      </c>
    </row>
    <row r="86" spans="1:13" ht="18.75" customHeight="1">
      <c r="A86" s="7"/>
      <c r="B86" s="93" t="s">
        <v>15</v>
      </c>
      <c r="C86" s="91"/>
      <c r="D86" s="345">
        <v>100</v>
      </c>
      <c r="E86" s="19"/>
      <c r="F86" s="19">
        <v>100</v>
      </c>
      <c r="G86" s="94">
        <v>100.1</v>
      </c>
      <c r="H86" s="19">
        <v>100.2</v>
      </c>
      <c r="I86" s="95">
        <v>103.3</v>
      </c>
      <c r="J86" s="35">
        <v>101.2</v>
      </c>
      <c r="K86" s="31">
        <v>242.191</v>
      </c>
      <c r="L86" s="19">
        <v>263.71499999999997</v>
      </c>
      <c r="M86" s="19">
        <v>323.85300000000001</v>
      </c>
    </row>
    <row r="87" spans="1:13" ht="18.75" customHeight="1">
      <c r="A87" s="7"/>
      <c r="B87" s="93" t="s">
        <v>52</v>
      </c>
      <c r="C87" s="91"/>
      <c r="D87" s="345">
        <v>100</v>
      </c>
      <c r="E87" s="19"/>
      <c r="F87" s="19">
        <v>100</v>
      </c>
      <c r="G87" s="94">
        <v>100</v>
      </c>
      <c r="H87" s="19">
        <v>100</v>
      </c>
      <c r="I87" s="92">
        <v>104.2</v>
      </c>
      <c r="J87" s="35">
        <v>100</v>
      </c>
      <c r="K87" s="31">
        <v>245.46700000000001</v>
      </c>
      <c r="L87" s="19">
        <v>290.654</v>
      </c>
      <c r="M87" s="19">
        <v>305.81099999999998</v>
      </c>
    </row>
    <row r="88" spans="1:13" ht="18.75" customHeight="1">
      <c r="A88" s="7"/>
      <c r="B88" s="93" t="s">
        <v>225</v>
      </c>
      <c r="C88" s="91"/>
      <c r="D88" s="345">
        <v>99.7</v>
      </c>
      <c r="E88" s="19"/>
      <c r="F88" s="19">
        <v>99.8</v>
      </c>
      <c r="G88" s="94">
        <v>99.6</v>
      </c>
      <c r="H88" s="19">
        <v>99.8</v>
      </c>
      <c r="I88" s="92">
        <v>105.1</v>
      </c>
      <c r="J88" s="19">
        <v>104.6</v>
      </c>
      <c r="K88" s="31">
        <v>225.7</v>
      </c>
      <c r="L88" s="19">
        <v>252.4</v>
      </c>
      <c r="M88" s="19">
        <v>309.5</v>
      </c>
    </row>
    <row r="89" spans="1:13" ht="18.75" customHeight="1">
      <c r="A89" s="7"/>
      <c r="B89" s="93" t="s">
        <v>263</v>
      </c>
      <c r="C89" s="91"/>
      <c r="D89" s="345">
        <v>101.3</v>
      </c>
      <c r="E89" s="19"/>
      <c r="F89" s="19">
        <v>102.3</v>
      </c>
      <c r="G89" s="94">
        <v>101.1</v>
      </c>
      <c r="H89" s="19">
        <v>102.1</v>
      </c>
      <c r="I89" s="92">
        <v>106.9</v>
      </c>
      <c r="J89" s="19">
        <v>114.7</v>
      </c>
      <c r="K89" s="31">
        <v>263.89999999999998</v>
      </c>
      <c r="L89" s="19">
        <v>311</v>
      </c>
      <c r="M89" s="19">
        <v>320.60000000000002</v>
      </c>
    </row>
    <row r="90" spans="1:13" ht="18.75" customHeight="1">
      <c r="A90" s="7"/>
      <c r="B90" s="96"/>
      <c r="C90" s="91"/>
      <c r="D90" s="345"/>
      <c r="E90" s="19"/>
      <c r="F90" s="19"/>
      <c r="G90" s="94"/>
      <c r="H90" s="19"/>
      <c r="I90" s="95"/>
      <c r="J90" s="35"/>
      <c r="K90" s="31"/>
      <c r="L90" s="19"/>
      <c r="M90" s="19"/>
    </row>
    <row r="91" spans="1:13" ht="18.75" customHeight="1">
      <c r="A91" s="7"/>
      <c r="B91" s="97" t="s">
        <v>319</v>
      </c>
      <c r="C91" s="8"/>
      <c r="D91" s="353">
        <v>100.8</v>
      </c>
      <c r="E91" s="98"/>
      <c r="F91" s="98">
        <v>101.8</v>
      </c>
      <c r="G91" s="98">
        <v>100.8</v>
      </c>
      <c r="H91" s="99">
        <v>101.7</v>
      </c>
      <c r="I91" s="19">
        <v>107.1</v>
      </c>
      <c r="J91" s="34">
        <v>114.3</v>
      </c>
      <c r="K91" s="19">
        <v>215.2</v>
      </c>
      <c r="L91" s="19">
        <v>232.9</v>
      </c>
      <c r="M91" s="8">
        <v>300.5</v>
      </c>
    </row>
    <row r="92" spans="1:13" ht="18.75" customHeight="1">
      <c r="A92" s="7"/>
      <c r="B92" s="97" t="s">
        <v>242</v>
      </c>
      <c r="C92" s="8"/>
      <c r="D92" s="353">
        <v>101.2</v>
      </c>
      <c r="E92" s="98"/>
      <c r="F92" s="98">
        <v>102.3</v>
      </c>
      <c r="G92" s="98">
        <v>101.2</v>
      </c>
      <c r="H92" s="99">
        <v>102.2</v>
      </c>
      <c r="I92" s="19">
        <v>107.3</v>
      </c>
      <c r="J92" s="34">
        <v>115.2</v>
      </c>
      <c r="K92" s="19">
        <v>294.39999999999998</v>
      </c>
      <c r="L92" s="19">
        <v>380.5</v>
      </c>
      <c r="M92" s="8">
        <v>317.60000000000002</v>
      </c>
    </row>
    <row r="93" spans="1:13" ht="18.75" customHeight="1">
      <c r="A93" s="7"/>
      <c r="B93" s="97" t="s">
        <v>55</v>
      </c>
      <c r="C93" s="8"/>
      <c r="D93" s="353">
        <v>101.3</v>
      </c>
      <c r="E93" s="98"/>
      <c r="F93" s="98">
        <v>102.7</v>
      </c>
      <c r="G93" s="98">
        <v>101.3</v>
      </c>
      <c r="H93" s="99">
        <v>102.5</v>
      </c>
      <c r="I93" s="19">
        <v>107.1</v>
      </c>
      <c r="J93" s="34">
        <v>115.7</v>
      </c>
      <c r="K93" s="19">
        <v>275.5</v>
      </c>
      <c r="L93" s="19">
        <v>341.3</v>
      </c>
      <c r="M93" s="8">
        <v>322.39999999999998</v>
      </c>
    </row>
    <row r="94" spans="1:13" ht="18.75" customHeight="1">
      <c r="A94" s="7"/>
      <c r="B94" s="97" t="s">
        <v>56</v>
      </c>
      <c r="C94" s="8"/>
      <c r="D94" s="353">
        <v>102</v>
      </c>
      <c r="E94" s="98"/>
      <c r="F94" s="98">
        <v>103.1</v>
      </c>
      <c r="G94" s="98">
        <v>101.7</v>
      </c>
      <c r="H94" s="99">
        <v>102.9</v>
      </c>
      <c r="I94" s="19">
        <v>107.2</v>
      </c>
      <c r="J94" s="34">
        <v>116.9</v>
      </c>
      <c r="K94" s="19">
        <v>238.5</v>
      </c>
      <c r="L94" s="19">
        <v>270.7</v>
      </c>
      <c r="M94" s="8">
        <v>314</v>
      </c>
    </row>
    <row r="95" spans="1:13" ht="18.75" customHeight="1">
      <c r="A95" s="7"/>
      <c r="B95" s="97" t="s">
        <v>269</v>
      </c>
      <c r="C95" s="8"/>
      <c r="D95" s="353">
        <v>103</v>
      </c>
      <c r="E95" s="98"/>
      <c r="F95" s="98">
        <v>103.7</v>
      </c>
      <c r="G95" s="98">
        <v>102.5</v>
      </c>
      <c r="H95" s="99">
        <v>103.4</v>
      </c>
      <c r="I95" s="19">
        <v>107.4</v>
      </c>
      <c r="J95" s="34">
        <v>118.1</v>
      </c>
      <c r="K95" s="19">
        <v>292.39999999999998</v>
      </c>
      <c r="L95" s="19">
        <v>287.3</v>
      </c>
      <c r="M95" s="8">
        <v>328.7</v>
      </c>
    </row>
    <row r="96" spans="1:13" ht="18.75" customHeight="1">
      <c r="A96" s="7"/>
      <c r="B96" s="97" t="s">
        <v>270</v>
      </c>
      <c r="C96" s="8"/>
      <c r="D96" s="353">
        <v>103.4</v>
      </c>
      <c r="E96" s="98"/>
      <c r="F96" s="98">
        <v>103.9</v>
      </c>
      <c r="G96" s="98">
        <v>102.8</v>
      </c>
      <c r="H96" s="99">
        <v>103.8</v>
      </c>
      <c r="I96" s="19">
        <v>107.6</v>
      </c>
      <c r="J96" s="34">
        <v>119.1</v>
      </c>
      <c r="K96" s="19">
        <v>277.2</v>
      </c>
      <c r="L96" s="19">
        <v>337.4</v>
      </c>
      <c r="M96" s="8">
        <v>308.10000000000002</v>
      </c>
    </row>
    <row r="97" spans="1:13" ht="18.75" customHeight="1">
      <c r="A97" s="7"/>
      <c r="B97" s="97" t="s">
        <v>271</v>
      </c>
      <c r="C97" s="8"/>
      <c r="D97" s="353">
        <v>103.4</v>
      </c>
      <c r="E97" s="98"/>
      <c r="F97" s="98">
        <v>104.1</v>
      </c>
      <c r="G97" s="98">
        <v>102.8</v>
      </c>
      <c r="H97" s="98">
        <v>104.1</v>
      </c>
      <c r="I97" s="31">
        <v>107.7</v>
      </c>
      <c r="J97" s="34">
        <v>119.9</v>
      </c>
      <c r="K97" s="19">
        <v>293.89999999999998</v>
      </c>
      <c r="L97" s="19">
        <v>329.4</v>
      </c>
      <c r="M97" s="8">
        <v>353.8</v>
      </c>
    </row>
    <row r="98" spans="1:13" ht="18.75" customHeight="1">
      <c r="A98" s="7"/>
      <c r="B98" s="97" t="s">
        <v>274</v>
      </c>
      <c r="C98" s="8"/>
      <c r="D98" s="353">
        <v>103.8</v>
      </c>
      <c r="E98" s="98"/>
      <c r="F98" s="98">
        <v>104.7</v>
      </c>
      <c r="G98" s="98">
        <v>103.2</v>
      </c>
      <c r="H98" s="98">
        <v>104.3</v>
      </c>
      <c r="I98" s="31">
        <v>107.5</v>
      </c>
      <c r="J98" s="34">
        <v>119.9</v>
      </c>
      <c r="K98" s="19">
        <v>235.4</v>
      </c>
      <c r="L98" s="19">
        <v>267.3</v>
      </c>
      <c r="M98" s="8">
        <v>331.1</v>
      </c>
    </row>
    <row r="99" spans="1:13" ht="18.75" customHeight="1">
      <c r="A99" s="7"/>
      <c r="B99" s="97" t="s">
        <v>219</v>
      </c>
      <c r="C99" s="8"/>
      <c r="D99" s="353">
        <v>103</v>
      </c>
      <c r="E99" s="98"/>
      <c r="F99" s="98">
        <v>104</v>
      </c>
      <c r="G99" s="98">
        <v>102.3</v>
      </c>
      <c r="H99" s="99">
        <v>103.6</v>
      </c>
      <c r="I99" s="31">
        <v>107.7</v>
      </c>
      <c r="J99" s="34">
        <v>119.5</v>
      </c>
      <c r="K99" s="19">
        <v>216.8</v>
      </c>
      <c r="L99" s="19">
        <v>284.7</v>
      </c>
      <c r="M99" s="8">
        <v>298.7</v>
      </c>
    </row>
    <row r="100" spans="1:13" ht="18.75" customHeight="1">
      <c r="A100" s="7"/>
      <c r="B100" s="97" t="s">
        <v>224</v>
      </c>
      <c r="C100" s="8"/>
      <c r="D100" s="353">
        <v>103.1</v>
      </c>
      <c r="E100" s="98"/>
      <c r="F100" s="98">
        <v>104.4</v>
      </c>
      <c r="G100" s="98">
        <v>102.7</v>
      </c>
      <c r="H100" s="99">
        <v>104.1</v>
      </c>
      <c r="I100" s="19">
        <v>108.5</v>
      </c>
      <c r="J100" s="34">
        <v>119.6</v>
      </c>
      <c r="K100" s="19">
        <v>259.5</v>
      </c>
      <c r="L100" s="19">
        <v>327.3</v>
      </c>
      <c r="M100" s="8">
        <v>340</v>
      </c>
    </row>
    <row r="101" spans="1:13" ht="18.75" customHeight="1">
      <c r="A101" s="7"/>
      <c r="B101" s="97" t="s">
        <v>54</v>
      </c>
      <c r="C101" s="8"/>
      <c r="D101" s="353">
        <v>103.2</v>
      </c>
      <c r="E101" s="98"/>
      <c r="F101" s="98">
        <v>105.1</v>
      </c>
      <c r="G101" s="98">
        <v>102.9</v>
      </c>
      <c r="H101" s="99">
        <v>104.8</v>
      </c>
      <c r="I101" s="19" t="s">
        <v>329</v>
      </c>
      <c r="J101" s="34" t="s">
        <v>330</v>
      </c>
      <c r="K101" s="19">
        <v>274.2</v>
      </c>
      <c r="L101" s="19">
        <v>306.3</v>
      </c>
      <c r="M101" s="8">
        <v>334.2</v>
      </c>
    </row>
    <row r="102" spans="1:13" ht="18" customHeight="1">
      <c r="A102" s="7"/>
      <c r="B102" s="97" t="s">
        <v>235</v>
      </c>
      <c r="C102" s="8"/>
      <c r="D102" s="343">
        <v>103.4</v>
      </c>
      <c r="E102" s="8"/>
      <c r="F102" s="98">
        <v>105.1</v>
      </c>
      <c r="G102" s="8">
        <v>103.2</v>
      </c>
      <c r="H102" s="99">
        <v>104.8</v>
      </c>
      <c r="I102" s="19" t="s">
        <v>329</v>
      </c>
      <c r="J102" s="34" t="s">
        <v>331</v>
      </c>
      <c r="K102" s="19">
        <v>216.8</v>
      </c>
      <c r="L102" s="19">
        <v>296.39999999999998</v>
      </c>
      <c r="M102" s="8">
        <v>311.8</v>
      </c>
    </row>
    <row r="103" spans="1:13" ht="18" customHeight="1">
      <c r="A103" s="7"/>
      <c r="B103" s="97" t="s">
        <v>237</v>
      </c>
      <c r="C103" s="8"/>
      <c r="D103" s="343">
        <v>103.3</v>
      </c>
      <c r="E103" s="8"/>
      <c r="F103" s="98">
        <v>105.2</v>
      </c>
      <c r="G103" s="8">
        <v>103.2</v>
      </c>
      <c r="H103" s="98">
        <v>105</v>
      </c>
      <c r="I103" s="31">
        <v>108.6</v>
      </c>
      <c r="J103" s="34">
        <v>119.2</v>
      </c>
      <c r="K103" s="19">
        <v>243.4</v>
      </c>
      <c r="L103" s="19">
        <v>254.2</v>
      </c>
      <c r="M103" s="8">
        <v>298.39999999999998</v>
      </c>
    </row>
    <row r="104" spans="1:13" ht="18" customHeight="1" thickBot="1">
      <c r="A104" s="7"/>
      <c r="B104" s="357"/>
      <c r="C104" s="358"/>
      <c r="D104" s="347"/>
      <c r="E104" s="82"/>
      <c r="F104" s="82"/>
      <c r="G104" s="82"/>
      <c r="H104" s="82"/>
      <c r="I104" s="359"/>
      <c r="J104" s="23"/>
      <c r="K104" s="359"/>
      <c r="L104" s="23"/>
      <c r="M104" s="82"/>
    </row>
    <row r="105" spans="1:13" ht="18.75" customHeight="1">
      <c r="A105" s="7"/>
      <c r="B105" s="32" t="s">
        <v>59</v>
      </c>
      <c r="C105" s="27" t="s">
        <v>228</v>
      </c>
      <c r="D105" s="344"/>
      <c r="E105" s="3"/>
      <c r="F105" s="3"/>
      <c r="G105" s="7"/>
      <c r="H105" s="7"/>
      <c r="I105" s="7"/>
      <c r="J105" s="7"/>
      <c r="K105" s="7"/>
      <c r="L105" s="7"/>
      <c r="M105" s="7"/>
    </row>
    <row r="106" spans="1:13" ht="18.75" customHeight="1">
      <c r="B106" s="32" t="s">
        <v>230</v>
      </c>
      <c r="C106" s="27" t="s">
        <v>288</v>
      </c>
      <c r="D106" s="344"/>
    </row>
    <row r="107" spans="1:13">
      <c r="B107" s="100" t="s">
        <v>246</v>
      </c>
      <c r="C107" s="10" t="s">
        <v>289</v>
      </c>
    </row>
    <row r="109" spans="1:13">
      <c r="B109" s="27" t="s">
        <v>290</v>
      </c>
    </row>
  </sheetData>
  <mergeCells count="33">
    <mergeCell ref="B48:M48"/>
    <mergeCell ref="B1:M1"/>
    <mergeCell ref="L8:M8"/>
    <mergeCell ref="B19:B21"/>
    <mergeCell ref="C19:D21"/>
    <mergeCell ref="L19:L21"/>
    <mergeCell ref="M19:M21"/>
    <mergeCell ref="E20:F21"/>
    <mergeCell ref="G20:G21"/>
    <mergeCell ref="H20:H21"/>
    <mergeCell ref="I20:I21"/>
    <mergeCell ref="J20:J21"/>
    <mergeCell ref="K20:K21"/>
    <mergeCell ref="L22:M22"/>
    <mergeCell ref="C28:K28"/>
    <mergeCell ref="L28:M28"/>
    <mergeCell ref="B49:B50"/>
    <mergeCell ref="C49:D49"/>
    <mergeCell ref="B77:B80"/>
    <mergeCell ref="C77:F77"/>
    <mergeCell ref="G77:H77"/>
    <mergeCell ref="C81:D81"/>
    <mergeCell ref="J77:J80"/>
    <mergeCell ref="K77:M77"/>
    <mergeCell ref="C78:F78"/>
    <mergeCell ref="G78:H78"/>
    <mergeCell ref="K78:M78"/>
    <mergeCell ref="C79:D80"/>
    <mergeCell ref="E79:F80"/>
    <mergeCell ref="G79:G80"/>
    <mergeCell ref="H79:H80"/>
    <mergeCell ref="K79:L79"/>
    <mergeCell ref="I77:I80"/>
  </mergeCells>
  <phoneticPr fontId="4"/>
  <pageMargins left="0.97" right="0.70866141732283472" top="0.74803149606299213" bottom="0.74803149606299213" header="0.31496062992125984" footer="0.31496062992125984"/>
  <pageSetup paperSize="9" scale="41" orientation="portrait" r:id="rId1"/>
  <rowBreaks count="1" manualBreakCount="1">
    <brk id="105"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22"/>
  <sheetViews>
    <sheetView view="pageBreakPreview" topLeftCell="A107" zoomScale="85" zoomScaleNormal="100" zoomScaleSheetLayoutView="85" workbookViewId="0">
      <selection activeCell="C18" sqref="C18"/>
    </sheetView>
  </sheetViews>
  <sheetFormatPr defaultRowHeight="18.75" customHeight="1" outlineLevelRow="1"/>
  <cols>
    <col min="1" max="1" width="0.69921875" style="10" customWidth="1"/>
    <col min="2" max="2" width="15" style="10" customWidth="1"/>
    <col min="3" max="11" width="12.19921875" style="10" customWidth="1"/>
    <col min="12" max="12" width="8.796875" style="10"/>
    <col min="13" max="13" width="5.5" style="10" customWidth="1"/>
    <col min="14" max="14" width="8.796875" style="10"/>
    <col min="15" max="15" width="10.8984375" style="10" bestFit="1" customWidth="1"/>
    <col min="16" max="16" width="10.19921875" style="10" customWidth="1"/>
    <col min="17" max="16384" width="8.796875" style="10"/>
  </cols>
  <sheetData>
    <row r="1" spans="1:11" s="104" customFormat="1" ht="24">
      <c r="A1" s="101"/>
      <c r="B1" s="102"/>
      <c r="C1" s="103" t="s">
        <v>60</v>
      </c>
      <c r="D1" s="101"/>
      <c r="E1" s="101"/>
      <c r="F1" s="101"/>
      <c r="G1" s="101"/>
      <c r="H1" s="101"/>
      <c r="I1" s="101"/>
      <c r="J1" s="101"/>
      <c r="K1" s="101"/>
    </row>
    <row r="2" spans="1:11" s="109" customFormat="1" ht="19.5">
      <c r="A2" s="105"/>
      <c r="B2" s="106"/>
      <c r="C2" s="107"/>
      <c r="D2" s="108" t="s">
        <v>221</v>
      </c>
      <c r="E2" s="105"/>
      <c r="F2" s="105"/>
      <c r="G2" s="105"/>
      <c r="H2" s="105"/>
      <c r="I2" s="105"/>
      <c r="J2" s="105"/>
      <c r="K2" s="105"/>
    </row>
    <row r="3" spans="1:11" s="111" customFormat="1" ht="6.75" customHeight="1" thickBot="1">
      <c r="A3" s="110"/>
      <c r="B3" s="106"/>
      <c r="C3" s="107"/>
      <c r="D3" s="108"/>
      <c r="E3" s="105"/>
      <c r="F3" s="105"/>
      <c r="G3" s="105"/>
      <c r="H3" s="105"/>
      <c r="I3" s="105"/>
      <c r="J3" s="105"/>
      <c r="K3" s="105"/>
    </row>
    <row r="4" spans="1:11" ht="18.75" customHeight="1">
      <c r="A4" s="7"/>
      <c r="B4" s="623" t="s">
        <v>61</v>
      </c>
      <c r="C4" s="628" t="s">
        <v>62</v>
      </c>
      <c r="D4" s="629"/>
      <c r="E4" s="629"/>
      <c r="F4" s="630"/>
      <c r="G4" s="628" t="s">
        <v>63</v>
      </c>
      <c r="H4" s="629"/>
      <c r="I4" s="630"/>
      <c r="J4" s="628" t="s">
        <v>64</v>
      </c>
      <c r="K4" s="629"/>
    </row>
    <row r="5" spans="1:11" ht="18.75" customHeight="1">
      <c r="A5" s="7"/>
      <c r="B5" s="627"/>
      <c r="C5" s="601"/>
      <c r="D5" s="602"/>
      <c r="E5" s="602"/>
      <c r="F5" s="603"/>
      <c r="G5" s="655"/>
      <c r="H5" s="656"/>
      <c r="I5" s="657"/>
      <c r="J5" s="655"/>
      <c r="K5" s="656"/>
    </row>
    <row r="6" spans="1:11" ht="18.75" customHeight="1">
      <c r="A6" s="7"/>
      <c r="B6" s="627"/>
      <c r="C6" s="614" t="s">
        <v>63</v>
      </c>
      <c r="D6" s="614" t="s">
        <v>65</v>
      </c>
      <c r="E6" s="112" t="s">
        <v>66</v>
      </c>
      <c r="F6" s="25"/>
      <c r="G6" s="113" t="s">
        <v>67</v>
      </c>
      <c r="H6" s="114" t="s">
        <v>68</v>
      </c>
      <c r="I6" s="115" t="s">
        <v>68</v>
      </c>
      <c r="J6" s="116" t="s">
        <v>67</v>
      </c>
      <c r="K6" s="114" t="s">
        <v>68</v>
      </c>
    </row>
    <row r="7" spans="1:11" ht="18.75" customHeight="1">
      <c r="A7" s="7"/>
      <c r="B7" s="624"/>
      <c r="C7" s="615"/>
      <c r="D7" s="615"/>
      <c r="E7" s="117" t="s">
        <v>69</v>
      </c>
      <c r="F7" s="117" t="s">
        <v>70</v>
      </c>
      <c r="G7" s="118" t="s">
        <v>71</v>
      </c>
      <c r="H7" s="117" t="s">
        <v>72</v>
      </c>
      <c r="I7" s="117" t="s">
        <v>73</v>
      </c>
      <c r="J7" s="118" t="s">
        <v>71</v>
      </c>
      <c r="K7" s="117" t="s">
        <v>72</v>
      </c>
    </row>
    <row r="8" spans="1:11" ht="18.75" customHeight="1">
      <c r="A8" s="7"/>
      <c r="B8" s="86"/>
      <c r="C8" s="31" t="s">
        <v>74</v>
      </c>
      <c r="D8" s="32" t="s">
        <v>74</v>
      </c>
      <c r="E8" s="32" t="s">
        <v>75</v>
      </c>
      <c r="F8" s="32" t="s">
        <v>75</v>
      </c>
      <c r="G8" s="119" t="s">
        <v>76</v>
      </c>
      <c r="H8" s="32" t="s">
        <v>76</v>
      </c>
      <c r="I8" s="32" t="s">
        <v>76</v>
      </c>
      <c r="J8" s="119" t="s">
        <v>76</v>
      </c>
      <c r="K8" s="32" t="s">
        <v>76</v>
      </c>
    </row>
    <row r="9" spans="1:11" ht="18.75" customHeight="1">
      <c r="A9" s="7"/>
      <c r="B9" s="30" t="s">
        <v>261</v>
      </c>
      <c r="C9" s="31">
        <v>309.11099999999999</v>
      </c>
      <c r="D9" s="32">
        <v>361.7</v>
      </c>
      <c r="E9" s="120">
        <v>-1.1000000000000001</v>
      </c>
      <c r="F9" s="121">
        <v>0.1</v>
      </c>
      <c r="G9" s="31">
        <v>149.80000000000001</v>
      </c>
      <c r="H9" s="19">
        <v>136.9</v>
      </c>
      <c r="I9" s="19">
        <v>12.9</v>
      </c>
      <c r="J9" s="31">
        <v>148.69999999999999</v>
      </c>
      <c r="K9" s="32">
        <v>135.80000000000001</v>
      </c>
    </row>
    <row r="10" spans="1:11" ht="18.75" customHeight="1">
      <c r="A10" s="7"/>
      <c r="B10" s="30" t="s">
        <v>30</v>
      </c>
      <c r="C10" s="31">
        <v>309.98700000000002</v>
      </c>
      <c r="D10" s="32">
        <v>365.8</v>
      </c>
      <c r="E10" s="19">
        <v>0.4</v>
      </c>
      <c r="F10" s="121">
        <v>1.1000000000000001</v>
      </c>
      <c r="G10" s="31">
        <v>148.69999999999999</v>
      </c>
      <c r="H10" s="19">
        <v>135.19999999999999</v>
      </c>
      <c r="I10" s="19">
        <v>13.5</v>
      </c>
      <c r="J10" s="31">
        <v>148.5</v>
      </c>
      <c r="K10" s="32">
        <v>135.80000000000001</v>
      </c>
    </row>
    <row r="11" spans="1:11" ht="18.75" customHeight="1">
      <c r="A11" s="7"/>
      <c r="B11" s="30" t="s">
        <v>77</v>
      </c>
      <c r="C11" s="31">
        <v>301.64699999999999</v>
      </c>
      <c r="D11" s="32">
        <v>368</v>
      </c>
      <c r="E11" s="120">
        <v>-2.6</v>
      </c>
      <c r="F11" s="121">
        <v>0.5</v>
      </c>
      <c r="G11" s="31">
        <v>146</v>
      </c>
      <c r="H11" s="19">
        <v>133.4</v>
      </c>
      <c r="I11" s="19">
        <v>12.6</v>
      </c>
      <c r="J11" s="31">
        <v>148.4</v>
      </c>
      <c r="K11" s="32">
        <v>135.69999999999999</v>
      </c>
    </row>
    <row r="12" spans="1:11" ht="18.75" customHeight="1">
      <c r="A12" s="7"/>
      <c r="B12" s="30" t="s">
        <v>78</v>
      </c>
      <c r="C12" s="31">
        <v>312.26900000000001</v>
      </c>
      <c r="D12" s="32">
        <v>372.16399999999999</v>
      </c>
      <c r="E12" s="120">
        <v>3.5</v>
      </c>
      <c r="F12" s="121">
        <v>1.2</v>
      </c>
      <c r="G12" s="31">
        <v>143.6</v>
      </c>
      <c r="H12" s="19">
        <v>131.5</v>
      </c>
      <c r="I12" s="19">
        <v>12.1</v>
      </c>
      <c r="J12" s="31">
        <v>147.4</v>
      </c>
      <c r="K12" s="32">
        <v>134.9</v>
      </c>
    </row>
    <row r="13" spans="1:11" ht="18.75" customHeight="1">
      <c r="A13" s="7"/>
      <c r="B13" s="30" t="s">
        <v>79</v>
      </c>
      <c r="C13" s="31">
        <v>309.267</v>
      </c>
      <c r="D13" s="32">
        <v>371.50700000000001</v>
      </c>
      <c r="E13" s="120">
        <v>-0.9</v>
      </c>
      <c r="F13" s="121">
        <v>-0.2</v>
      </c>
      <c r="G13" s="31">
        <v>143.6</v>
      </c>
      <c r="H13" s="19">
        <v>132.6</v>
      </c>
      <c r="I13" s="19">
        <v>11</v>
      </c>
      <c r="J13" s="31">
        <v>144.5</v>
      </c>
      <c r="K13" s="32">
        <v>132.1</v>
      </c>
    </row>
    <row r="14" spans="1:11" ht="18.75" customHeight="1">
      <c r="A14" s="7"/>
      <c r="B14" s="30" t="s">
        <v>16</v>
      </c>
      <c r="C14" s="31">
        <v>307.07100000000003</v>
      </c>
      <c r="D14" s="32">
        <v>365.1</v>
      </c>
      <c r="E14" s="120">
        <v>-0.6</v>
      </c>
      <c r="F14" s="121">
        <v>-1.7</v>
      </c>
      <c r="G14" s="31">
        <v>140.19999999999999</v>
      </c>
      <c r="H14" s="19">
        <v>130.30000000000001</v>
      </c>
      <c r="I14" s="19">
        <v>9.9</v>
      </c>
      <c r="J14" s="31">
        <v>140.4</v>
      </c>
      <c r="K14" s="32">
        <v>129.6</v>
      </c>
    </row>
    <row r="15" spans="1:11" ht="18.75" customHeight="1">
      <c r="A15" s="7"/>
      <c r="B15" s="30" t="s">
        <v>208</v>
      </c>
      <c r="C15" s="31">
        <v>324.2</v>
      </c>
      <c r="D15" s="32">
        <v>368.5</v>
      </c>
      <c r="E15" s="120">
        <v>5.4</v>
      </c>
      <c r="F15" s="121">
        <v>1</v>
      </c>
      <c r="G15" s="31">
        <v>145.9</v>
      </c>
      <c r="H15" s="19">
        <v>135</v>
      </c>
      <c r="I15" s="19">
        <v>10.9</v>
      </c>
      <c r="J15" s="31">
        <v>142.4</v>
      </c>
      <c r="K15" s="32">
        <v>130.80000000000001</v>
      </c>
    </row>
    <row r="16" spans="1:11" ht="18.75" customHeight="1">
      <c r="A16" s="7"/>
      <c r="B16" s="30" t="s">
        <v>259</v>
      </c>
      <c r="C16" s="31">
        <v>325.10000000000002</v>
      </c>
      <c r="D16" s="32">
        <v>379.7</v>
      </c>
      <c r="E16" s="120">
        <v>0.4</v>
      </c>
      <c r="F16" s="121">
        <v>3.1</v>
      </c>
      <c r="G16" s="31">
        <v>144</v>
      </c>
      <c r="H16" s="19">
        <v>131.80000000000001</v>
      </c>
      <c r="I16" s="19">
        <v>12.2</v>
      </c>
      <c r="J16" s="31">
        <v>143.19999999999999</v>
      </c>
      <c r="K16" s="32">
        <v>131</v>
      </c>
    </row>
    <row r="17" spans="1:12" ht="18.75" customHeight="1">
      <c r="A17" s="7"/>
      <c r="B17" s="122"/>
      <c r="C17" s="123"/>
      <c r="D17" s="124"/>
      <c r="E17" s="125"/>
      <c r="F17" s="126"/>
      <c r="G17" s="123"/>
      <c r="H17" s="127"/>
      <c r="I17" s="127"/>
      <c r="J17" s="123"/>
      <c r="K17" s="124"/>
      <c r="L17" s="128"/>
    </row>
    <row r="18" spans="1:12" ht="18.75" customHeight="1">
      <c r="A18" s="7"/>
      <c r="B18" s="97" t="s">
        <v>319</v>
      </c>
      <c r="C18" s="35">
        <v>515</v>
      </c>
      <c r="D18" s="35">
        <v>561.9</v>
      </c>
      <c r="E18" s="35">
        <v>5.5</v>
      </c>
      <c r="F18" s="41">
        <v>2.7</v>
      </c>
      <c r="G18" s="35">
        <v>152</v>
      </c>
      <c r="H18" s="35">
        <v>139.5</v>
      </c>
      <c r="I18" s="41">
        <v>12.5</v>
      </c>
      <c r="J18" s="35">
        <v>149.6</v>
      </c>
      <c r="K18" s="35">
        <v>137.5</v>
      </c>
    </row>
    <row r="19" spans="1:12" ht="18.75" customHeight="1">
      <c r="A19" s="7"/>
      <c r="B19" s="97" t="s">
        <v>250</v>
      </c>
      <c r="C19" s="35">
        <v>329.8</v>
      </c>
      <c r="D19" s="35">
        <v>439.5</v>
      </c>
      <c r="E19" s="35">
        <v>-6</v>
      </c>
      <c r="F19" s="41">
        <v>3.3</v>
      </c>
      <c r="G19" s="35">
        <v>145.6</v>
      </c>
      <c r="H19" s="35">
        <v>134</v>
      </c>
      <c r="I19" s="41">
        <v>11.6</v>
      </c>
      <c r="J19" s="35">
        <v>147</v>
      </c>
      <c r="K19" s="35">
        <v>134.9</v>
      </c>
    </row>
    <row r="20" spans="1:12" ht="18.75" customHeight="1">
      <c r="A20" s="7"/>
      <c r="B20" s="97" t="s">
        <v>251</v>
      </c>
      <c r="C20" s="35">
        <v>271.7</v>
      </c>
      <c r="D20" s="35">
        <v>313.39999999999998</v>
      </c>
      <c r="E20" s="35">
        <v>-1</v>
      </c>
      <c r="F20" s="41">
        <v>2.5</v>
      </c>
      <c r="G20" s="35">
        <v>141.5</v>
      </c>
      <c r="H20" s="35">
        <v>129.5</v>
      </c>
      <c r="I20" s="41">
        <v>12</v>
      </c>
      <c r="J20" s="35">
        <v>139.1</v>
      </c>
      <c r="K20" s="35">
        <v>127.8</v>
      </c>
    </row>
    <row r="21" spans="1:12" ht="18.75" customHeight="1">
      <c r="A21" s="7"/>
      <c r="B21" s="97" t="s">
        <v>254</v>
      </c>
      <c r="C21" s="35">
        <v>264.8</v>
      </c>
      <c r="D21" s="35">
        <v>314.10000000000002</v>
      </c>
      <c r="E21" s="35">
        <v>0</v>
      </c>
      <c r="F21" s="41">
        <v>3.1</v>
      </c>
      <c r="G21" s="35">
        <v>146.9</v>
      </c>
      <c r="H21" s="35">
        <v>134</v>
      </c>
      <c r="I21" s="41">
        <v>12.9</v>
      </c>
      <c r="J21" s="35">
        <v>144</v>
      </c>
      <c r="K21" s="35">
        <v>131.80000000000001</v>
      </c>
    </row>
    <row r="22" spans="1:12" ht="18.75" customHeight="1">
      <c r="A22" s="7"/>
      <c r="B22" s="97" t="s">
        <v>257</v>
      </c>
      <c r="C22" s="35">
        <v>268</v>
      </c>
      <c r="D22" s="35">
        <v>312.8</v>
      </c>
      <c r="E22" s="35">
        <v>-0.7</v>
      </c>
      <c r="F22" s="41">
        <v>2.4</v>
      </c>
      <c r="G22" s="35">
        <v>145.1</v>
      </c>
      <c r="H22" s="35">
        <v>132.5</v>
      </c>
      <c r="I22" s="41">
        <v>12.6</v>
      </c>
      <c r="J22" s="35">
        <v>144.5</v>
      </c>
      <c r="K22" s="35">
        <v>131.9</v>
      </c>
    </row>
    <row r="23" spans="1:12" ht="18.75" customHeight="1">
      <c r="A23" s="7"/>
      <c r="B23" s="97" t="s">
        <v>282</v>
      </c>
      <c r="C23" s="35">
        <v>291.39999999999998</v>
      </c>
      <c r="D23" s="35">
        <v>328.4</v>
      </c>
      <c r="E23" s="35">
        <v>5.3</v>
      </c>
      <c r="F23" s="41">
        <v>3</v>
      </c>
      <c r="G23" s="35">
        <v>148.5</v>
      </c>
      <c r="H23" s="35">
        <v>135.19999999999999</v>
      </c>
      <c r="I23" s="41">
        <v>13.3</v>
      </c>
      <c r="J23" s="35">
        <v>146</v>
      </c>
      <c r="K23" s="35">
        <v>133.4</v>
      </c>
    </row>
    <row r="24" spans="1:12" ht="18.75" customHeight="1">
      <c r="A24" s="7"/>
      <c r="B24" s="97" t="s">
        <v>283</v>
      </c>
      <c r="C24" s="35">
        <v>590.1</v>
      </c>
      <c r="D24" s="35">
        <v>702</v>
      </c>
      <c r="E24" s="35">
        <v>-0.6</v>
      </c>
      <c r="F24" s="41">
        <v>5</v>
      </c>
      <c r="G24" s="35">
        <v>146.80000000000001</v>
      </c>
      <c r="H24" s="35">
        <v>133.4</v>
      </c>
      <c r="I24" s="41">
        <v>13.4</v>
      </c>
      <c r="J24" s="35">
        <v>144.19999999999999</v>
      </c>
      <c r="K24" s="35">
        <v>131.6</v>
      </c>
    </row>
    <row r="25" spans="1:12" ht="18.75" customHeight="1">
      <c r="A25" s="7"/>
      <c r="B25" s="97" t="s">
        <v>286</v>
      </c>
      <c r="C25" s="35">
        <v>284.7</v>
      </c>
      <c r="D25" s="35">
        <v>316.3</v>
      </c>
      <c r="E25" s="35">
        <v>0.7</v>
      </c>
      <c r="F25" s="41">
        <v>2.1</v>
      </c>
      <c r="G25" s="35">
        <v>134.80000000000001</v>
      </c>
      <c r="H25" s="35">
        <v>123.1</v>
      </c>
      <c r="I25" s="41">
        <v>11.7</v>
      </c>
      <c r="J25" s="35">
        <v>135.69999999999999</v>
      </c>
      <c r="K25" s="35">
        <v>123.9</v>
      </c>
    </row>
    <row r="26" spans="1:12" ht="18.75" customHeight="1">
      <c r="A26" s="7"/>
      <c r="B26" s="97" t="s">
        <v>287</v>
      </c>
      <c r="C26" s="35">
        <v>275.89999999999998</v>
      </c>
      <c r="D26" s="35">
        <v>309.5</v>
      </c>
      <c r="E26" s="35">
        <v>5.9</v>
      </c>
      <c r="F26" s="41">
        <v>1.4</v>
      </c>
      <c r="G26" s="35">
        <v>140.30000000000001</v>
      </c>
      <c r="H26" s="35">
        <v>128.1</v>
      </c>
      <c r="I26" s="41">
        <v>12.2</v>
      </c>
      <c r="J26" s="35">
        <v>139.69999999999999</v>
      </c>
      <c r="K26" s="35">
        <v>127.7</v>
      </c>
    </row>
    <row r="27" spans="1:12" ht="18.75" customHeight="1">
      <c r="A27" s="7"/>
      <c r="B27" s="97" t="s">
        <v>303</v>
      </c>
      <c r="C27" s="35">
        <v>284.3</v>
      </c>
      <c r="D27" s="35">
        <v>335.7</v>
      </c>
      <c r="E27" s="35">
        <v>0.1</v>
      </c>
      <c r="F27" s="41">
        <v>1.4</v>
      </c>
      <c r="G27" s="35">
        <v>142.5</v>
      </c>
      <c r="H27" s="35">
        <v>130.5</v>
      </c>
      <c r="I27" s="41">
        <v>12</v>
      </c>
      <c r="J27" s="35">
        <v>145.80000000000001</v>
      </c>
      <c r="K27" s="35">
        <v>133.30000000000001</v>
      </c>
    </row>
    <row r="28" spans="1:12" ht="18.75" customHeight="1">
      <c r="A28" s="7"/>
      <c r="B28" s="97" t="s">
        <v>332</v>
      </c>
      <c r="C28" s="35">
        <v>273.39999999999998</v>
      </c>
      <c r="D28" s="35">
        <v>325</v>
      </c>
      <c r="E28" s="35">
        <v>1.9</v>
      </c>
      <c r="F28" s="41">
        <v>1</v>
      </c>
      <c r="G28" s="35">
        <v>149.6</v>
      </c>
      <c r="H28" s="35">
        <v>136.80000000000001</v>
      </c>
      <c r="I28" s="41">
        <v>12.8</v>
      </c>
      <c r="J28" s="35">
        <v>148.30000000000001</v>
      </c>
      <c r="K28" s="35">
        <v>135.69999999999999</v>
      </c>
    </row>
    <row r="29" spans="1:12" ht="18.75" customHeight="1">
      <c r="A29" s="7"/>
      <c r="B29" s="97" t="s">
        <v>333</v>
      </c>
      <c r="C29" s="35">
        <v>272.10000000000002</v>
      </c>
      <c r="D29" s="35">
        <v>327.3</v>
      </c>
      <c r="E29" s="35">
        <v>-1</v>
      </c>
      <c r="F29" s="41">
        <v>4.0999999999999996</v>
      </c>
      <c r="G29" s="35">
        <v>144.19999999999999</v>
      </c>
      <c r="H29" s="35">
        <v>129.30000000000001</v>
      </c>
      <c r="I29" s="41">
        <v>14.9</v>
      </c>
      <c r="J29" s="35">
        <v>140.9</v>
      </c>
      <c r="K29" s="35">
        <v>129.19999999999999</v>
      </c>
    </row>
    <row r="30" spans="1:12" ht="18.75" customHeight="1">
      <c r="A30" s="7"/>
      <c r="B30" s="97" t="s">
        <v>334</v>
      </c>
      <c r="C30" s="35">
        <v>464.3</v>
      </c>
      <c r="D30" s="35">
        <v>580.9</v>
      </c>
      <c r="E30" s="35">
        <v>-9.8000000000000007</v>
      </c>
      <c r="F30" s="41">
        <v>3.4</v>
      </c>
      <c r="G30" s="35">
        <v>154.80000000000001</v>
      </c>
      <c r="H30" s="35">
        <v>139</v>
      </c>
      <c r="I30" s="41">
        <v>15.8</v>
      </c>
      <c r="J30" s="35">
        <v>149.69999999999999</v>
      </c>
      <c r="K30" s="35">
        <v>137.80000000000001</v>
      </c>
    </row>
    <row r="31" spans="1:12" ht="18.75" customHeight="1" thickBot="1">
      <c r="A31" s="82"/>
      <c r="B31" s="129"/>
      <c r="C31" s="23"/>
      <c r="D31" s="82"/>
      <c r="E31" s="75"/>
      <c r="F31" s="130"/>
      <c r="G31" s="75"/>
      <c r="H31" s="75"/>
      <c r="I31" s="131"/>
      <c r="J31" s="75"/>
      <c r="K31" s="75"/>
    </row>
    <row r="32" spans="1:12" ht="18.75" customHeight="1">
      <c r="A32" s="7"/>
      <c r="B32" s="32" t="s">
        <v>88</v>
      </c>
      <c r="C32" s="27" t="s">
        <v>89</v>
      </c>
      <c r="D32" s="7"/>
      <c r="E32" s="7"/>
      <c r="F32" s="7"/>
      <c r="G32" s="7"/>
      <c r="H32" s="7"/>
      <c r="I32" s="7"/>
      <c r="J32" s="7"/>
      <c r="K32" s="7"/>
    </row>
    <row r="33" spans="1:13" ht="18.75" customHeight="1">
      <c r="A33" s="7"/>
      <c r="B33" s="32" t="s">
        <v>90</v>
      </c>
      <c r="C33" s="27" t="s">
        <v>284</v>
      </c>
      <c r="D33" s="7"/>
      <c r="E33" s="7"/>
      <c r="F33" s="7"/>
      <c r="G33" s="7"/>
      <c r="H33" s="7"/>
      <c r="I33" s="7"/>
      <c r="J33" s="7"/>
      <c r="K33" s="7"/>
    </row>
    <row r="34" spans="1:13" ht="18.75" customHeight="1">
      <c r="A34" s="7"/>
      <c r="B34" s="32"/>
      <c r="D34" s="7"/>
      <c r="E34" s="7"/>
      <c r="F34" s="7"/>
      <c r="G34" s="7"/>
      <c r="H34" s="7"/>
      <c r="I34" s="7"/>
      <c r="J34" s="7"/>
      <c r="K34" s="7"/>
    </row>
    <row r="35" spans="1:13" ht="18.75" customHeight="1">
      <c r="A35" s="7"/>
      <c r="B35" s="132"/>
      <c r="C35" s="133"/>
      <c r="D35" s="7"/>
      <c r="E35" s="7"/>
      <c r="F35" s="7"/>
      <c r="G35" s="7"/>
      <c r="H35" s="7"/>
      <c r="I35" s="7"/>
      <c r="J35" s="7"/>
      <c r="K35" s="7"/>
    </row>
    <row r="36" spans="1:13" s="104" customFormat="1" ht="24">
      <c r="A36" s="101"/>
      <c r="B36" s="102"/>
      <c r="C36" s="103" t="s">
        <v>91</v>
      </c>
      <c r="D36" s="134"/>
      <c r="E36" s="134"/>
      <c r="F36" s="134"/>
      <c r="G36" s="134"/>
      <c r="H36" s="134"/>
      <c r="I36" s="134"/>
      <c r="J36" s="134"/>
      <c r="K36" s="134"/>
    </row>
    <row r="37" spans="1:13" s="14" customFormat="1" ht="19.5">
      <c r="A37" s="8"/>
      <c r="B37" s="135"/>
      <c r="C37" s="8"/>
      <c r="D37" s="136" t="s">
        <v>317</v>
      </c>
      <c r="E37" s="8"/>
      <c r="F37" s="8"/>
      <c r="G37" s="8"/>
      <c r="H37" s="8"/>
      <c r="I37" s="8"/>
      <c r="J37" s="8"/>
      <c r="K37" s="8"/>
    </row>
    <row r="38" spans="1:13" ht="7.5" customHeight="1" thickBot="1">
      <c r="A38" s="7"/>
      <c r="B38" s="135"/>
      <c r="C38" s="8"/>
      <c r="D38" s="136"/>
      <c r="E38" s="8"/>
      <c r="F38" s="8"/>
      <c r="G38" s="8"/>
      <c r="H38" s="8"/>
      <c r="I38" s="8"/>
      <c r="J38" s="8"/>
      <c r="K38" s="8"/>
    </row>
    <row r="39" spans="1:13" ht="18.75" customHeight="1">
      <c r="A39" s="7"/>
      <c r="B39" s="623" t="s">
        <v>61</v>
      </c>
      <c r="C39" s="646" t="s">
        <v>92</v>
      </c>
      <c r="D39" s="647"/>
      <c r="E39" s="647"/>
      <c r="F39" s="647"/>
      <c r="G39" s="647"/>
      <c r="H39" s="648"/>
      <c r="I39" s="646" t="s">
        <v>93</v>
      </c>
      <c r="J39" s="647"/>
      <c r="K39" s="8"/>
      <c r="M39" s="10">
        <v>89.6</v>
      </c>
    </row>
    <row r="40" spans="1:13" ht="18.75" customHeight="1">
      <c r="A40" s="7"/>
      <c r="B40" s="627"/>
      <c r="C40" s="137" t="s">
        <v>94</v>
      </c>
      <c r="D40" s="138"/>
      <c r="E40" s="139" t="s">
        <v>95</v>
      </c>
      <c r="F40" s="138"/>
      <c r="G40" s="139" t="s">
        <v>96</v>
      </c>
      <c r="H40" s="138"/>
      <c r="I40" s="139" t="s">
        <v>94</v>
      </c>
      <c r="J40" s="140"/>
      <c r="K40" s="8"/>
    </row>
    <row r="41" spans="1:13" ht="18.75" customHeight="1">
      <c r="A41" s="7"/>
      <c r="B41" s="624"/>
      <c r="C41" s="141" t="s">
        <v>97</v>
      </c>
      <c r="D41" s="141" t="s">
        <v>98</v>
      </c>
      <c r="E41" s="141" t="s">
        <v>97</v>
      </c>
      <c r="F41" s="141" t="s">
        <v>98</v>
      </c>
      <c r="G41" s="141" t="s">
        <v>97</v>
      </c>
      <c r="H41" s="141" t="s">
        <v>98</v>
      </c>
      <c r="I41" s="142" t="s">
        <v>97</v>
      </c>
      <c r="J41" s="143" t="s">
        <v>98</v>
      </c>
      <c r="K41" s="17"/>
    </row>
    <row r="42" spans="1:13" ht="18.75" customHeight="1">
      <c r="A42" s="7"/>
      <c r="B42" s="86"/>
      <c r="C42" s="31" t="s">
        <v>99</v>
      </c>
      <c r="D42" s="144" t="s">
        <v>100</v>
      </c>
      <c r="E42" s="32" t="s">
        <v>101</v>
      </c>
      <c r="F42" s="19" t="s">
        <v>101</v>
      </c>
      <c r="G42" s="19" t="s">
        <v>101</v>
      </c>
      <c r="H42" s="19" t="s">
        <v>101</v>
      </c>
      <c r="I42" s="31" t="s">
        <v>99</v>
      </c>
      <c r="J42" s="32" t="s">
        <v>99</v>
      </c>
      <c r="K42" s="17"/>
    </row>
    <row r="43" spans="1:13" ht="18.75" customHeight="1">
      <c r="A43" s="7"/>
      <c r="B43" s="30" t="s">
        <v>291</v>
      </c>
      <c r="C43" s="145">
        <v>1.62</v>
      </c>
      <c r="D43" s="146">
        <v>1.05</v>
      </c>
      <c r="E43" s="147">
        <v>3596</v>
      </c>
      <c r="F43" s="147">
        <v>14797</v>
      </c>
      <c r="G43" s="147">
        <v>5829</v>
      </c>
      <c r="H43" s="147">
        <v>15467</v>
      </c>
      <c r="I43" s="148">
        <v>1.8</v>
      </c>
      <c r="J43" s="149">
        <v>1.2</v>
      </c>
      <c r="K43" s="8"/>
    </row>
    <row r="44" spans="1:13" ht="18.75" customHeight="1">
      <c r="A44" s="7"/>
      <c r="B44" s="30" t="s">
        <v>30</v>
      </c>
      <c r="C44" s="145">
        <v>1.78</v>
      </c>
      <c r="D44" s="146">
        <v>1.1599999999999999</v>
      </c>
      <c r="E44" s="147">
        <v>3451</v>
      </c>
      <c r="F44" s="147">
        <v>14246</v>
      </c>
      <c r="G44" s="147">
        <v>6141</v>
      </c>
      <c r="H44" s="147">
        <v>16577</v>
      </c>
      <c r="I44" s="148">
        <v>2.04</v>
      </c>
      <c r="J44" s="149">
        <v>1.36</v>
      </c>
      <c r="K44" s="8"/>
    </row>
    <row r="45" spans="1:13" ht="18.75" customHeight="1">
      <c r="A45" s="7"/>
      <c r="B45" s="30" t="s">
        <v>77</v>
      </c>
      <c r="C45" s="145">
        <v>1.93</v>
      </c>
      <c r="D45" s="146">
        <v>1.27</v>
      </c>
      <c r="E45" s="147">
        <v>3262</v>
      </c>
      <c r="F45" s="147">
        <v>13518</v>
      </c>
      <c r="G45" s="147">
        <v>6289</v>
      </c>
      <c r="H45" s="147">
        <v>17110</v>
      </c>
      <c r="I45" s="148">
        <v>2.2400000000000002</v>
      </c>
      <c r="J45" s="149">
        <v>1.5</v>
      </c>
      <c r="K45" s="8"/>
    </row>
    <row r="46" spans="1:13" ht="18.75" customHeight="1">
      <c r="A46" s="7"/>
      <c r="B46" s="30" t="s">
        <v>78</v>
      </c>
      <c r="C46" s="145">
        <v>2.0099999999999998</v>
      </c>
      <c r="D46" s="146">
        <v>1.34</v>
      </c>
      <c r="E46" s="147">
        <v>3140</v>
      </c>
      <c r="F46" s="147">
        <v>12970</v>
      </c>
      <c r="G46" s="147">
        <v>6307</v>
      </c>
      <c r="H46" s="147">
        <v>17355</v>
      </c>
      <c r="I46" s="148">
        <v>2.39</v>
      </c>
      <c r="J46" s="149">
        <v>1.61</v>
      </c>
      <c r="K46" s="8"/>
    </row>
    <row r="47" spans="1:13" ht="18.75" customHeight="1">
      <c r="A47" s="7"/>
      <c r="B47" s="30" t="s">
        <v>15</v>
      </c>
      <c r="C47" s="145">
        <v>2.15</v>
      </c>
      <c r="D47" s="146">
        <v>1.41</v>
      </c>
      <c r="E47" s="147">
        <v>3017</v>
      </c>
      <c r="F47" s="147">
        <v>12699</v>
      </c>
      <c r="G47" s="147">
        <v>6477</v>
      </c>
      <c r="H47" s="147">
        <v>17920</v>
      </c>
      <c r="I47" s="148">
        <v>2.42</v>
      </c>
      <c r="J47" s="149">
        <v>1.6</v>
      </c>
      <c r="K47" s="8"/>
    </row>
    <row r="48" spans="1:13" ht="18.75" customHeight="1">
      <c r="A48" s="7"/>
      <c r="B48" s="30" t="s">
        <v>16</v>
      </c>
      <c r="C48" s="145">
        <v>1.78</v>
      </c>
      <c r="D48" s="146">
        <v>1.05</v>
      </c>
      <c r="E48" s="147">
        <v>3078</v>
      </c>
      <c r="F48" s="147">
        <v>14373</v>
      </c>
      <c r="G48" s="147">
        <v>5493</v>
      </c>
      <c r="H48" s="147">
        <v>15107</v>
      </c>
      <c r="I48" s="148">
        <v>1.95</v>
      </c>
      <c r="J48" s="149">
        <v>1.18</v>
      </c>
      <c r="K48" s="8"/>
    </row>
    <row r="49" spans="1:11" ht="18.75" customHeight="1">
      <c r="A49" s="7"/>
      <c r="B49" s="30" t="s">
        <v>208</v>
      </c>
      <c r="C49" s="145">
        <v>1.91</v>
      </c>
      <c r="D49" s="146">
        <v>1.0900000000000001</v>
      </c>
      <c r="E49" s="147">
        <v>3088</v>
      </c>
      <c r="F49" s="147">
        <v>14876</v>
      </c>
      <c r="G49" s="147">
        <v>5898</v>
      </c>
      <c r="H49" s="147">
        <v>16195</v>
      </c>
      <c r="I49" s="148">
        <v>2.02</v>
      </c>
      <c r="J49" s="149">
        <v>1.1299999999999999</v>
      </c>
      <c r="K49" s="8"/>
    </row>
    <row r="50" spans="1:11" ht="18.75" customHeight="1">
      <c r="A50" s="7"/>
      <c r="B50" s="30" t="s">
        <v>259</v>
      </c>
      <c r="C50" s="145">
        <v>1.94</v>
      </c>
      <c r="D50" s="146">
        <v>1.1499999999999999</v>
      </c>
      <c r="E50" s="147">
        <v>3112</v>
      </c>
      <c r="F50" s="147">
        <v>14777</v>
      </c>
      <c r="G50" s="152">
        <v>6051</v>
      </c>
      <c r="H50" s="147">
        <v>16977</v>
      </c>
      <c r="I50" s="148">
        <v>2.2599999999999998</v>
      </c>
      <c r="J50" s="149">
        <v>1.28</v>
      </c>
      <c r="K50" s="8"/>
    </row>
    <row r="51" spans="1:11" ht="18.75" customHeight="1">
      <c r="A51" s="7"/>
      <c r="B51" s="150"/>
      <c r="C51" s="148"/>
      <c r="D51" s="151"/>
      <c r="E51" s="152"/>
      <c r="F51" s="152"/>
      <c r="G51" s="152"/>
      <c r="H51" s="152"/>
      <c r="I51" s="148"/>
      <c r="J51" s="149"/>
      <c r="K51" s="8"/>
    </row>
    <row r="52" spans="1:11" ht="18.75" customHeight="1">
      <c r="A52" s="7"/>
      <c r="B52" s="7"/>
      <c r="C52" s="153" t="s">
        <v>17</v>
      </c>
      <c r="D52" s="154"/>
      <c r="E52" s="152"/>
      <c r="F52" s="135"/>
      <c r="G52" s="135"/>
      <c r="H52" s="152"/>
      <c r="I52" s="153" t="s">
        <v>17</v>
      </c>
      <c r="J52" s="155"/>
      <c r="K52" s="8"/>
    </row>
    <row r="53" spans="1:11" ht="18.75" customHeight="1">
      <c r="A53" s="7"/>
      <c r="B53" s="97" t="s">
        <v>324</v>
      </c>
      <c r="C53" s="156">
        <v>1.95</v>
      </c>
      <c r="D53" s="151">
        <v>1.1499999999999999</v>
      </c>
      <c r="E53" s="135">
        <v>3179</v>
      </c>
      <c r="F53" s="135">
        <v>15619</v>
      </c>
      <c r="G53" s="135">
        <v>6287</v>
      </c>
      <c r="H53" s="157">
        <v>17023</v>
      </c>
      <c r="I53" s="158">
        <v>2.2400000000000002</v>
      </c>
      <c r="J53" s="156">
        <v>1.27</v>
      </c>
      <c r="K53" s="8"/>
    </row>
    <row r="54" spans="1:11" ht="18.75" customHeight="1">
      <c r="A54" s="7"/>
      <c r="B54" s="97" t="s">
        <v>85</v>
      </c>
      <c r="C54" s="156">
        <v>2.0699999999999998</v>
      </c>
      <c r="D54" s="151">
        <v>1.1499999999999999</v>
      </c>
      <c r="E54" s="135">
        <v>2851</v>
      </c>
      <c r="F54" s="135">
        <v>14979</v>
      </c>
      <c r="G54" s="135">
        <v>5911</v>
      </c>
      <c r="H54" s="157">
        <v>16726</v>
      </c>
      <c r="I54" s="158">
        <v>2.3199999999999998</v>
      </c>
      <c r="J54" s="156">
        <v>1.28</v>
      </c>
      <c r="K54" s="8"/>
    </row>
    <row r="55" spans="1:11" ht="18.75" customHeight="1">
      <c r="A55" s="7"/>
      <c r="B55" s="97" t="s">
        <v>86</v>
      </c>
      <c r="C55" s="156">
        <v>1.82</v>
      </c>
      <c r="D55" s="151">
        <v>1.1399999999999999</v>
      </c>
      <c r="E55" s="135">
        <v>2939</v>
      </c>
      <c r="F55" s="135">
        <v>15035</v>
      </c>
      <c r="G55" s="135">
        <v>5665</v>
      </c>
      <c r="H55" s="157">
        <v>16785</v>
      </c>
      <c r="I55" s="158">
        <v>2.2999999999999998</v>
      </c>
      <c r="J55" s="156">
        <v>1.31</v>
      </c>
      <c r="K55" s="8"/>
    </row>
    <row r="56" spans="1:11" ht="18.75" customHeight="1">
      <c r="A56" s="7"/>
      <c r="B56" s="97" t="s">
        <v>87</v>
      </c>
      <c r="C56" s="156">
        <v>2.06</v>
      </c>
      <c r="D56" s="151">
        <v>1.1499999999999999</v>
      </c>
      <c r="E56" s="135">
        <v>2909</v>
      </c>
      <c r="F56" s="135">
        <v>14813</v>
      </c>
      <c r="G56" s="135">
        <v>6344</v>
      </c>
      <c r="H56" s="157">
        <v>17001</v>
      </c>
      <c r="I56" s="158">
        <v>2.2999999999999998</v>
      </c>
      <c r="J56" s="156">
        <v>1.32</v>
      </c>
      <c r="K56" s="8"/>
    </row>
    <row r="57" spans="1:11" ht="18.75" customHeight="1">
      <c r="A57" s="7"/>
      <c r="B57" s="97" t="s">
        <v>57</v>
      </c>
      <c r="C57" s="156">
        <v>2.0699999999999998</v>
      </c>
      <c r="D57" s="151">
        <v>1.1599999999999999</v>
      </c>
      <c r="E57" s="135">
        <v>2981</v>
      </c>
      <c r="F57" s="135">
        <v>14606</v>
      </c>
      <c r="G57" s="135">
        <v>6647</v>
      </c>
      <c r="H57" s="157">
        <v>17553</v>
      </c>
      <c r="I57" s="158">
        <v>2.33</v>
      </c>
      <c r="J57" s="156">
        <v>1.34</v>
      </c>
      <c r="K57" s="8"/>
    </row>
    <row r="58" spans="1:11" ht="18.75" customHeight="1">
      <c r="A58" s="7"/>
      <c r="B58" s="97" t="s">
        <v>58</v>
      </c>
      <c r="C58" s="156">
        <v>1.9</v>
      </c>
      <c r="D58" s="151">
        <v>1.1499999999999999</v>
      </c>
      <c r="E58" s="135">
        <v>2613</v>
      </c>
      <c r="F58" s="135">
        <v>14127</v>
      </c>
      <c r="G58" s="135">
        <v>5800</v>
      </c>
      <c r="H58" s="157">
        <v>17464</v>
      </c>
      <c r="I58" s="158">
        <v>2.38</v>
      </c>
      <c r="J58" s="156">
        <v>1.35</v>
      </c>
      <c r="K58" s="8"/>
    </row>
    <row r="59" spans="1:11" ht="18.75" customHeight="1">
      <c r="A59" s="7"/>
      <c r="B59" s="97" t="s">
        <v>206</v>
      </c>
      <c r="C59" s="156">
        <v>1.9</v>
      </c>
      <c r="D59" s="151">
        <v>1.1399999999999999</v>
      </c>
      <c r="E59" s="135">
        <v>2137</v>
      </c>
      <c r="F59" s="135">
        <v>13077</v>
      </c>
      <c r="G59" s="135">
        <v>5463</v>
      </c>
      <c r="H59" s="157">
        <v>16517</v>
      </c>
      <c r="I59" s="158">
        <v>2.38</v>
      </c>
      <c r="J59" s="156">
        <v>1.36</v>
      </c>
      <c r="K59" s="8"/>
    </row>
    <row r="60" spans="1:11" ht="18.75" customHeight="1">
      <c r="A60" s="7"/>
      <c r="B60" s="97" t="s">
        <v>318</v>
      </c>
      <c r="C60" s="156">
        <v>2.0699999999999998</v>
      </c>
      <c r="D60" s="151">
        <v>1.1599999999999999</v>
      </c>
      <c r="E60" s="135">
        <v>3105</v>
      </c>
      <c r="F60" s="135">
        <v>13231</v>
      </c>
      <c r="G60" s="135">
        <v>6056</v>
      </c>
      <c r="H60" s="157">
        <v>16218</v>
      </c>
      <c r="I60" s="158">
        <v>2.38</v>
      </c>
      <c r="J60" s="156">
        <v>1.35</v>
      </c>
      <c r="K60" s="8"/>
    </row>
    <row r="61" spans="1:11" ht="18.75" customHeight="1">
      <c r="A61" s="7"/>
      <c r="B61" s="97" t="s">
        <v>80</v>
      </c>
      <c r="C61" s="156">
        <v>1.95</v>
      </c>
      <c r="D61" s="151">
        <v>1.2</v>
      </c>
      <c r="E61" s="135">
        <v>3037</v>
      </c>
      <c r="F61" s="135">
        <v>13495</v>
      </c>
      <c r="G61" s="135">
        <v>5965</v>
      </c>
      <c r="H61" s="157">
        <v>16428</v>
      </c>
      <c r="I61" s="158">
        <v>2.3199999999999998</v>
      </c>
      <c r="J61" s="156">
        <v>1.34</v>
      </c>
      <c r="K61" s="8"/>
    </row>
    <row r="62" spans="1:11" ht="18.75" customHeight="1">
      <c r="A62" s="7"/>
      <c r="B62" s="97" t="s">
        <v>81</v>
      </c>
      <c r="C62" s="156">
        <v>1.93</v>
      </c>
      <c r="D62" s="151">
        <v>1.19</v>
      </c>
      <c r="E62" s="135">
        <v>3455</v>
      </c>
      <c r="F62" s="135">
        <v>14334</v>
      </c>
      <c r="G62" s="135">
        <v>6412</v>
      </c>
      <c r="H62" s="157">
        <v>17008</v>
      </c>
      <c r="I62" s="158">
        <v>2.29</v>
      </c>
      <c r="J62" s="156">
        <v>1.32</v>
      </c>
      <c r="K62" s="8"/>
    </row>
    <row r="63" spans="1:11" ht="18.75" customHeight="1">
      <c r="A63" s="7"/>
      <c r="B63" s="97" t="s">
        <v>82</v>
      </c>
      <c r="C63" s="156">
        <v>1.92</v>
      </c>
      <c r="D63" s="151">
        <v>1.17</v>
      </c>
      <c r="E63" s="135">
        <v>4177</v>
      </c>
      <c r="F63" s="135">
        <v>15195</v>
      </c>
      <c r="G63" s="135">
        <v>5749</v>
      </c>
      <c r="H63" s="157">
        <v>16419</v>
      </c>
      <c r="I63" s="158">
        <v>2.23</v>
      </c>
      <c r="J63" s="156">
        <v>1.32</v>
      </c>
      <c r="K63" s="8"/>
    </row>
    <row r="64" spans="1:11" ht="18.75" customHeight="1">
      <c r="A64" s="7"/>
      <c r="B64" s="97" t="s">
        <v>83</v>
      </c>
      <c r="C64" s="156">
        <v>1.88</v>
      </c>
      <c r="D64" s="151">
        <v>1.1599999999999999</v>
      </c>
      <c r="E64" s="135">
        <v>3176</v>
      </c>
      <c r="F64" s="135">
        <v>15122</v>
      </c>
      <c r="G64" s="135">
        <v>5385</v>
      </c>
      <c r="H64" s="157">
        <v>16156</v>
      </c>
      <c r="I64" s="158">
        <v>2.36</v>
      </c>
      <c r="J64" s="156">
        <v>1.31</v>
      </c>
      <c r="K64" s="8"/>
    </row>
    <row r="65" spans="1:13" ht="18.75" customHeight="1">
      <c r="A65" s="7"/>
      <c r="B65" s="97" t="s">
        <v>84</v>
      </c>
      <c r="C65" s="156">
        <v>2.0099999999999998</v>
      </c>
      <c r="D65" s="151">
        <v>1.1299999999999999</v>
      </c>
      <c r="E65" s="135">
        <v>2909</v>
      </c>
      <c r="F65" s="135">
        <v>14776</v>
      </c>
      <c r="G65" s="135">
        <v>5751</v>
      </c>
      <c r="H65" s="157">
        <v>15751</v>
      </c>
      <c r="I65" s="158">
        <v>2.3199999999999998</v>
      </c>
      <c r="J65" s="156">
        <v>1.3</v>
      </c>
      <c r="K65" s="8"/>
    </row>
    <row r="66" spans="1:13" ht="18.75" customHeight="1" thickBot="1">
      <c r="A66" s="7"/>
      <c r="B66" s="159"/>
      <c r="C66" s="160"/>
      <c r="D66" s="161"/>
      <c r="E66" s="162"/>
      <c r="F66" s="162"/>
      <c r="G66" s="162"/>
      <c r="H66" s="163"/>
      <c r="I66" s="76"/>
      <c r="J66" s="160"/>
      <c r="K66" s="8"/>
    </row>
    <row r="67" spans="1:13" ht="18.75" customHeight="1">
      <c r="A67" s="7"/>
      <c r="B67" s="17"/>
      <c r="C67" s="355" t="s">
        <v>292</v>
      </c>
      <c r="D67" s="156"/>
      <c r="E67" s="164"/>
      <c r="F67" s="164"/>
      <c r="G67" s="164"/>
      <c r="H67" s="164"/>
      <c r="I67" s="72"/>
      <c r="J67" s="19"/>
      <c r="K67" s="8"/>
      <c r="L67" s="338"/>
    </row>
    <row r="68" spans="1:13" ht="18.75" customHeight="1">
      <c r="A68" s="101"/>
      <c r="B68" s="8"/>
      <c r="C68" s="165"/>
      <c r="D68" s="8"/>
      <c r="E68" s="166"/>
      <c r="F68" s="8"/>
      <c r="G68" s="166"/>
      <c r="H68" s="8"/>
      <c r="I68" s="166"/>
      <c r="J68" s="8"/>
      <c r="K68" s="8"/>
      <c r="L68" s="338"/>
    </row>
    <row r="69" spans="1:13" s="104" customFormat="1" ht="24">
      <c r="A69" s="7"/>
      <c r="B69" s="167"/>
      <c r="C69" s="5" t="s">
        <v>102</v>
      </c>
      <c r="D69" s="134"/>
      <c r="E69" s="168"/>
      <c r="F69" s="134"/>
      <c r="G69" s="168"/>
      <c r="H69" s="134"/>
      <c r="I69" s="168"/>
      <c r="J69" s="134"/>
      <c r="K69" s="134"/>
    </row>
    <row r="70" spans="1:13" ht="18.75" customHeight="1" thickBot="1">
      <c r="A70" s="7"/>
      <c r="B70" s="79"/>
      <c r="C70" s="169"/>
      <c r="D70" s="82"/>
      <c r="E70" s="76"/>
      <c r="F70" s="82"/>
      <c r="G70" s="76"/>
      <c r="H70" s="82"/>
      <c r="I70" s="76"/>
      <c r="J70" s="82"/>
      <c r="K70" s="8"/>
    </row>
    <row r="71" spans="1:13" ht="18.75" customHeight="1">
      <c r="A71" s="7"/>
      <c r="B71" s="623" t="s">
        <v>2</v>
      </c>
      <c r="C71" s="170"/>
      <c r="D71" s="649" t="s">
        <v>103</v>
      </c>
      <c r="E71" s="631"/>
      <c r="F71" s="649" t="s">
        <v>104</v>
      </c>
      <c r="G71" s="631"/>
      <c r="H71" s="171" t="s">
        <v>105</v>
      </c>
      <c r="I71" s="31" t="s">
        <v>106</v>
      </c>
      <c r="J71" s="17" t="s">
        <v>107</v>
      </c>
      <c r="K71" s="8"/>
    </row>
    <row r="72" spans="1:13" ht="18.75" customHeight="1">
      <c r="A72" s="7"/>
      <c r="B72" s="627"/>
      <c r="C72" s="172" t="s">
        <v>108</v>
      </c>
      <c r="D72" s="606"/>
      <c r="E72" s="650"/>
      <c r="F72" s="606"/>
      <c r="G72" s="650"/>
      <c r="H72" s="171" t="s">
        <v>109</v>
      </c>
      <c r="I72" s="651" t="s">
        <v>110</v>
      </c>
      <c r="J72" s="652"/>
      <c r="K72" s="7"/>
      <c r="M72" s="104" t="s">
        <v>278</v>
      </c>
    </row>
    <row r="73" spans="1:13" ht="18.75" customHeight="1">
      <c r="A73" s="7"/>
      <c r="B73" s="627"/>
      <c r="C73" s="172" t="s">
        <v>111</v>
      </c>
      <c r="D73" s="653" t="s">
        <v>112</v>
      </c>
      <c r="E73" s="173" t="s">
        <v>113</v>
      </c>
      <c r="F73" s="653" t="s">
        <v>114</v>
      </c>
      <c r="G73" s="614" t="s">
        <v>115</v>
      </c>
      <c r="H73" s="171" t="s">
        <v>285</v>
      </c>
      <c r="I73" s="614" t="s">
        <v>116</v>
      </c>
      <c r="J73" s="608" t="s">
        <v>117</v>
      </c>
      <c r="K73" s="7"/>
      <c r="M73" s="10" t="s">
        <v>209</v>
      </c>
    </row>
    <row r="74" spans="1:13" ht="18.75" customHeight="1">
      <c r="A74" s="7"/>
      <c r="B74" s="624"/>
      <c r="C74" s="174" t="s">
        <v>327</v>
      </c>
      <c r="D74" s="654"/>
      <c r="E74" s="175" t="s">
        <v>118</v>
      </c>
      <c r="F74" s="654"/>
      <c r="G74" s="615"/>
      <c r="H74" s="361" t="s">
        <v>325</v>
      </c>
      <c r="I74" s="615"/>
      <c r="J74" s="601"/>
      <c r="K74" s="7"/>
    </row>
    <row r="75" spans="1:13" ht="18.75" customHeight="1">
      <c r="A75" s="7"/>
      <c r="B75" s="26"/>
      <c r="C75" s="119" t="s">
        <v>119</v>
      </c>
      <c r="D75" s="176" t="s">
        <v>120</v>
      </c>
      <c r="E75" s="32" t="s">
        <v>120</v>
      </c>
      <c r="F75" s="176" t="s">
        <v>121</v>
      </c>
      <c r="G75" s="32" t="s">
        <v>120</v>
      </c>
      <c r="H75" s="176" t="s">
        <v>122</v>
      </c>
      <c r="I75" s="147" t="s">
        <v>123</v>
      </c>
      <c r="J75" s="32" t="s">
        <v>122</v>
      </c>
      <c r="K75" s="7"/>
      <c r="M75" s="10" t="s">
        <v>279</v>
      </c>
    </row>
    <row r="76" spans="1:13" ht="18.75" hidden="1" customHeight="1" outlineLevel="1">
      <c r="A76" s="7"/>
      <c r="B76" s="30" t="s">
        <v>51</v>
      </c>
      <c r="C76" s="177">
        <v>2055</v>
      </c>
      <c r="D76" s="152">
        <v>578</v>
      </c>
      <c r="E76" s="152">
        <v>401</v>
      </c>
      <c r="F76" s="152">
        <v>5637</v>
      </c>
      <c r="G76" s="152">
        <v>580</v>
      </c>
      <c r="H76" s="147">
        <v>124867</v>
      </c>
      <c r="I76" s="152">
        <v>94</v>
      </c>
      <c r="J76" s="152">
        <v>13078</v>
      </c>
      <c r="K76" s="7"/>
    </row>
    <row r="77" spans="1:13" ht="18.75" hidden="1" customHeight="1" collapsed="1">
      <c r="A77" s="7"/>
      <c r="B77" s="30" t="s">
        <v>209</v>
      </c>
      <c r="C77" s="177">
        <v>2196</v>
      </c>
      <c r="D77" s="152">
        <v>487</v>
      </c>
      <c r="E77" s="152">
        <v>390</v>
      </c>
      <c r="F77" s="152">
        <v>5014</v>
      </c>
      <c r="G77" s="152">
        <v>485</v>
      </c>
      <c r="H77" s="147">
        <v>123459</v>
      </c>
      <c r="I77" s="152">
        <v>95</v>
      </c>
      <c r="J77" s="152">
        <v>17092</v>
      </c>
      <c r="K77" s="7"/>
      <c r="M77" s="10" t="s">
        <v>280</v>
      </c>
    </row>
    <row r="78" spans="1:13" ht="18.75" customHeight="1">
      <c r="A78" s="7"/>
      <c r="B78" s="30" t="s">
        <v>261</v>
      </c>
      <c r="C78" s="177">
        <v>1530.63</v>
      </c>
      <c r="D78" s="152">
        <v>457</v>
      </c>
      <c r="E78" s="152">
        <v>444</v>
      </c>
      <c r="F78" s="152">
        <v>4909</v>
      </c>
      <c r="G78" s="152">
        <v>459</v>
      </c>
      <c r="H78" s="147">
        <v>124228</v>
      </c>
      <c r="I78" s="152">
        <v>83</v>
      </c>
      <c r="J78" s="152">
        <v>23306</v>
      </c>
      <c r="K78" s="7"/>
    </row>
    <row r="79" spans="1:13" ht="18.75" customHeight="1">
      <c r="A79" s="7"/>
      <c r="B79" s="30" t="s">
        <v>30</v>
      </c>
      <c r="C79" s="177">
        <v>1428.87</v>
      </c>
      <c r="D79" s="152">
        <v>486</v>
      </c>
      <c r="E79" s="152">
        <v>326</v>
      </c>
      <c r="F79" s="152">
        <v>4806</v>
      </c>
      <c r="G79" s="152">
        <v>483</v>
      </c>
      <c r="H79" s="147">
        <v>125341</v>
      </c>
      <c r="I79" s="152">
        <v>93</v>
      </c>
      <c r="J79" s="152">
        <v>7262</v>
      </c>
      <c r="K79" s="7"/>
    </row>
    <row r="80" spans="1:13" ht="18.75" customHeight="1">
      <c r="A80" s="7"/>
      <c r="B80" s="30" t="s">
        <v>77</v>
      </c>
      <c r="C80" s="177">
        <v>1292.5999999999999</v>
      </c>
      <c r="D80" s="152">
        <v>433</v>
      </c>
      <c r="E80" s="152">
        <v>289</v>
      </c>
      <c r="F80" s="152">
        <v>4539</v>
      </c>
      <c r="G80" s="152">
        <v>439</v>
      </c>
      <c r="H80" s="147">
        <v>123655</v>
      </c>
      <c r="I80" s="152">
        <v>77</v>
      </c>
      <c r="J80" s="152">
        <v>6101</v>
      </c>
      <c r="K80" s="7"/>
    </row>
    <row r="81" spans="1:15" ht="18.75" customHeight="1">
      <c r="A81" s="7"/>
      <c r="B81" s="30" t="s">
        <v>78</v>
      </c>
      <c r="C81" s="177">
        <v>1488</v>
      </c>
      <c r="D81" s="152">
        <v>472</v>
      </c>
      <c r="E81" s="152">
        <v>403</v>
      </c>
      <c r="F81" s="152">
        <v>4935</v>
      </c>
      <c r="G81" s="152">
        <v>483</v>
      </c>
      <c r="H81" s="147">
        <v>121096</v>
      </c>
      <c r="I81" s="152">
        <v>80</v>
      </c>
      <c r="J81" s="152">
        <v>14348</v>
      </c>
      <c r="K81" s="7"/>
    </row>
    <row r="82" spans="1:15" ht="18.75" customHeight="1">
      <c r="A82" s="7"/>
      <c r="B82" s="30" t="s">
        <v>124</v>
      </c>
      <c r="C82" s="177">
        <v>1585</v>
      </c>
      <c r="D82" s="152">
        <v>502</v>
      </c>
      <c r="E82" s="152">
        <v>424</v>
      </c>
      <c r="F82" s="152">
        <v>5188</v>
      </c>
      <c r="G82" s="152">
        <v>507</v>
      </c>
      <c r="H82" s="147">
        <v>118759</v>
      </c>
      <c r="I82" s="152">
        <v>86</v>
      </c>
      <c r="J82" s="152">
        <v>3174</v>
      </c>
      <c r="K82" s="7"/>
    </row>
    <row r="83" spans="1:15" ht="18.75" customHeight="1">
      <c r="A83" s="7"/>
      <c r="B83" s="30" t="s">
        <v>125</v>
      </c>
      <c r="C83" s="177">
        <v>1847</v>
      </c>
      <c r="D83" s="152">
        <v>428</v>
      </c>
      <c r="E83" s="152">
        <v>306</v>
      </c>
      <c r="F83" s="152">
        <v>4514</v>
      </c>
      <c r="G83" s="152">
        <v>432</v>
      </c>
      <c r="H83" s="147">
        <v>113293</v>
      </c>
      <c r="I83" s="152">
        <v>90</v>
      </c>
      <c r="J83" s="152">
        <v>9658</v>
      </c>
      <c r="K83" s="7"/>
    </row>
    <row r="84" spans="1:15" ht="18.75" customHeight="1">
      <c r="A84" s="7"/>
      <c r="B84" s="30" t="s">
        <v>220</v>
      </c>
      <c r="C84" s="177">
        <v>1806</v>
      </c>
      <c r="D84" s="152">
        <v>450</v>
      </c>
      <c r="E84" s="152">
        <v>297</v>
      </c>
      <c r="F84" s="152">
        <v>4591</v>
      </c>
      <c r="G84" s="152">
        <v>449</v>
      </c>
      <c r="H84" s="147">
        <v>109261</v>
      </c>
      <c r="I84" s="152">
        <v>63</v>
      </c>
      <c r="J84" s="152">
        <v>12197</v>
      </c>
      <c r="K84" s="7"/>
    </row>
    <row r="85" spans="1:15" ht="18.75" customHeight="1">
      <c r="A85" s="7"/>
      <c r="B85" s="30" t="s">
        <v>326</v>
      </c>
      <c r="C85" s="177">
        <v>1584</v>
      </c>
      <c r="D85" s="152">
        <v>451</v>
      </c>
      <c r="E85" s="152">
        <v>297</v>
      </c>
      <c r="F85" s="152">
        <v>4758</v>
      </c>
      <c r="G85" s="152">
        <v>454</v>
      </c>
      <c r="H85" s="147">
        <v>108959</v>
      </c>
      <c r="I85" s="152">
        <v>73</v>
      </c>
      <c r="J85" s="152">
        <v>6063</v>
      </c>
      <c r="K85" s="7"/>
    </row>
    <row r="86" spans="1:15" ht="18.75" customHeight="1">
      <c r="A86" s="7"/>
      <c r="B86" s="96"/>
      <c r="C86" s="178"/>
      <c r="D86" s="147"/>
      <c r="E86" s="147"/>
      <c r="F86" s="147"/>
      <c r="G86" s="147"/>
      <c r="H86" s="56"/>
      <c r="I86" s="152"/>
      <c r="J86" s="152"/>
      <c r="K86" s="7"/>
      <c r="O86" s="179"/>
    </row>
    <row r="87" spans="1:15" ht="18.75" hidden="1" customHeight="1" outlineLevel="1">
      <c r="A87" s="7"/>
      <c r="B87" s="97" t="s">
        <v>53</v>
      </c>
      <c r="C87" s="180">
        <v>61.81</v>
      </c>
      <c r="D87" s="56">
        <v>30.547999999999998</v>
      </c>
      <c r="E87" s="56">
        <v>21.353999999999999</v>
      </c>
      <c r="F87" s="56">
        <v>284</v>
      </c>
      <c r="G87" s="56">
        <v>29.98</v>
      </c>
      <c r="H87" s="56">
        <v>10242</v>
      </c>
      <c r="I87" s="152">
        <v>5</v>
      </c>
      <c r="J87" s="147">
        <v>50</v>
      </c>
      <c r="K87" s="7"/>
    </row>
    <row r="88" spans="1:15" ht="18.75" hidden="1" customHeight="1">
      <c r="A88" s="7"/>
      <c r="B88" s="97" t="s">
        <v>218</v>
      </c>
      <c r="C88" s="180">
        <v>123.25</v>
      </c>
      <c r="D88" s="56">
        <v>32.265999999999998</v>
      </c>
      <c r="E88" s="56">
        <v>11.855</v>
      </c>
      <c r="F88" s="56">
        <v>336</v>
      </c>
      <c r="G88" s="56">
        <v>32.118000000000002</v>
      </c>
      <c r="H88" s="56">
        <v>8652</v>
      </c>
      <c r="I88" s="152">
        <v>4</v>
      </c>
      <c r="J88" s="147">
        <v>470</v>
      </c>
      <c r="K88" s="7"/>
    </row>
    <row r="89" spans="1:15" ht="18.75" hidden="1" customHeight="1">
      <c r="A89" s="7"/>
      <c r="B89" s="97" t="s">
        <v>223</v>
      </c>
      <c r="C89" s="180">
        <v>200.23</v>
      </c>
      <c r="D89" s="56">
        <v>20.914000000000001</v>
      </c>
      <c r="E89" s="56">
        <v>13.241</v>
      </c>
      <c r="F89" s="56">
        <v>234</v>
      </c>
      <c r="G89" s="56">
        <v>20.975999999999999</v>
      </c>
      <c r="H89" s="56">
        <v>8533</v>
      </c>
      <c r="I89" s="152">
        <v>8</v>
      </c>
      <c r="J89" s="147">
        <v>242</v>
      </c>
      <c r="K89" s="7"/>
    </row>
    <row r="90" spans="1:15" ht="18.75" hidden="1" customHeight="1">
      <c r="A90" s="7"/>
      <c r="B90" s="97" t="s">
        <v>227</v>
      </c>
      <c r="C90" s="180">
        <v>293.44</v>
      </c>
      <c r="D90" s="56">
        <v>47.709000000000003</v>
      </c>
      <c r="E90" s="56">
        <v>25.077999999999999</v>
      </c>
      <c r="F90" s="56">
        <v>463</v>
      </c>
      <c r="G90" s="56">
        <v>47.603999999999999</v>
      </c>
      <c r="H90" s="56">
        <v>8408</v>
      </c>
      <c r="I90" s="152">
        <v>5</v>
      </c>
      <c r="J90" s="147">
        <v>107</v>
      </c>
      <c r="K90" s="7"/>
    </row>
    <row r="91" spans="1:15" ht="18.75" hidden="1" customHeight="1">
      <c r="A91" s="7"/>
      <c r="B91" s="97" t="s">
        <v>83</v>
      </c>
      <c r="C91" s="180">
        <v>166.34</v>
      </c>
      <c r="D91" s="56">
        <v>29.655999999999999</v>
      </c>
      <c r="E91" s="56">
        <v>44.523000000000003</v>
      </c>
      <c r="F91" s="56">
        <v>328</v>
      </c>
      <c r="G91" s="56">
        <v>30.481000000000002</v>
      </c>
      <c r="H91" s="56">
        <v>8789</v>
      </c>
      <c r="I91" s="152">
        <v>3</v>
      </c>
      <c r="J91" s="147">
        <v>90</v>
      </c>
      <c r="K91" s="7"/>
    </row>
    <row r="92" spans="1:15" ht="18.75" hidden="1" customHeight="1">
      <c r="A92" s="7"/>
      <c r="B92" s="97" t="s">
        <v>241</v>
      </c>
      <c r="C92" s="180">
        <v>168.21</v>
      </c>
      <c r="D92" s="56">
        <v>38.344000000000001</v>
      </c>
      <c r="E92" s="56">
        <v>26.847999999999999</v>
      </c>
      <c r="F92" s="56">
        <v>405</v>
      </c>
      <c r="G92" s="56">
        <v>38.393999999999998</v>
      </c>
      <c r="H92" s="56">
        <v>9170</v>
      </c>
      <c r="I92" s="152">
        <v>5</v>
      </c>
      <c r="J92" s="147">
        <v>840</v>
      </c>
      <c r="K92" s="7"/>
    </row>
    <row r="93" spans="1:15" ht="18.75" hidden="1" customHeight="1">
      <c r="A93" s="7"/>
      <c r="B93" s="97" t="s">
        <v>85</v>
      </c>
      <c r="C93" s="180">
        <v>153.79</v>
      </c>
      <c r="D93" s="56">
        <v>42.927999999999997</v>
      </c>
      <c r="E93" s="56">
        <v>21.306000000000001</v>
      </c>
      <c r="F93" s="56">
        <v>455</v>
      </c>
      <c r="G93" s="56">
        <v>42.738999999999997</v>
      </c>
      <c r="H93" s="56">
        <v>9172</v>
      </c>
      <c r="I93" s="152">
        <v>8</v>
      </c>
      <c r="J93" s="147">
        <v>624</v>
      </c>
      <c r="K93" s="7"/>
    </row>
    <row r="94" spans="1:15" ht="18.75" hidden="1" customHeight="1">
      <c r="A94" s="7"/>
      <c r="B94" s="97" t="s">
        <v>244</v>
      </c>
      <c r="C94" s="180">
        <v>157.16999999999999</v>
      </c>
      <c r="D94" s="56">
        <v>35.097000000000001</v>
      </c>
      <c r="E94" s="56">
        <v>13.708</v>
      </c>
      <c r="F94" s="56">
        <v>368</v>
      </c>
      <c r="G94" s="56">
        <v>34.621000000000002</v>
      </c>
      <c r="H94" s="56">
        <v>9208</v>
      </c>
      <c r="I94" s="152">
        <v>8</v>
      </c>
      <c r="J94" s="147">
        <v>7864</v>
      </c>
      <c r="K94" s="7"/>
    </row>
    <row r="95" spans="1:15" ht="18.75" hidden="1" customHeight="1">
      <c r="A95" s="7"/>
      <c r="B95" s="97" t="s">
        <v>247</v>
      </c>
      <c r="C95" s="180">
        <v>227.22</v>
      </c>
      <c r="D95" s="56">
        <v>46.624000000000002</v>
      </c>
      <c r="E95" s="56">
        <v>27.420999999999999</v>
      </c>
      <c r="F95" s="56">
        <v>457</v>
      </c>
      <c r="G95" s="56">
        <v>46.478000000000002</v>
      </c>
      <c r="H95" s="56">
        <v>8641</v>
      </c>
      <c r="I95" s="152">
        <v>5</v>
      </c>
      <c r="J95" s="147">
        <v>925</v>
      </c>
      <c r="K95" s="7"/>
    </row>
    <row r="96" spans="1:15" ht="18.75" hidden="1" customHeight="1" outlineLevel="1">
      <c r="A96" s="7"/>
      <c r="B96" s="97" t="s">
        <v>253</v>
      </c>
      <c r="C96" s="180">
        <v>127.6</v>
      </c>
      <c r="D96" s="56">
        <v>46.774000000000001</v>
      </c>
      <c r="E96" s="56">
        <v>21.733000000000001</v>
      </c>
      <c r="F96" s="56">
        <v>420</v>
      </c>
      <c r="G96" s="56">
        <v>46.768000000000001</v>
      </c>
      <c r="H96" s="56">
        <v>8711</v>
      </c>
      <c r="I96" s="152">
        <v>1</v>
      </c>
      <c r="J96" s="147">
        <v>10</v>
      </c>
      <c r="K96" s="7"/>
    </row>
    <row r="97" spans="1:11" ht="18.75" hidden="1" customHeight="1" collapsed="1">
      <c r="A97" s="7"/>
      <c r="B97" s="97" t="s">
        <v>255</v>
      </c>
      <c r="C97" s="180">
        <v>69.69</v>
      </c>
      <c r="D97" s="56">
        <v>36.893999999999998</v>
      </c>
      <c r="E97" s="56">
        <v>21.219000000000001</v>
      </c>
      <c r="F97" s="56">
        <v>392</v>
      </c>
      <c r="G97" s="56">
        <v>37.075000000000003</v>
      </c>
      <c r="H97" s="56">
        <v>9021</v>
      </c>
      <c r="I97" s="152">
        <v>6</v>
      </c>
      <c r="J97" s="147">
        <v>200</v>
      </c>
      <c r="K97" s="7"/>
    </row>
    <row r="98" spans="1:11" ht="18.75" hidden="1" customHeight="1">
      <c r="A98" s="7"/>
      <c r="B98" s="97" t="s">
        <v>258</v>
      </c>
      <c r="C98" s="180">
        <v>57.57</v>
      </c>
      <c r="D98" s="56">
        <v>42.084000000000003</v>
      </c>
      <c r="E98" s="56">
        <v>48.76</v>
      </c>
      <c r="F98" s="56">
        <v>449</v>
      </c>
      <c r="G98" s="56">
        <v>41.776000000000003</v>
      </c>
      <c r="H98" s="56">
        <v>10713</v>
      </c>
      <c r="I98" s="152">
        <v>5</v>
      </c>
      <c r="J98" s="147">
        <v>775</v>
      </c>
      <c r="K98" s="7"/>
    </row>
    <row r="99" spans="1:11" ht="18.75" hidden="1" customHeight="1">
      <c r="A99" s="7"/>
      <c r="B99" s="97" t="s">
        <v>210</v>
      </c>
      <c r="C99" s="180">
        <v>72.02</v>
      </c>
      <c r="D99" s="56">
        <v>38.606000000000002</v>
      </c>
      <c r="E99" s="56">
        <v>29.576000000000001</v>
      </c>
      <c r="F99" s="56">
        <v>454</v>
      </c>
      <c r="G99" s="56">
        <v>40.030999999999999</v>
      </c>
      <c r="H99" s="56">
        <v>10056</v>
      </c>
      <c r="I99" s="152">
        <v>3</v>
      </c>
      <c r="J99" s="147">
        <v>242</v>
      </c>
      <c r="K99" s="7"/>
    </row>
    <row r="100" spans="1:11" ht="18.75" hidden="1" customHeight="1">
      <c r="A100" s="7"/>
      <c r="B100" s="97" t="s">
        <v>281</v>
      </c>
      <c r="C100" s="180">
        <v>79.05</v>
      </c>
      <c r="D100" s="56">
        <v>37.664000000000001</v>
      </c>
      <c r="E100" s="56">
        <f>64.445-37.664</f>
        <v>26.780999999999992</v>
      </c>
      <c r="F100" s="56">
        <v>364</v>
      </c>
      <c r="G100" s="56">
        <v>36.558</v>
      </c>
      <c r="H100" s="56">
        <v>8416</v>
      </c>
      <c r="I100" s="152">
        <v>3</v>
      </c>
      <c r="J100" s="147">
        <v>50</v>
      </c>
      <c r="K100" s="7"/>
    </row>
    <row r="101" spans="1:11" ht="18.75" hidden="1" customHeight="1">
      <c r="A101" s="7"/>
      <c r="B101" s="97" t="s">
        <v>81</v>
      </c>
      <c r="C101" s="180">
        <v>181.65</v>
      </c>
      <c r="D101" s="56">
        <v>32.289000000000001</v>
      </c>
      <c r="E101" s="56">
        <f>44.624-32.289</f>
        <v>12.335000000000001</v>
      </c>
      <c r="F101" s="56">
        <v>353</v>
      </c>
      <c r="G101" s="56">
        <v>32.756</v>
      </c>
      <c r="H101" s="56">
        <v>8520</v>
      </c>
      <c r="I101" s="152">
        <v>10</v>
      </c>
      <c r="J101" s="147">
        <v>148</v>
      </c>
      <c r="K101" s="7"/>
    </row>
    <row r="102" spans="1:11" ht="18.75" hidden="1" customHeight="1">
      <c r="A102" s="7"/>
      <c r="B102" s="97" t="s">
        <v>293</v>
      </c>
      <c r="C102" s="180">
        <v>189</v>
      </c>
      <c r="D102" s="56">
        <v>37.313000000000002</v>
      </c>
      <c r="E102" s="56">
        <v>45.817</v>
      </c>
      <c r="F102" s="56">
        <v>389</v>
      </c>
      <c r="G102" s="56">
        <v>36.807000000000002</v>
      </c>
      <c r="H102" s="56">
        <v>8648</v>
      </c>
      <c r="I102" s="152">
        <v>7</v>
      </c>
      <c r="J102" s="147">
        <v>1818</v>
      </c>
      <c r="K102" s="7"/>
    </row>
    <row r="103" spans="1:11" ht="18.75" hidden="1" customHeight="1">
      <c r="A103" s="7"/>
      <c r="B103" s="97" t="s">
        <v>307</v>
      </c>
      <c r="C103" s="180">
        <v>198</v>
      </c>
      <c r="D103" s="56">
        <v>34.091000000000001</v>
      </c>
      <c r="E103" s="56">
        <v>11.631</v>
      </c>
      <c r="F103" s="56">
        <v>375</v>
      </c>
      <c r="G103" s="56">
        <v>33.954000000000001</v>
      </c>
      <c r="H103" s="326">
        <v>8675</v>
      </c>
      <c r="I103" s="135">
        <v>4</v>
      </c>
      <c r="J103" s="135">
        <v>140</v>
      </c>
      <c r="K103" s="7"/>
    </row>
    <row r="104" spans="1:11" ht="18.75" customHeight="1">
      <c r="A104" s="7"/>
      <c r="B104" s="97" t="s">
        <v>319</v>
      </c>
      <c r="C104" s="180">
        <v>172.7</v>
      </c>
      <c r="D104" s="56">
        <v>36.072000000000003</v>
      </c>
      <c r="E104" s="56">
        <v>20.98</v>
      </c>
      <c r="F104" s="56">
        <v>344</v>
      </c>
      <c r="G104" s="56">
        <v>35.692</v>
      </c>
      <c r="H104" s="326">
        <v>8762</v>
      </c>
      <c r="I104" s="135">
        <v>10</v>
      </c>
      <c r="J104" s="135">
        <v>220</v>
      </c>
      <c r="K104" s="7"/>
    </row>
    <row r="105" spans="1:11" ht="18.75" customHeight="1">
      <c r="A105" s="7"/>
      <c r="B105" s="97" t="s">
        <v>85</v>
      </c>
      <c r="C105" s="180">
        <v>145</v>
      </c>
      <c r="D105" s="56">
        <v>35.603000000000002</v>
      </c>
      <c r="E105" s="56">
        <v>21.268000000000001</v>
      </c>
      <c r="F105" s="56">
        <v>358</v>
      </c>
      <c r="G105" s="56">
        <v>35.719000000000001</v>
      </c>
      <c r="H105" s="326">
        <v>9095</v>
      </c>
      <c r="I105" s="135">
        <v>15</v>
      </c>
      <c r="J105" s="135">
        <v>2646</v>
      </c>
      <c r="K105" s="7"/>
    </row>
    <row r="106" spans="1:11" ht="18.75" customHeight="1">
      <c r="A106" s="7"/>
      <c r="B106" s="97" t="s">
        <v>86</v>
      </c>
      <c r="C106" s="180">
        <v>177</v>
      </c>
      <c r="D106" s="56">
        <v>43.369</v>
      </c>
      <c r="E106" s="56">
        <v>31.042000000000002</v>
      </c>
      <c r="F106" s="56">
        <v>436</v>
      </c>
      <c r="G106" s="56">
        <v>43.21</v>
      </c>
      <c r="H106" s="326">
        <v>9364</v>
      </c>
      <c r="I106" s="135">
        <v>2</v>
      </c>
      <c r="J106" s="135">
        <v>199</v>
      </c>
      <c r="K106" s="7"/>
    </row>
    <row r="107" spans="1:11" ht="18.75" customHeight="1">
      <c r="A107" s="7"/>
      <c r="B107" s="97" t="s">
        <v>229</v>
      </c>
      <c r="C107" s="180">
        <v>166</v>
      </c>
      <c r="D107" s="56">
        <v>50.21</v>
      </c>
      <c r="E107" s="56">
        <v>39.536999999999999</v>
      </c>
      <c r="F107" s="56">
        <v>531</v>
      </c>
      <c r="G107" s="56">
        <v>49.886000000000003</v>
      </c>
      <c r="H107" s="326">
        <v>8504</v>
      </c>
      <c r="I107" s="135">
        <v>6</v>
      </c>
      <c r="J107" s="135">
        <v>245</v>
      </c>
      <c r="K107" s="7"/>
    </row>
    <row r="108" spans="1:11" ht="18.75" customHeight="1">
      <c r="A108" s="7"/>
      <c r="B108" s="97" t="s">
        <v>272</v>
      </c>
      <c r="C108" s="180">
        <v>100.56</v>
      </c>
      <c r="D108" s="56">
        <v>37.665999999999997</v>
      </c>
      <c r="E108" s="56">
        <v>14.651999999999999</v>
      </c>
      <c r="F108" s="56">
        <v>372</v>
      </c>
      <c r="G108" s="56">
        <v>37.722000000000001</v>
      </c>
      <c r="H108" s="326">
        <v>8934</v>
      </c>
      <c r="I108" s="135">
        <v>4</v>
      </c>
      <c r="J108" s="135">
        <v>80</v>
      </c>
      <c r="K108" s="7"/>
    </row>
    <row r="109" spans="1:11" ht="18.75" customHeight="1">
      <c r="A109" s="7"/>
      <c r="B109" s="97" t="s">
        <v>273</v>
      </c>
      <c r="C109" s="180">
        <v>58.5</v>
      </c>
      <c r="D109" s="56">
        <v>32.167999999999999</v>
      </c>
      <c r="E109" s="56">
        <v>17.536999999999999</v>
      </c>
      <c r="F109" s="56">
        <v>338</v>
      </c>
      <c r="G109" s="56">
        <v>32.774000000000001</v>
      </c>
      <c r="H109" s="326">
        <v>9204</v>
      </c>
      <c r="I109" s="135">
        <v>1</v>
      </c>
      <c r="J109" s="135">
        <v>50</v>
      </c>
      <c r="K109" s="7"/>
    </row>
    <row r="110" spans="1:11" ht="18.75" customHeight="1">
      <c r="A110" s="7"/>
      <c r="B110" s="97" t="s">
        <v>268</v>
      </c>
      <c r="C110" s="180">
        <v>44.26</v>
      </c>
      <c r="D110" s="56">
        <v>36.046999999999997</v>
      </c>
      <c r="E110" s="56">
        <v>26.103000000000002</v>
      </c>
      <c r="F110" s="56">
        <v>444</v>
      </c>
      <c r="G110" s="56">
        <v>39.262999999999998</v>
      </c>
      <c r="H110" s="326">
        <v>10784</v>
      </c>
      <c r="I110" s="135">
        <v>8</v>
      </c>
      <c r="J110" s="135">
        <v>225</v>
      </c>
      <c r="K110" s="7"/>
    </row>
    <row r="111" spans="1:11" ht="18.75" customHeight="1">
      <c r="A111" s="7"/>
      <c r="B111" s="97" t="s">
        <v>274</v>
      </c>
      <c r="C111" s="180">
        <v>65</v>
      </c>
      <c r="D111" s="56">
        <v>31.433</v>
      </c>
      <c r="E111" s="56">
        <v>20.170999999999999</v>
      </c>
      <c r="F111" s="56">
        <v>354</v>
      </c>
      <c r="G111" s="56">
        <v>31.666</v>
      </c>
      <c r="H111" s="326">
        <v>10435</v>
      </c>
      <c r="I111" s="135">
        <v>4</v>
      </c>
      <c r="J111" s="135">
        <v>146</v>
      </c>
      <c r="K111" s="7"/>
    </row>
    <row r="112" spans="1:11" ht="18.75" customHeight="1">
      <c r="A112" s="7"/>
      <c r="B112" s="97" t="s">
        <v>80</v>
      </c>
      <c r="C112" s="180">
        <v>66</v>
      </c>
      <c r="D112" s="56">
        <v>36.183999999999997</v>
      </c>
      <c r="E112" s="56">
        <v>22.032</v>
      </c>
      <c r="F112" s="56">
        <v>378</v>
      </c>
      <c r="G112" s="56">
        <v>35.593000000000004</v>
      </c>
      <c r="H112" s="326">
        <v>8669</v>
      </c>
      <c r="I112" s="135">
        <v>6</v>
      </c>
      <c r="J112" s="135">
        <v>230</v>
      </c>
      <c r="K112" s="7"/>
    </row>
    <row r="113" spans="1:11" ht="18.75" customHeight="1">
      <c r="A113" s="7"/>
      <c r="B113" s="97" t="s">
        <v>81</v>
      </c>
      <c r="C113" s="180">
        <v>285</v>
      </c>
      <c r="D113" s="56">
        <v>24.166</v>
      </c>
      <c r="E113" s="56">
        <v>11.449</v>
      </c>
      <c r="F113" s="56">
        <v>271</v>
      </c>
      <c r="G113" s="56">
        <v>23.439</v>
      </c>
      <c r="H113" s="326">
        <v>8588</v>
      </c>
      <c r="I113" s="135">
        <v>8</v>
      </c>
      <c r="J113" s="135">
        <v>318</v>
      </c>
      <c r="K113" s="7"/>
    </row>
    <row r="114" spans="1:11" ht="18.75" customHeight="1">
      <c r="A114" s="7"/>
      <c r="B114" s="97" t="s">
        <v>82</v>
      </c>
      <c r="C114" s="180">
        <v>206</v>
      </c>
      <c r="D114" s="56">
        <v>28.681999999999999</v>
      </c>
      <c r="E114" s="56">
        <v>18.38</v>
      </c>
      <c r="F114" s="56">
        <v>312</v>
      </c>
      <c r="G114" s="56">
        <v>28.812999999999999</v>
      </c>
      <c r="H114" s="326">
        <v>8835</v>
      </c>
      <c r="I114" s="135">
        <v>3</v>
      </c>
      <c r="J114" s="135">
        <v>30</v>
      </c>
      <c r="K114" s="7"/>
    </row>
    <row r="115" spans="1:11" ht="18.75" customHeight="1">
      <c r="A115" s="7"/>
      <c r="B115" s="97" t="s">
        <v>83</v>
      </c>
      <c r="C115" s="180">
        <v>163</v>
      </c>
      <c r="D115" s="56">
        <v>40.957999999999998</v>
      </c>
      <c r="E115" s="56">
        <v>15.323</v>
      </c>
      <c r="F115" s="56">
        <v>278</v>
      </c>
      <c r="G115" s="56">
        <v>25.696000000000002</v>
      </c>
      <c r="H115" s="326">
        <v>8846</v>
      </c>
      <c r="I115" s="135">
        <v>7</v>
      </c>
      <c r="J115" s="135">
        <v>191</v>
      </c>
      <c r="K115" s="7"/>
    </row>
    <row r="116" spans="1:11" ht="18.75" customHeight="1">
      <c r="A116" s="7"/>
      <c r="B116" s="97" t="s">
        <v>84</v>
      </c>
      <c r="C116" s="180">
        <v>155</v>
      </c>
      <c r="D116" s="56">
        <v>21.969000000000001</v>
      </c>
      <c r="E116" s="56">
        <v>13.269</v>
      </c>
      <c r="F116" s="56">
        <v>225</v>
      </c>
      <c r="G116" s="56">
        <v>21.911999999999999</v>
      </c>
      <c r="H116" s="326">
        <v>8845</v>
      </c>
      <c r="I116" s="135">
        <v>4</v>
      </c>
      <c r="J116" s="135">
        <v>227</v>
      </c>
      <c r="K116" s="7"/>
    </row>
    <row r="117" spans="1:11" ht="18.75" customHeight="1" thickBot="1">
      <c r="A117" s="7"/>
      <c r="B117" s="327"/>
      <c r="C117" s="181"/>
      <c r="D117" s="182"/>
      <c r="E117" s="182"/>
      <c r="F117" s="182"/>
      <c r="G117" s="182"/>
      <c r="H117" s="183"/>
      <c r="I117" s="79"/>
      <c r="J117" s="79"/>
      <c r="K117" s="7"/>
    </row>
    <row r="118" spans="1:11" ht="18.75" customHeight="1">
      <c r="A118" s="7"/>
      <c r="B118" s="19"/>
      <c r="C118" s="51" t="s">
        <v>328</v>
      </c>
      <c r="D118" s="51"/>
      <c r="E118" s="8"/>
      <c r="F118" s="8"/>
      <c r="G118" s="8"/>
      <c r="H118" s="27"/>
      <c r="I118" s="8"/>
      <c r="J118" s="8"/>
      <c r="K118" s="7"/>
    </row>
    <row r="119" spans="1:11" ht="18.75" customHeight="1">
      <c r="K119" s="7"/>
    </row>
    <row r="120" spans="1:11" ht="18.75" customHeight="1">
      <c r="K120" s="8"/>
    </row>
    <row r="122" spans="1:11" ht="18.75" customHeight="1">
      <c r="B122" s="10" t="s">
        <v>315</v>
      </c>
      <c r="H122" s="360">
        <v>108959</v>
      </c>
    </row>
  </sheetData>
  <mergeCells count="18">
    <mergeCell ref="B4:B7"/>
    <mergeCell ref="C4:F5"/>
    <mergeCell ref="G4:I5"/>
    <mergeCell ref="J4:K5"/>
    <mergeCell ref="C6:C7"/>
    <mergeCell ref="D6:D7"/>
    <mergeCell ref="I73:I74"/>
    <mergeCell ref="J73:J74"/>
    <mergeCell ref="B39:B41"/>
    <mergeCell ref="C39:H39"/>
    <mergeCell ref="I39:J39"/>
    <mergeCell ref="B71:B74"/>
    <mergeCell ref="D71:E72"/>
    <mergeCell ref="F71:G72"/>
    <mergeCell ref="I72:J72"/>
    <mergeCell ref="D73:D74"/>
    <mergeCell ref="F73:F74"/>
    <mergeCell ref="G73:G74"/>
  </mergeCells>
  <phoneticPr fontId="4"/>
  <printOptions horizontalCentered="1"/>
  <pageMargins left="0.39370078740157483" right="0.39370078740157483" top="0.59055118110236227" bottom="0.35433070866141736" header="0.55118110236220474" footer="0.51181102362204722"/>
  <pageSetup paperSize="9" scale="46" orientation="portrait" r:id="rId1"/>
  <headerFooter alignWithMargins="0"/>
  <ignoredErrors>
    <ignoredError sqref="B91 B93"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M220"/>
  <sheetViews>
    <sheetView view="pageBreakPreview" zoomScaleNormal="85" zoomScaleSheetLayoutView="100" workbookViewId="0">
      <pane xSplit="1" ySplit="4" topLeftCell="B11" activePane="bottomRight" state="frozen"/>
      <selection pane="topRight" activeCell="B1" sqref="B1"/>
      <selection pane="bottomLeft" activeCell="A5" sqref="A5"/>
      <selection pane="bottomRight" activeCell="F14" sqref="F14"/>
    </sheetView>
  </sheetViews>
  <sheetFormatPr defaultRowHeight="14.25"/>
  <cols>
    <col min="1" max="1" width="5.19921875" style="185" customWidth="1"/>
    <col min="2" max="2" width="6" style="184" bestFit="1" customWidth="1"/>
    <col min="3" max="4" width="16" style="184" customWidth="1"/>
    <col min="5" max="6" width="8.69921875" style="184" customWidth="1"/>
    <col min="7" max="7" width="8" style="185" customWidth="1"/>
    <col min="8" max="8" width="6" style="187" customWidth="1"/>
    <col min="9" max="10" width="16" style="185" customWidth="1"/>
    <col min="11" max="11" width="5.5" style="188" bestFit="1" customWidth="1"/>
    <col min="12" max="12" width="8.69921875" style="185" bestFit="1" customWidth="1"/>
    <col min="13" max="16384" width="8.796875" style="185"/>
  </cols>
  <sheetData>
    <row r="2" spans="1:13">
      <c r="C2" s="184" t="s">
        <v>126</v>
      </c>
      <c r="D2" s="185" t="s">
        <v>127</v>
      </c>
      <c r="E2" s="185"/>
      <c r="F2" s="186"/>
      <c r="I2" s="185" t="s">
        <v>128</v>
      </c>
      <c r="J2" s="185" t="s">
        <v>129</v>
      </c>
    </row>
    <row r="3" spans="1:13" ht="28.5">
      <c r="B3" s="658" t="s">
        <v>130</v>
      </c>
      <c r="C3" s="658"/>
      <c r="D3" s="658"/>
      <c r="E3" s="189"/>
      <c r="F3" s="190"/>
      <c r="H3" s="659" t="s">
        <v>131</v>
      </c>
      <c r="I3" s="659"/>
      <c r="J3" s="659"/>
    </row>
    <row r="4" spans="1:13" ht="15" customHeight="1">
      <c r="B4" s="191"/>
      <c r="C4" s="192" t="s">
        <v>132</v>
      </c>
      <c r="D4" s="193" t="s">
        <v>320</v>
      </c>
      <c r="E4" s="193" t="s">
        <v>267</v>
      </c>
      <c r="F4" s="194"/>
      <c r="H4" s="195"/>
      <c r="I4" s="193" t="s">
        <v>134</v>
      </c>
      <c r="J4" s="193" t="s">
        <v>135</v>
      </c>
    </row>
    <row r="5" spans="1:13">
      <c r="A5" s="329"/>
      <c r="B5" s="196" t="s">
        <v>136</v>
      </c>
      <c r="C5" s="197">
        <v>86.783787185863901</v>
      </c>
      <c r="D5" s="198">
        <v>121.7</v>
      </c>
      <c r="E5" s="198">
        <v>85.7</v>
      </c>
      <c r="F5" s="199"/>
      <c r="H5" s="200" t="s">
        <v>137</v>
      </c>
      <c r="I5" s="197"/>
      <c r="J5" s="197"/>
      <c r="L5" s="337"/>
      <c r="M5" s="188"/>
    </row>
    <row r="6" spans="1:13">
      <c r="A6" s="329"/>
      <c r="B6" s="201"/>
      <c r="C6" s="197">
        <v>84.178976206780064</v>
      </c>
      <c r="D6" s="198">
        <v>122.4</v>
      </c>
      <c r="E6" s="198">
        <v>71.400000000000006</v>
      </c>
      <c r="F6" s="199"/>
      <c r="H6" s="201"/>
      <c r="I6" s="197"/>
      <c r="J6" s="197"/>
      <c r="L6" s="337"/>
      <c r="M6" s="188"/>
    </row>
    <row r="7" spans="1:13">
      <c r="A7" s="329"/>
      <c r="B7" s="201"/>
      <c r="C7" s="197">
        <v>84.752725030926101</v>
      </c>
      <c r="D7" s="198">
        <v>122.7</v>
      </c>
      <c r="E7" s="198">
        <v>71.400000000000006</v>
      </c>
      <c r="F7" s="199"/>
      <c r="H7" s="201"/>
      <c r="I7" s="197"/>
      <c r="J7" s="197"/>
      <c r="L7" s="337"/>
      <c r="M7" s="188"/>
    </row>
    <row r="8" spans="1:13">
      <c r="A8" s="329"/>
      <c r="B8" s="201"/>
      <c r="C8" s="197">
        <v>88.20818107073201</v>
      </c>
      <c r="D8" s="198">
        <v>123.2</v>
      </c>
      <c r="E8" s="198">
        <v>57.1</v>
      </c>
      <c r="F8" s="199"/>
      <c r="H8" s="201"/>
      <c r="I8" s="197"/>
      <c r="J8" s="197"/>
      <c r="L8" s="337"/>
      <c r="M8" s="188"/>
    </row>
    <row r="9" spans="1:13">
      <c r="A9" s="329"/>
      <c r="B9" s="200"/>
      <c r="C9" s="197">
        <v>90.107290423031444</v>
      </c>
      <c r="D9" s="198">
        <v>123.5</v>
      </c>
      <c r="E9" s="198">
        <v>57.1</v>
      </c>
      <c r="F9" s="199"/>
      <c r="H9" s="200"/>
      <c r="I9" s="197"/>
      <c r="J9" s="197"/>
      <c r="L9" s="337"/>
      <c r="M9" s="188"/>
    </row>
    <row r="10" spans="1:13">
      <c r="A10" s="329"/>
      <c r="B10" s="202">
        <v>6</v>
      </c>
      <c r="C10" s="197">
        <v>92.397661318424795</v>
      </c>
      <c r="D10" s="198">
        <v>123.8</v>
      </c>
      <c r="E10" s="198">
        <v>85.7</v>
      </c>
      <c r="F10" s="199"/>
      <c r="H10" s="202">
        <v>6</v>
      </c>
      <c r="I10" s="197"/>
      <c r="J10" s="197"/>
      <c r="L10" s="337"/>
      <c r="M10" s="188"/>
    </row>
    <row r="11" spans="1:13">
      <c r="A11" s="329"/>
      <c r="B11" s="201"/>
      <c r="C11" s="197">
        <v>90.631990998140637</v>
      </c>
      <c r="D11" s="198">
        <v>123.9</v>
      </c>
      <c r="E11" s="198">
        <v>42.9</v>
      </c>
      <c r="F11" s="199"/>
      <c r="H11" s="201"/>
      <c r="I11" s="197"/>
      <c r="J11" s="197"/>
      <c r="L11" s="337"/>
      <c r="M11" s="188"/>
    </row>
    <row r="12" spans="1:13">
      <c r="A12" s="329"/>
      <c r="B12" s="203"/>
      <c r="C12" s="197">
        <v>91.428381272562149</v>
      </c>
      <c r="D12" s="198">
        <v>124.4</v>
      </c>
      <c r="E12" s="198">
        <v>57.1</v>
      </c>
      <c r="F12" s="199"/>
      <c r="H12" s="203"/>
      <c r="I12" s="197"/>
      <c r="J12" s="197"/>
      <c r="L12" s="337"/>
      <c r="M12" s="188"/>
    </row>
    <row r="13" spans="1:13">
      <c r="A13" s="329"/>
      <c r="B13" s="200"/>
      <c r="C13" s="197">
        <v>92.674801278594771</v>
      </c>
      <c r="D13" s="198">
        <v>124.2</v>
      </c>
      <c r="E13" s="198">
        <v>64.3</v>
      </c>
      <c r="F13" s="199"/>
      <c r="H13" s="200"/>
      <c r="I13" s="197"/>
      <c r="J13" s="197"/>
      <c r="L13" s="337"/>
      <c r="M13" s="188"/>
    </row>
    <row r="14" spans="1:13">
      <c r="A14" s="329"/>
      <c r="B14" s="201"/>
      <c r="C14" s="197">
        <v>89.590076949143622</v>
      </c>
      <c r="D14" s="198">
        <v>124.5</v>
      </c>
      <c r="E14" s="198">
        <v>50</v>
      </c>
      <c r="F14" s="199"/>
      <c r="H14" s="201"/>
      <c r="I14" s="197"/>
      <c r="J14" s="197"/>
      <c r="L14" s="337"/>
      <c r="M14" s="188"/>
    </row>
    <row r="15" spans="1:13">
      <c r="A15" s="329"/>
      <c r="B15" s="201"/>
      <c r="C15" s="197">
        <v>92.0002834147123</v>
      </c>
      <c r="D15" s="198">
        <v>124.6</v>
      </c>
      <c r="E15" s="198">
        <v>35.700000000000003</v>
      </c>
      <c r="F15" s="199"/>
      <c r="H15" s="201"/>
      <c r="I15" s="197"/>
      <c r="J15" s="197"/>
      <c r="L15" s="337"/>
      <c r="M15" s="188"/>
    </row>
    <row r="16" spans="1:13">
      <c r="A16" s="329"/>
      <c r="B16" s="201"/>
      <c r="C16" s="197">
        <v>91.671741702571069</v>
      </c>
      <c r="D16" s="198">
        <v>124.6</v>
      </c>
      <c r="E16" s="198">
        <v>57.1</v>
      </c>
      <c r="F16" s="199"/>
      <c r="H16" s="201"/>
      <c r="I16" s="197"/>
      <c r="J16" s="197"/>
      <c r="L16" s="337"/>
      <c r="M16" s="188"/>
    </row>
    <row r="17" spans="1:13">
      <c r="A17" s="329"/>
      <c r="B17" s="201">
        <v>19.100000000000001</v>
      </c>
      <c r="C17" s="197">
        <v>88.160539096573217</v>
      </c>
      <c r="D17" s="198">
        <v>124.7</v>
      </c>
      <c r="E17" s="198">
        <v>57.1</v>
      </c>
      <c r="F17" s="199"/>
      <c r="H17" s="201">
        <v>19.100000000000001</v>
      </c>
      <c r="I17" s="197"/>
      <c r="J17" s="197"/>
      <c r="L17" s="337"/>
      <c r="M17" s="188"/>
    </row>
    <row r="18" spans="1:13">
      <c r="A18" s="329"/>
      <c r="B18" s="201"/>
      <c r="C18" s="197">
        <v>86.476213010826442</v>
      </c>
      <c r="D18" s="198">
        <v>124.5</v>
      </c>
      <c r="E18" s="198">
        <v>14.3</v>
      </c>
      <c r="F18" s="199"/>
      <c r="H18" s="201"/>
      <c r="I18" s="197"/>
      <c r="J18" s="197"/>
      <c r="L18" s="337"/>
      <c r="M18" s="188"/>
    </row>
    <row r="19" spans="1:13">
      <c r="A19" s="329"/>
      <c r="B19" s="201"/>
      <c r="C19" s="197">
        <v>85.853256691094742</v>
      </c>
      <c r="D19" s="198">
        <v>123.9</v>
      </c>
      <c r="E19" s="198">
        <v>28.6</v>
      </c>
      <c r="F19" s="199"/>
      <c r="H19" s="201"/>
      <c r="I19" s="197"/>
      <c r="J19" s="197"/>
      <c r="L19" s="337"/>
      <c r="M19" s="188"/>
    </row>
    <row r="20" spans="1:13">
      <c r="A20" s="329"/>
      <c r="B20" s="201"/>
      <c r="C20" s="197">
        <v>87.856304547209589</v>
      </c>
      <c r="D20" s="198">
        <v>124.8</v>
      </c>
      <c r="E20" s="198">
        <v>71.400000000000006</v>
      </c>
      <c r="F20" s="199"/>
      <c r="H20" s="201"/>
      <c r="I20" s="197"/>
      <c r="J20" s="197"/>
      <c r="L20" s="337"/>
      <c r="M20" s="188"/>
    </row>
    <row r="21" spans="1:13">
      <c r="A21" s="329"/>
      <c r="B21" s="200"/>
      <c r="C21" s="197">
        <v>88.153410854657736</v>
      </c>
      <c r="D21" s="198">
        <v>125.7</v>
      </c>
      <c r="E21" s="198">
        <v>71.400000000000006</v>
      </c>
      <c r="F21" s="199"/>
      <c r="H21" s="200"/>
      <c r="I21" s="197"/>
      <c r="J21" s="197"/>
      <c r="L21" s="337"/>
      <c r="M21" s="188"/>
    </row>
    <row r="22" spans="1:13">
      <c r="A22" s="329"/>
      <c r="B22" s="200" t="s">
        <v>138</v>
      </c>
      <c r="C22" s="197">
        <v>89.352565131293574</v>
      </c>
      <c r="D22" s="198">
        <v>125.1</v>
      </c>
      <c r="E22" s="198">
        <v>57.1</v>
      </c>
      <c r="F22" s="199"/>
      <c r="H22" s="200" t="s">
        <v>139</v>
      </c>
      <c r="I22" s="197"/>
      <c r="J22" s="197"/>
      <c r="L22" s="337"/>
      <c r="M22" s="188"/>
    </row>
    <row r="23" spans="1:13">
      <c r="A23" s="329"/>
      <c r="B23" s="200"/>
      <c r="C23" s="197">
        <v>94.126929266944614</v>
      </c>
      <c r="D23" s="198">
        <v>124.1</v>
      </c>
      <c r="E23" s="198">
        <v>57.1</v>
      </c>
      <c r="F23" s="199"/>
      <c r="H23" s="200"/>
      <c r="I23" s="197"/>
      <c r="J23" s="197"/>
      <c r="L23" s="337"/>
      <c r="M23" s="188"/>
    </row>
    <row r="24" spans="1:13">
      <c r="A24" s="329"/>
      <c r="B24" s="201"/>
      <c r="C24" s="197">
        <v>93.626809937219974</v>
      </c>
      <c r="D24" s="198">
        <v>125.8</v>
      </c>
      <c r="E24" s="198">
        <v>71.400000000000006</v>
      </c>
      <c r="F24" s="199"/>
      <c r="H24" s="201"/>
      <c r="I24" s="197"/>
      <c r="J24" s="197"/>
      <c r="L24" s="337"/>
      <c r="M24" s="188"/>
    </row>
    <row r="25" spans="1:13">
      <c r="A25" s="329"/>
      <c r="B25" s="200"/>
      <c r="C25" s="197">
        <v>91.267372693630861</v>
      </c>
      <c r="D25" s="198">
        <v>123.8</v>
      </c>
      <c r="E25" s="198">
        <v>71.400000000000006</v>
      </c>
      <c r="F25" s="199"/>
      <c r="H25" s="200"/>
      <c r="I25" s="197"/>
      <c r="J25" s="197"/>
      <c r="L25" s="337"/>
      <c r="M25" s="188"/>
    </row>
    <row r="26" spans="1:13">
      <c r="A26" s="329"/>
      <c r="B26" s="201"/>
      <c r="C26" s="197">
        <v>86.315957952588718</v>
      </c>
      <c r="D26" s="198">
        <v>125.2</v>
      </c>
      <c r="E26" s="198">
        <v>42.9</v>
      </c>
      <c r="F26" s="199"/>
      <c r="H26" s="201"/>
      <c r="I26" s="197"/>
      <c r="J26" s="197"/>
      <c r="L26" s="337"/>
      <c r="M26" s="188"/>
    </row>
    <row r="27" spans="1:13">
      <c r="A27" s="329"/>
      <c r="B27" s="201"/>
      <c r="C27" s="197">
        <v>86.884354889311453</v>
      </c>
      <c r="D27" s="198">
        <v>124.3</v>
      </c>
      <c r="E27" s="198">
        <v>14.3</v>
      </c>
      <c r="F27" s="199"/>
      <c r="H27" s="201"/>
      <c r="I27" s="197"/>
      <c r="J27" s="197"/>
      <c r="L27" s="337"/>
      <c r="M27" s="188"/>
    </row>
    <row r="28" spans="1:13">
      <c r="A28" s="329"/>
      <c r="B28" s="201"/>
      <c r="C28" s="197">
        <v>87.237323218058393</v>
      </c>
      <c r="D28" s="198">
        <v>124</v>
      </c>
      <c r="E28" s="198">
        <v>42.9</v>
      </c>
      <c r="F28" s="199"/>
      <c r="H28" s="201"/>
      <c r="I28" s="197"/>
      <c r="J28" s="197"/>
      <c r="L28" s="337"/>
      <c r="M28" s="188"/>
    </row>
    <row r="29" spans="1:13">
      <c r="A29" s="329"/>
      <c r="B29" s="201">
        <v>20.100000000000001</v>
      </c>
      <c r="C29" s="197">
        <v>86.6824661148529</v>
      </c>
      <c r="D29" s="198">
        <v>123.8</v>
      </c>
      <c r="E29" s="198">
        <v>14.3</v>
      </c>
      <c r="F29" s="199"/>
      <c r="H29" s="201">
        <v>20.100000000000001</v>
      </c>
      <c r="I29" s="197"/>
      <c r="J29" s="197"/>
      <c r="L29" s="337"/>
      <c r="M29" s="188"/>
    </row>
    <row r="30" spans="1:13">
      <c r="A30" s="329"/>
      <c r="B30" s="201"/>
      <c r="C30" s="197">
        <v>90.465968715442372</v>
      </c>
      <c r="D30" s="198">
        <v>124</v>
      </c>
      <c r="E30" s="198">
        <v>57.1</v>
      </c>
      <c r="F30" s="199"/>
      <c r="H30" s="201"/>
      <c r="I30" s="197"/>
      <c r="J30" s="197"/>
      <c r="L30" s="337"/>
      <c r="M30" s="188"/>
    </row>
    <row r="31" spans="1:13">
      <c r="A31" s="329"/>
      <c r="B31" s="201"/>
      <c r="C31" s="197">
        <v>87.821153567259074</v>
      </c>
      <c r="D31" s="198">
        <v>122.8</v>
      </c>
      <c r="E31" s="198">
        <v>42.9</v>
      </c>
      <c r="F31" s="199"/>
      <c r="H31" s="201"/>
      <c r="I31" s="197"/>
      <c r="J31" s="197"/>
      <c r="L31" s="337"/>
      <c r="M31" s="188"/>
    </row>
    <row r="32" spans="1:13">
      <c r="A32" s="329"/>
      <c r="B32" s="201"/>
      <c r="C32" s="197">
        <v>86.5076969764891</v>
      </c>
      <c r="D32" s="198">
        <v>122</v>
      </c>
      <c r="E32" s="198">
        <v>42.9</v>
      </c>
      <c r="F32" s="199"/>
      <c r="H32" s="201"/>
      <c r="I32" s="197"/>
      <c r="J32" s="197"/>
      <c r="L32" s="337"/>
      <c r="M32" s="188"/>
    </row>
    <row r="33" spans="1:13">
      <c r="A33" s="329"/>
      <c r="B33" s="200"/>
      <c r="C33" s="197">
        <v>84.51539321150851</v>
      </c>
      <c r="D33" s="198">
        <v>122.5</v>
      </c>
      <c r="E33" s="198">
        <v>28.6</v>
      </c>
      <c r="F33" s="199"/>
      <c r="H33" s="200"/>
      <c r="I33" s="197"/>
      <c r="J33" s="197"/>
      <c r="L33" s="337"/>
      <c r="M33" s="188"/>
    </row>
    <row r="34" spans="1:13">
      <c r="A34" s="329"/>
      <c r="B34" s="204">
        <v>6</v>
      </c>
      <c r="C34" s="205">
        <v>83.19743256160632</v>
      </c>
      <c r="D34" s="206">
        <v>119.4</v>
      </c>
      <c r="E34" s="206">
        <v>42.9</v>
      </c>
      <c r="F34" s="207"/>
      <c r="H34" s="204">
        <v>6</v>
      </c>
      <c r="I34" s="205"/>
      <c r="J34" s="205"/>
      <c r="L34" s="337"/>
      <c r="M34" s="188"/>
    </row>
    <row r="35" spans="1:13">
      <c r="A35" s="329"/>
      <c r="B35" s="195"/>
      <c r="C35" s="205">
        <v>87.245718736186959</v>
      </c>
      <c r="D35" s="206">
        <v>119.1</v>
      </c>
      <c r="E35" s="206">
        <v>42.9</v>
      </c>
      <c r="F35" s="207"/>
      <c r="H35" s="195"/>
      <c r="I35" s="205"/>
      <c r="J35" s="205"/>
      <c r="L35" s="337"/>
      <c r="M35" s="188"/>
    </row>
    <row r="36" spans="1:13">
      <c r="A36" s="329"/>
      <c r="B36" s="195"/>
      <c r="C36" s="205">
        <v>87.306194151194788</v>
      </c>
      <c r="D36" s="206">
        <v>115.2</v>
      </c>
      <c r="E36" s="206">
        <v>57.1</v>
      </c>
      <c r="F36" s="207"/>
      <c r="H36" s="195"/>
      <c r="I36" s="205"/>
      <c r="J36" s="205"/>
      <c r="L36" s="337"/>
      <c r="M36" s="188"/>
    </row>
    <row r="37" spans="1:13">
      <c r="A37" s="329"/>
      <c r="B37" s="200"/>
      <c r="C37" s="205">
        <v>85.467263999242476</v>
      </c>
      <c r="D37" s="206">
        <v>114.1</v>
      </c>
      <c r="E37" s="206">
        <v>57.1</v>
      </c>
      <c r="F37" s="207"/>
      <c r="H37" s="200"/>
      <c r="I37" s="205"/>
      <c r="J37" s="205"/>
      <c r="L37" s="337"/>
      <c r="M37" s="188"/>
    </row>
    <row r="38" spans="1:13">
      <c r="A38" s="329"/>
      <c r="B38" s="200"/>
      <c r="C38" s="205">
        <v>81.327101593225478</v>
      </c>
      <c r="D38" s="206">
        <v>110.3</v>
      </c>
      <c r="E38" s="206">
        <v>28.6</v>
      </c>
      <c r="F38" s="207"/>
      <c r="H38" s="200"/>
      <c r="I38" s="205"/>
      <c r="J38" s="205"/>
      <c r="L38" s="337"/>
      <c r="M38" s="188"/>
    </row>
    <row r="39" spans="1:13">
      <c r="A39" s="329"/>
      <c r="B39" s="200"/>
      <c r="C39" s="205">
        <v>78.828433453411805</v>
      </c>
      <c r="D39" s="206">
        <v>103.3</v>
      </c>
      <c r="E39" s="206">
        <v>0</v>
      </c>
      <c r="F39" s="207"/>
      <c r="H39" s="200"/>
      <c r="I39" s="205"/>
      <c r="J39" s="205"/>
      <c r="L39" s="337"/>
      <c r="M39" s="188"/>
    </row>
    <row r="40" spans="1:13">
      <c r="A40" s="329"/>
      <c r="B40" s="200"/>
      <c r="C40" s="205">
        <v>75.458662754424694</v>
      </c>
      <c r="D40" s="206">
        <v>97.4</v>
      </c>
      <c r="E40" s="206">
        <v>42.9</v>
      </c>
      <c r="F40" s="207"/>
      <c r="H40" s="200"/>
      <c r="I40" s="205"/>
      <c r="J40" s="205"/>
      <c r="L40" s="337"/>
      <c r="M40" s="188"/>
    </row>
    <row r="41" spans="1:13">
      <c r="A41" s="329"/>
      <c r="B41" s="200" t="s">
        <v>140</v>
      </c>
      <c r="C41" s="205">
        <v>71.476284454282819</v>
      </c>
      <c r="D41" s="206">
        <v>88.6</v>
      </c>
      <c r="E41" s="206">
        <v>14.3</v>
      </c>
      <c r="F41" s="207"/>
      <c r="H41" s="200" t="s">
        <v>141</v>
      </c>
      <c r="I41" s="205"/>
      <c r="J41" s="205"/>
      <c r="L41" s="337"/>
      <c r="M41" s="188"/>
    </row>
    <row r="42" spans="1:13">
      <c r="A42" s="329"/>
      <c r="B42" s="195"/>
      <c r="C42" s="205">
        <v>67.65024538854037</v>
      </c>
      <c r="D42" s="206">
        <v>83.9</v>
      </c>
      <c r="E42" s="206">
        <v>28.6</v>
      </c>
      <c r="F42" s="207"/>
      <c r="H42" s="195"/>
      <c r="I42" s="205"/>
      <c r="J42" s="205"/>
      <c r="L42" s="337"/>
      <c r="M42" s="188"/>
    </row>
    <row r="43" spans="1:13">
      <c r="A43" s="329"/>
      <c r="B43" s="195"/>
      <c r="C43" s="205">
        <v>64.222208212526382</v>
      </c>
      <c r="D43" s="206">
        <v>83.6</v>
      </c>
      <c r="E43" s="206">
        <v>0</v>
      </c>
      <c r="F43" s="207"/>
      <c r="H43" s="195"/>
      <c r="I43" s="205"/>
      <c r="J43" s="205"/>
      <c r="L43" s="337"/>
      <c r="M43" s="188"/>
    </row>
    <row r="44" spans="1:13">
      <c r="A44" s="329"/>
      <c r="B44" s="195"/>
      <c r="C44" s="205">
        <v>61.895222455537422</v>
      </c>
      <c r="D44" s="206">
        <v>85.2</v>
      </c>
      <c r="E44" s="206">
        <v>42.9</v>
      </c>
      <c r="F44" s="207"/>
      <c r="H44" s="195"/>
      <c r="I44" s="205"/>
      <c r="J44" s="205"/>
      <c r="L44" s="337"/>
      <c r="M44" s="188"/>
    </row>
    <row r="45" spans="1:13">
      <c r="A45" s="329"/>
      <c r="B45" s="200"/>
      <c r="C45" s="205">
        <v>59.978320913353947</v>
      </c>
      <c r="D45" s="206">
        <v>86.9</v>
      </c>
      <c r="E45" s="206">
        <v>28.6</v>
      </c>
      <c r="F45" s="207"/>
      <c r="H45" s="200"/>
      <c r="I45" s="205"/>
      <c r="J45" s="205"/>
      <c r="L45" s="337"/>
      <c r="M45" s="188"/>
    </row>
    <row r="46" spans="1:13">
      <c r="A46" s="329"/>
      <c r="B46" s="196" t="s">
        <v>138</v>
      </c>
      <c r="C46" s="205">
        <v>59.135999563367569</v>
      </c>
      <c r="D46" s="206">
        <v>88.7</v>
      </c>
      <c r="E46" s="206">
        <v>28.6</v>
      </c>
      <c r="F46" s="207"/>
      <c r="H46" s="196" t="s">
        <v>139</v>
      </c>
      <c r="I46" s="208"/>
      <c r="J46" s="208"/>
      <c r="L46" s="337"/>
      <c r="M46" s="188"/>
    </row>
    <row r="47" spans="1:13">
      <c r="A47" s="329"/>
      <c r="B47" s="195"/>
      <c r="C47" s="205">
        <v>60.051682734518216</v>
      </c>
      <c r="D47" s="206">
        <v>89.7</v>
      </c>
      <c r="E47" s="206">
        <v>42.9</v>
      </c>
      <c r="F47" s="207"/>
      <c r="H47" s="195"/>
      <c r="I47" s="208"/>
      <c r="J47" s="208"/>
      <c r="L47" s="337"/>
      <c r="M47" s="188"/>
    </row>
    <row r="48" spans="1:13">
      <c r="A48" s="329"/>
      <c r="B48" s="209"/>
      <c r="C48" s="205">
        <v>60.709165251982924</v>
      </c>
      <c r="D48" s="206">
        <v>91.5</v>
      </c>
      <c r="E48" s="206">
        <v>42.9</v>
      </c>
      <c r="F48" s="207"/>
      <c r="H48" s="195"/>
      <c r="I48" s="208"/>
      <c r="J48" s="208"/>
      <c r="L48" s="337"/>
      <c r="M48" s="188"/>
    </row>
    <row r="49" spans="1:13">
      <c r="A49" s="329"/>
      <c r="B49" s="200"/>
      <c r="C49" s="205">
        <v>60.790308492644918</v>
      </c>
      <c r="D49" s="206">
        <v>93.9</v>
      </c>
      <c r="E49" s="206">
        <v>57.1</v>
      </c>
      <c r="F49" s="207"/>
      <c r="H49" s="200"/>
      <c r="I49" s="208"/>
      <c r="J49" s="208"/>
      <c r="L49" s="337"/>
      <c r="M49" s="188"/>
    </row>
    <row r="50" spans="1:13">
      <c r="A50" s="329"/>
      <c r="B50" s="200"/>
      <c r="C50" s="205">
        <v>59.980856314514241</v>
      </c>
      <c r="D50" s="206">
        <v>96.3</v>
      </c>
      <c r="E50" s="206">
        <v>42.9</v>
      </c>
      <c r="F50" s="207"/>
      <c r="H50" s="200"/>
      <c r="I50" s="208"/>
      <c r="J50" s="208"/>
      <c r="L50" s="337"/>
      <c r="M50" s="188"/>
    </row>
    <row r="51" spans="1:13">
      <c r="A51" s="329"/>
      <c r="B51" s="200"/>
      <c r="C51" s="205">
        <v>62.340716991003283</v>
      </c>
      <c r="D51" s="206">
        <v>98.1</v>
      </c>
      <c r="E51" s="206">
        <v>57.1</v>
      </c>
      <c r="F51" s="207"/>
      <c r="H51" s="200"/>
      <c r="I51" s="208"/>
      <c r="J51" s="208"/>
      <c r="K51" s="210"/>
      <c r="L51" s="337"/>
      <c r="M51" s="188"/>
    </row>
    <row r="52" spans="1:13">
      <c r="A52" s="329"/>
      <c r="B52" s="200"/>
      <c r="C52" s="205">
        <v>62.914583691310142</v>
      </c>
      <c r="D52" s="206">
        <v>99.9</v>
      </c>
      <c r="E52" s="206">
        <v>42.9</v>
      </c>
      <c r="F52" s="207"/>
      <c r="H52" s="200"/>
      <c r="I52" s="208"/>
      <c r="J52" s="208"/>
      <c r="L52" s="337"/>
      <c r="M52" s="188"/>
    </row>
    <row r="53" spans="1:13">
      <c r="A53" s="329"/>
      <c r="B53" s="200" t="s">
        <v>142</v>
      </c>
      <c r="C53" s="205">
        <v>66.671269377794204</v>
      </c>
      <c r="D53" s="206">
        <v>102.9</v>
      </c>
      <c r="E53" s="206">
        <v>78.599999999999994</v>
      </c>
      <c r="F53" s="207"/>
      <c r="H53" s="200" t="s">
        <v>143</v>
      </c>
      <c r="I53" s="208"/>
      <c r="J53" s="208"/>
      <c r="L53" s="337"/>
      <c r="M53" s="188"/>
    </row>
    <row r="54" spans="1:13">
      <c r="A54" s="329"/>
      <c r="B54" s="200"/>
      <c r="C54" s="205">
        <v>69.442810482207889</v>
      </c>
      <c r="D54" s="206">
        <v>103.8</v>
      </c>
      <c r="E54" s="206">
        <v>100</v>
      </c>
      <c r="F54" s="207"/>
      <c r="H54" s="200"/>
      <c r="I54" s="208"/>
      <c r="J54" s="208"/>
      <c r="L54" s="337"/>
      <c r="M54" s="188"/>
    </row>
    <row r="55" spans="1:13">
      <c r="A55" s="329"/>
      <c r="B55" s="200"/>
      <c r="C55" s="205">
        <v>71.207003123399687</v>
      </c>
      <c r="D55" s="206">
        <v>105.3</v>
      </c>
      <c r="E55" s="206">
        <v>85.7</v>
      </c>
      <c r="F55" s="207"/>
      <c r="H55" s="200"/>
      <c r="I55" s="208"/>
      <c r="J55" s="208"/>
      <c r="L55" s="337"/>
      <c r="M55" s="188"/>
    </row>
    <row r="56" spans="1:13">
      <c r="A56" s="329"/>
      <c r="B56" s="200"/>
      <c r="C56" s="205">
        <v>71.171309081734663</v>
      </c>
      <c r="D56" s="206">
        <v>106.4</v>
      </c>
      <c r="E56" s="206">
        <v>85.7</v>
      </c>
      <c r="F56" s="207"/>
      <c r="H56" s="200"/>
      <c r="I56" s="208"/>
      <c r="J56" s="208"/>
      <c r="L56" s="337"/>
      <c r="M56" s="188"/>
    </row>
    <row r="57" spans="1:13">
      <c r="A57" s="329"/>
      <c r="B57" s="200"/>
      <c r="C57" s="205">
        <v>73.980521194036683</v>
      </c>
      <c r="D57" s="206">
        <v>105.9</v>
      </c>
      <c r="E57" s="206">
        <v>50</v>
      </c>
      <c r="F57" s="207"/>
      <c r="H57" s="200"/>
      <c r="I57" s="208"/>
      <c r="J57" s="208"/>
      <c r="L57" s="337"/>
      <c r="M57" s="188"/>
    </row>
    <row r="58" spans="1:13">
      <c r="A58" s="329"/>
      <c r="B58" s="200" t="s">
        <v>138</v>
      </c>
      <c r="C58" s="205">
        <v>73.852526700024356</v>
      </c>
      <c r="D58" s="206">
        <v>106.7</v>
      </c>
      <c r="E58" s="206">
        <v>28.6</v>
      </c>
      <c r="F58" s="207"/>
      <c r="H58" s="200" t="s">
        <v>139</v>
      </c>
      <c r="I58" s="208"/>
      <c r="J58" s="208"/>
      <c r="L58" s="337"/>
      <c r="M58" s="188"/>
    </row>
    <row r="59" spans="1:13">
      <c r="A59" s="329"/>
      <c r="B59" s="209"/>
      <c r="C59" s="205">
        <v>78.981390778984988</v>
      </c>
      <c r="D59" s="206">
        <v>107.5</v>
      </c>
      <c r="E59" s="206">
        <v>57.1</v>
      </c>
      <c r="F59" s="207"/>
      <c r="H59" s="200"/>
      <c r="I59" s="208"/>
      <c r="J59" s="208"/>
      <c r="L59" s="337"/>
      <c r="M59" s="188"/>
    </row>
    <row r="60" spans="1:13">
      <c r="A60" s="329"/>
      <c r="B60" s="200"/>
      <c r="C60" s="205">
        <v>81.255460034582512</v>
      </c>
      <c r="D60" s="206">
        <v>107.6</v>
      </c>
      <c r="E60" s="206">
        <v>71.400000000000006</v>
      </c>
      <c r="F60" s="207"/>
      <c r="H60" s="195"/>
      <c r="I60" s="208"/>
      <c r="J60" s="208"/>
      <c r="L60" s="337"/>
      <c r="M60" s="188"/>
    </row>
    <row r="61" spans="1:13">
      <c r="A61" s="329"/>
      <c r="B61" s="200"/>
      <c r="C61" s="205">
        <v>85.833146744246591</v>
      </c>
      <c r="D61" s="206">
        <v>108.6</v>
      </c>
      <c r="E61" s="206">
        <v>100</v>
      </c>
      <c r="F61" s="207"/>
      <c r="H61" s="200"/>
      <c r="I61" s="208"/>
      <c r="J61" s="208"/>
      <c r="L61" s="337"/>
      <c r="M61" s="188"/>
    </row>
    <row r="62" spans="1:13">
      <c r="A62" s="329"/>
      <c r="B62" s="200"/>
      <c r="C62" s="205">
        <v>84.683207969510619</v>
      </c>
      <c r="D62" s="206">
        <v>108</v>
      </c>
      <c r="E62" s="206">
        <v>71.400000000000006</v>
      </c>
      <c r="F62" s="207"/>
      <c r="H62" s="200"/>
      <c r="I62" s="208"/>
      <c r="J62" s="208"/>
      <c r="L62" s="337"/>
      <c r="M62" s="188"/>
    </row>
    <row r="63" spans="1:13">
      <c r="A63" s="329"/>
      <c r="B63" s="200"/>
      <c r="C63" s="205">
        <v>82.531695081785116</v>
      </c>
      <c r="D63" s="206">
        <v>110.2</v>
      </c>
      <c r="E63" s="206">
        <v>42.9</v>
      </c>
      <c r="F63" s="207"/>
      <c r="H63" s="200"/>
      <c r="I63" s="208"/>
      <c r="J63" s="208"/>
      <c r="K63" s="210"/>
      <c r="L63" s="337"/>
      <c r="M63" s="188"/>
    </row>
    <row r="64" spans="1:13">
      <c r="A64" s="329"/>
      <c r="B64" s="200"/>
      <c r="C64" s="205">
        <v>83.096191246675772</v>
      </c>
      <c r="D64" s="206">
        <v>110.5</v>
      </c>
      <c r="E64" s="206">
        <v>57.1</v>
      </c>
      <c r="F64" s="207"/>
      <c r="H64" s="200"/>
      <c r="I64" s="208"/>
      <c r="J64" s="208"/>
      <c r="L64" s="337"/>
      <c r="M64" s="188"/>
    </row>
    <row r="65" spans="1:13">
      <c r="A65" s="329"/>
      <c r="B65" s="200" t="s">
        <v>144</v>
      </c>
      <c r="C65" s="205">
        <v>91.813564104763699</v>
      </c>
      <c r="D65" s="206">
        <v>110.4</v>
      </c>
      <c r="E65" s="206">
        <v>71.400000000000006</v>
      </c>
      <c r="F65" s="207"/>
      <c r="H65" s="200" t="s">
        <v>145</v>
      </c>
      <c r="I65" s="208"/>
      <c r="J65" s="208"/>
      <c r="L65" s="337"/>
      <c r="M65" s="188"/>
    </row>
    <row r="66" spans="1:13">
      <c r="A66" s="329"/>
      <c r="B66" s="200"/>
      <c r="C66" s="205">
        <v>93.270217418980678</v>
      </c>
      <c r="D66" s="206">
        <v>111.8</v>
      </c>
      <c r="E66" s="206">
        <v>85.7</v>
      </c>
      <c r="F66" s="207"/>
      <c r="H66" s="200"/>
      <c r="I66" s="208"/>
      <c r="J66" s="208"/>
      <c r="L66" s="337"/>
      <c r="M66" s="188"/>
    </row>
    <row r="67" spans="1:13">
      <c r="A67" s="329"/>
      <c r="B67" s="200"/>
      <c r="C67" s="205">
        <v>93.621856909836566</v>
      </c>
      <c r="D67" s="206">
        <v>103.2</v>
      </c>
      <c r="E67" s="206">
        <v>64.3</v>
      </c>
      <c r="F67" s="207"/>
      <c r="H67" s="200"/>
      <c r="I67" s="208"/>
      <c r="J67" s="208"/>
      <c r="L67" s="337"/>
      <c r="M67" s="188"/>
    </row>
    <row r="68" spans="1:13">
      <c r="A68" s="329"/>
      <c r="B68" s="200"/>
      <c r="C68" s="205">
        <v>89.988526875295605</v>
      </c>
      <c r="D68" s="206">
        <v>101.4</v>
      </c>
      <c r="E68" s="206">
        <v>42.9</v>
      </c>
      <c r="F68" s="207"/>
      <c r="H68" s="200"/>
      <c r="I68" s="208"/>
      <c r="J68" s="208"/>
      <c r="L68" s="337"/>
      <c r="M68" s="188"/>
    </row>
    <row r="69" spans="1:13">
      <c r="A69" s="329"/>
      <c r="B69" s="200"/>
      <c r="C69" s="205">
        <v>87.513592568854818</v>
      </c>
      <c r="D69" s="206">
        <v>104</v>
      </c>
      <c r="E69" s="206">
        <v>42.9</v>
      </c>
      <c r="F69" s="207"/>
      <c r="H69" s="200"/>
      <c r="I69" s="208"/>
      <c r="J69" s="208"/>
      <c r="L69" s="337"/>
      <c r="M69" s="188"/>
    </row>
    <row r="70" spans="1:13">
      <c r="A70" s="329"/>
      <c r="B70" s="200" t="s">
        <v>138</v>
      </c>
      <c r="C70" s="205">
        <v>89.28144570345043</v>
      </c>
      <c r="D70" s="206">
        <v>106.5</v>
      </c>
      <c r="E70" s="206">
        <v>42.9</v>
      </c>
      <c r="F70" s="207"/>
      <c r="H70" s="200" t="s">
        <v>139</v>
      </c>
      <c r="I70" s="208"/>
      <c r="J70" s="208"/>
      <c r="L70" s="337"/>
      <c r="M70" s="188"/>
    </row>
    <row r="71" spans="1:13">
      <c r="A71" s="329"/>
      <c r="B71" s="200"/>
      <c r="C71" s="205">
        <v>89.9639286686632</v>
      </c>
      <c r="D71" s="206">
        <v>107.7</v>
      </c>
      <c r="E71" s="206">
        <v>42.9</v>
      </c>
      <c r="F71" s="207"/>
      <c r="H71" s="200"/>
      <c r="I71" s="208"/>
      <c r="J71" s="208"/>
      <c r="L71" s="337"/>
      <c r="M71" s="188"/>
    </row>
    <row r="72" spans="1:13">
      <c r="A72" s="329"/>
      <c r="B72" s="200"/>
      <c r="C72" s="205">
        <v>91.100516128091044</v>
      </c>
      <c r="D72" s="206">
        <v>109.1</v>
      </c>
      <c r="E72" s="206">
        <v>71.400000000000006</v>
      </c>
      <c r="F72" s="207"/>
      <c r="H72" s="200"/>
      <c r="I72" s="208"/>
      <c r="J72" s="208"/>
      <c r="L72" s="337"/>
      <c r="M72" s="188"/>
    </row>
    <row r="73" spans="1:13">
      <c r="A73" s="329"/>
      <c r="B73" s="200"/>
      <c r="C73" s="205">
        <v>88.225086256462134</v>
      </c>
      <c r="D73" s="206">
        <v>110</v>
      </c>
      <c r="E73" s="206">
        <v>42.9</v>
      </c>
      <c r="F73" s="207"/>
      <c r="H73" s="200"/>
      <c r="I73" s="208"/>
      <c r="J73" s="208"/>
      <c r="L73" s="337"/>
      <c r="M73" s="188"/>
    </row>
    <row r="74" spans="1:13">
      <c r="A74" s="329"/>
      <c r="B74" s="200"/>
      <c r="C74" s="205">
        <v>89.67268559879578</v>
      </c>
      <c r="D74" s="206">
        <v>111.4</v>
      </c>
      <c r="E74" s="206">
        <v>57.1</v>
      </c>
      <c r="F74" s="207"/>
      <c r="H74" s="200"/>
      <c r="I74" s="208"/>
      <c r="J74" s="208"/>
      <c r="L74" s="337"/>
      <c r="M74" s="188"/>
    </row>
    <row r="75" spans="1:13">
      <c r="A75" s="329"/>
      <c r="B75" s="200"/>
      <c r="C75" s="205">
        <v>91.846770172064709</v>
      </c>
      <c r="D75" s="206">
        <v>109.8</v>
      </c>
      <c r="E75" s="206">
        <v>64.3</v>
      </c>
      <c r="F75" s="207"/>
      <c r="H75" s="200"/>
      <c r="I75" s="208"/>
      <c r="J75" s="208"/>
      <c r="K75" s="210"/>
      <c r="L75" s="337"/>
      <c r="M75" s="188"/>
    </row>
    <row r="76" spans="1:13">
      <c r="A76" s="329"/>
      <c r="B76" s="200"/>
      <c r="C76" s="205">
        <v>91.187380098803388</v>
      </c>
      <c r="D76" s="206">
        <v>112</v>
      </c>
      <c r="E76" s="206">
        <v>57.1</v>
      </c>
      <c r="F76" s="207"/>
      <c r="H76" s="200"/>
      <c r="I76" s="208"/>
      <c r="J76" s="208"/>
      <c r="L76" s="337"/>
      <c r="M76" s="188"/>
    </row>
    <row r="77" spans="1:13">
      <c r="A77" s="329"/>
      <c r="B77" s="200" t="s">
        <v>146</v>
      </c>
      <c r="C77" s="205">
        <v>92.853325954112364</v>
      </c>
      <c r="D77" s="206">
        <v>112</v>
      </c>
      <c r="E77" s="206">
        <v>57.1</v>
      </c>
      <c r="F77" s="207"/>
      <c r="H77" s="200" t="s">
        <v>147</v>
      </c>
      <c r="I77" s="208"/>
      <c r="J77" s="208"/>
      <c r="L77" s="337"/>
      <c r="M77" s="188"/>
    </row>
    <row r="78" spans="1:13">
      <c r="A78" s="329"/>
      <c r="B78" s="200"/>
      <c r="C78" s="205">
        <v>93.391160290414263</v>
      </c>
      <c r="D78" s="206">
        <v>113.5</v>
      </c>
      <c r="E78" s="206">
        <v>42.9</v>
      </c>
      <c r="F78" s="207"/>
      <c r="H78" s="200"/>
      <c r="I78" s="208"/>
      <c r="J78" s="208"/>
      <c r="L78" s="337"/>
      <c r="M78" s="188"/>
    </row>
    <row r="79" spans="1:13">
      <c r="A79" s="329"/>
      <c r="B79" s="200"/>
      <c r="C79" s="205">
        <v>91.517159073650603</v>
      </c>
      <c r="D79" s="206">
        <v>114.5</v>
      </c>
      <c r="E79" s="206">
        <v>42.9</v>
      </c>
      <c r="F79" s="207"/>
      <c r="H79" s="200"/>
      <c r="I79" s="208"/>
      <c r="J79" s="208"/>
      <c r="L79" s="337"/>
      <c r="M79" s="188"/>
    </row>
    <row r="80" spans="1:13">
      <c r="A80" s="329"/>
      <c r="B80" s="200"/>
      <c r="C80" s="205">
        <v>94.691238910433114</v>
      </c>
      <c r="D80" s="206">
        <v>112.8</v>
      </c>
      <c r="E80" s="206">
        <v>57.1</v>
      </c>
      <c r="F80" s="207"/>
      <c r="H80" s="200"/>
      <c r="I80" s="208"/>
      <c r="J80" s="208"/>
      <c r="L80" s="337"/>
      <c r="M80" s="188"/>
    </row>
    <row r="81" spans="1:13">
      <c r="A81" s="329"/>
      <c r="B81" s="200"/>
      <c r="C81" s="205">
        <v>93.713610078702843</v>
      </c>
      <c r="D81" s="206">
        <v>112.8</v>
      </c>
      <c r="E81" s="206">
        <v>42.9</v>
      </c>
      <c r="F81" s="207"/>
      <c r="H81" s="200"/>
      <c r="I81" s="208"/>
      <c r="J81" s="208"/>
      <c r="L81" s="337"/>
      <c r="M81" s="188"/>
    </row>
    <row r="82" spans="1:13">
      <c r="A82" s="329"/>
      <c r="B82" s="200" t="s">
        <v>138</v>
      </c>
      <c r="C82" s="205">
        <v>92.649932276869251</v>
      </c>
      <c r="D82" s="206">
        <v>110.3</v>
      </c>
      <c r="E82" s="206">
        <v>64.3</v>
      </c>
      <c r="F82" s="207"/>
      <c r="H82" s="200" t="s">
        <v>139</v>
      </c>
      <c r="I82" s="208"/>
      <c r="J82" s="208"/>
      <c r="L82" s="337"/>
      <c r="M82" s="188"/>
    </row>
    <row r="83" spans="1:13">
      <c r="A83" s="329"/>
      <c r="B83" s="200"/>
      <c r="C83" s="205">
        <v>92.135068551435268</v>
      </c>
      <c r="D83" s="206">
        <v>109.6</v>
      </c>
      <c r="E83" s="206">
        <v>28.6</v>
      </c>
      <c r="F83" s="207"/>
      <c r="H83" s="200"/>
      <c r="I83" s="208"/>
      <c r="J83" s="208"/>
      <c r="L83" s="337"/>
      <c r="M83" s="188"/>
    </row>
    <row r="84" spans="1:13">
      <c r="A84" s="329"/>
      <c r="B84" s="200"/>
      <c r="C84" s="205">
        <v>92.786170000396325</v>
      </c>
      <c r="D84" s="206">
        <v>109.6</v>
      </c>
      <c r="E84" s="206">
        <v>42.9</v>
      </c>
      <c r="F84" s="207"/>
      <c r="H84" s="200"/>
      <c r="I84" s="208"/>
      <c r="J84" s="208"/>
      <c r="L84" s="337"/>
      <c r="M84" s="188"/>
    </row>
    <row r="85" spans="1:13">
      <c r="A85" s="329"/>
      <c r="B85" s="200"/>
      <c r="C85" s="205">
        <v>92.873552164357065</v>
      </c>
      <c r="D85" s="206">
        <v>108</v>
      </c>
      <c r="E85" s="206">
        <v>50</v>
      </c>
      <c r="F85" s="207"/>
      <c r="H85" s="200"/>
      <c r="I85" s="208"/>
      <c r="J85" s="208"/>
      <c r="L85" s="337"/>
      <c r="M85" s="188"/>
    </row>
    <row r="86" spans="1:13">
      <c r="A86" s="329"/>
      <c r="B86" s="200"/>
      <c r="C86" s="205">
        <v>91.819395437670494</v>
      </c>
      <c r="D86" s="206">
        <v>107.9</v>
      </c>
      <c r="E86" s="206">
        <v>57.1</v>
      </c>
      <c r="F86" s="207"/>
      <c r="H86" s="200"/>
      <c r="I86" s="208"/>
      <c r="J86" s="208"/>
      <c r="L86" s="337"/>
      <c r="M86" s="188"/>
    </row>
    <row r="87" spans="1:13">
      <c r="A87" s="329"/>
      <c r="B87" s="200"/>
      <c r="C87" s="205">
        <v>95.369884795184603</v>
      </c>
      <c r="D87" s="206">
        <v>107.6</v>
      </c>
      <c r="E87" s="206">
        <v>57.1</v>
      </c>
      <c r="F87" s="207"/>
      <c r="H87" s="200"/>
      <c r="I87" s="208"/>
      <c r="J87" s="208"/>
      <c r="K87" s="210"/>
      <c r="L87" s="337"/>
      <c r="M87" s="188"/>
    </row>
    <row r="88" spans="1:13">
      <c r="A88" s="329"/>
      <c r="B88" s="200"/>
      <c r="C88" s="205">
        <v>98.948545146189232</v>
      </c>
      <c r="D88" s="206">
        <v>108.7</v>
      </c>
      <c r="E88" s="206">
        <v>57.1</v>
      </c>
      <c r="F88" s="207"/>
      <c r="H88" s="200"/>
      <c r="I88" s="208"/>
      <c r="J88" s="208"/>
      <c r="L88" s="337"/>
      <c r="M88" s="188"/>
    </row>
    <row r="89" spans="1:13">
      <c r="A89" s="329"/>
      <c r="B89" s="200" t="s">
        <v>148</v>
      </c>
      <c r="C89" s="205">
        <v>100.80474730323299</v>
      </c>
      <c r="D89" s="206">
        <v>109.2</v>
      </c>
      <c r="E89" s="206">
        <v>100</v>
      </c>
      <c r="F89" s="207"/>
      <c r="H89" s="200" t="s">
        <v>149</v>
      </c>
      <c r="I89" s="206">
        <v>99.090840359368869</v>
      </c>
      <c r="J89" s="205">
        <v>99.637960000000007</v>
      </c>
      <c r="L89" s="337"/>
      <c r="M89" s="188"/>
    </row>
    <row r="90" spans="1:13">
      <c r="A90" s="329"/>
      <c r="B90" s="200"/>
      <c r="C90" s="205">
        <v>94.23420037112254</v>
      </c>
      <c r="D90" s="206">
        <v>110.1</v>
      </c>
      <c r="E90" s="206">
        <v>57.1</v>
      </c>
      <c r="F90" s="207"/>
      <c r="H90" s="200"/>
      <c r="I90" s="206">
        <v>99.240571389943455</v>
      </c>
      <c r="J90" s="205">
        <v>99.833060000000003</v>
      </c>
      <c r="L90" s="337"/>
      <c r="M90" s="188"/>
    </row>
    <row r="91" spans="1:13">
      <c r="A91" s="329"/>
      <c r="B91" s="200"/>
      <c r="C91" s="205">
        <v>95.365811495392165</v>
      </c>
      <c r="D91" s="206">
        <v>111.9</v>
      </c>
      <c r="E91" s="206">
        <v>35.700000000000003</v>
      </c>
      <c r="F91" s="207"/>
      <c r="H91" s="200"/>
      <c r="I91" s="206">
        <v>99.38027051738537</v>
      </c>
      <c r="J91" s="205">
        <v>100.0594</v>
      </c>
      <c r="L91" s="337"/>
      <c r="M91" s="188"/>
    </row>
    <row r="92" spans="1:13">
      <c r="A92" s="329"/>
      <c r="B92" s="196"/>
      <c r="C92" s="205">
        <v>95.255660198181999</v>
      </c>
      <c r="D92" s="206">
        <v>112.5</v>
      </c>
      <c r="E92" s="206">
        <v>28.6</v>
      </c>
      <c r="F92" s="207"/>
      <c r="H92" s="200"/>
      <c r="I92" s="206">
        <v>99.588504651286812</v>
      </c>
      <c r="J92" s="205">
        <v>100.2932</v>
      </c>
      <c r="L92" s="337"/>
      <c r="M92" s="188"/>
    </row>
    <row r="93" spans="1:13">
      <c r="A93" s="329"/>
      <c r="B93" s="196"/>
      <c r="C93" s="205">
        <v>94.040527000670636</v>
      </c>
      <c r="D93" s="206">
        <v>114.2</v>
      </c>
      <c r="E93" s="206">
        <v>57.1</v>
      </c>
      <c r="F93" s="207"/>
      <c r="H93" s="196"/>
      <c r="I93" s="206">
        <v>99.885774612231089</v>
      </c>
      <c r="J93" s="205">
        <v>100.5107</v>
      </c>
      <c r="L93" s="337"/>
      <c r="M93" s="188"/>
    </row>
    <row r="94" spans="1:13">
      <c r="A94" s="329"/>
      <c r="B94" s="196" t="s">
        <v>138</v>
      </c>
      <c r="C94" s="205">
        <v>99.311276689614161</v>
      </c>
      <c r="D94" s="206">
        <v>113.5</v>
      </c>
      <c r="E94" s="206">
        <v>71.400000000000006</v>
      </c>
      <c r="F94" s="207"/>
      <c r="H94" s="196" t="s">
        <v>139</v>
      </c>
      <c r="I94" s="206">
        <v>100.19967571953596</v>
      </c>
      <c r="J94" s="205">
        <v>100.6979</v>
      </c>
      <c r="L94" s="337"/>
      <c r="M94" s="188"/>
    </row>
    <row r="95" spans="1:13">
      <c r="A95" s="329"/>
      <c r="B95" s="196"/>
      <c r="C95" s="205">
        <v>97.62730990703686</v>
      </c>
      <c r="D95" s="206">
        <v>114.8</v>
      </c>
      <c r="E95" s="206">
        <v>57.1</v>
      </c>
      <c r="F95" s="207"/>
      <c r="H95" s="196"/>
      <c r="I95" s="206">
        <v>100.50273355705357</v>
      </c>
      <c r="J95" s="205">
        <v>100.8639</v>
      </c>
      <c r="L95" s="337"/>
      <c r="M95" s="188"/>
    </row>
    <row r="96" spans="1:13">
      <c r="A96" s="329"/>
      <c r="B96" s="196"/>
      <c r="C96" s="205">
        <v>95.393970724593188</v>
      </c>
      <c r="D96" s="206">
        <v>115.9</v>
      </c>
      <c r="E96" s="206">
        <v>42.9</v>
      </c>
      <c r="F96" s="207"/>
      <c r="H96" s="196"/>
      <c r="I96" s="206">
        <v>100.8007910224581</v>
      </c>
      <c r="J96" s="205">
        <v>101.0133</v>
      </c>
      <c r="L96" s="337"/>
      <c r="M96" s="188"/>
    </row>
    <row r="97" spans="1:13">
      <c r="A97" s="329"/>
      <c r="B97" s="196"/>
      <c r="C97" s="205">
        <v>96.028156537085124</v>
      </c>
      <c r="D97" s="206">
        <v>116.6</v>
      </c>
      <c r="E97" s="206">
        <v>42.9</v>
      </c>
      <c r="F97" s="207"/>
      <c r="H97" s="196"/>
      <c r="I97" s="206">
        <v>101.09299454081824</v>
      </c>
      <c r="J97" s="205">
        <v>101.14879999999999</v>
      </c>
      <c r="L97" s="337"/>
      <c r="M97" s="188"/>
    </row>
    <row r="98" spans="1:13">
      <c r="A98" s="329"/>
      <c r="B98" s="196"/>
      <c r="C98" s="205">
        <v>102.1823609836823</v>
      </c>
      <c r="D98" s="206">
        <v>117.4</v>
      </c>
      <c r="E98" s="206">
        <v>64.3</v>
      </c>
      <c r="F98" s="207"/>
      <c r="H98" s="196"/>
      <c r="I98" s="206">
        <v>101.33188237012746</v>
      </c>
      <c r="J98" s="205">
        <v>101.2539</v>
      </c>
      <c r="L98" s="337"/>
      <c r="M98" s="188"/>
    </row>
    <row r="99" spans="1:13">
      <c r="A99" s="329"/>
      <c r="B99" s="196"/>
      <c r="C99" s="205">
        <v>101.22383803618207</v>
      </c>
      <c r="D99" s="206">
        <v>118.8</v>
      </c>
      <c r="E99" s="206">
        <v>78.599999999999994</v>
      </c>
      <c r="F99" s="211" t="s">
        <v>150</v>
      </c>
      <c r="G99" s="212" t="s">
        <v>133</v>
      </c>
      <c r="H99" s="196"/>
      <c r="I99" s="206">
        <v>101.50435093977639</v>
      </c>
      <c r="J99" s="205">
        <v>101.3152</v>
      </c>
      <c r="K99" s="213" t="s">
        <v>131</v>
      </c>
      <c r="L99" s="337"/>
      <c r="M99" s="188"/>
    </row>
    <row r="100" spans="1:13" ht="15" thickBot="1">
      <c r="A100" s="329"/>
      <c r="B100" s="196"/>
      <c r="C100" s="205">
        <v>104.2479643934419</v>
      </c>
      <c r="D100" s="206">
        <v>118.4</v>
      </c>
      <c r="E100" s="206">
        <v>85.7</v>
      </c>
      <c r="F100" s="214">
        <f>AVERAGE(C89:C100)</f>
        <v>97.976318636686315</v>
      </c>
      <c r="G100" s="215">
        <f>AVERAGE(E89:E100)</f>
        <v>60.116666666666667</v>
      </c>
      <c r="H100" s="196"/>
      <c r="I100" s="206">
        <v>101.62284654882941</v>
      </c>
      <c r="J100" s="205">
        <v>101.3117</v>
      </c>
      <c r="K100" s="216">
        <f>AVERAGE(I89:I100)</f>
        <v>100.35343635240123</v>
      </c>
      <c r="L100" s="337"/>
      <c r="M100" s="188"/>
    </row>
    <row r="101" spans="1:13" ht="15" thickTop="1">
      <c r="A101" s="329"/>
      <c r="B101" s="196" t="s">
        <v>151</v>
      </c>
      <c r="C101" s="205">
        <v>102.60838278145661</v>
      </c>
      <c r="D101" s="206">
        <v>120.3</v>
      </c>
      <c r="E101" s="206">
        <v>64.3</v>
      </c>
      <c r="F101" s="207"/>
      <c r="H101" s="217" t="s">
        <v>152</v>
      </c>
      <c r="I101" s="218">
        <v>101.69560647696916</v>
      </c>
      <c r="J101" s="219">
        <v>101.23309999999999</v>
      </c>
      <c r="L101" s="337"/>
      <c r="M101" s="188"/>
    </row>
    <row r="102" spans="1:13">
      <c r="A102" s="329"/>
      <c r="B102" s="196"/>
      <c r="C102" s="205">
        <v>102.89721203002478</v>
      </c>
      <c r="D102" s="206">
        <v>119.9</v>
      </c>
      <c r="E102" s="206">
        <v>57.1</v>
      </c>
      <c r="F102" s="207"/>
      <c r="H102" s="220"/>
      <c r="I102" s="218">
        <v>101.68974565006192</v>
      </c>
      <c r="J102" s="219">
        <v>101.08750000000001</v>
      </c>
      <c r="L102" s="337"/>
      <c r="M102" s="188"/>
    </row>
    <row r="103" spans="1:13">
      <c r="A103" s="329"/>
      <c r="B103" s="196"/>
      <c r="C103" s="205">
        <v>110.3955282001952</v>
      </c>
      <c r="D103" s="206">
        <v>121.8</v>
      </c>
      <c r="E103" s="206">
        <v>71.400000000000006</v>
      </c>
      <c r="F103" s="207"/>
      <c r="H103" s="220"/>
      <c r="I103" s="218">
        <v>101.52801829456216</v>
      </c>
      <c r="J103" s="219">
        <v>100.8998</v>
      </c>
      <c r="L103" s="337"/>
      <c r="M103" s="188"/>
    </row>
    <row r="104" spans="1:13">
      <c r="A104" s="329"/>
      <c r="B104" s="196"/>
      <c r="C104" s="205">
        <v>107.68436050455024</v>
      </c>
      <c r="D104" s="206">
        <v>117.4</v>
      </c>
      <c r="E104" s="206">
        <v>71.400000000000006</v>
      </c>
      <c r="F104" s="207"/>
      <c r="H104" s="220"/>
      <c r="I104" s="218">
        <v>101.15168481550353</v>
      </c>
      <c r="J104" s="219">
        <v>100.6741</v>
      </c>
      <c r="L104" s="337"/>
      <c r="M104" s="188"/>
    </row>
    <row r="105" spans="1:13">
      <c r="A105" s="329"/>
      <c r="B105" s="196"/>
      <c r="C105" s="205">
        <v>106.26880680417598</v>
      </c>
      <c r="D105" s="206">
        <v>118.1</v>
      </c>
      <c r="E105" s="206">
        <v>64.3</v>
      </c>
      <c r="F105" s="207"/>
      <c r="H105" s="220"/>
      <c r="I105" s="218">
        <v>100.69231229409006</v>
      </c>
      <c r="J105" s="219">
        <v>100.4579</v>
      </c>
      <c r="L105" s="337"/>
      <c r="M105" s="188"/>
    </row>
    <row r="106" spans="1:13">
      <c r="A106" s="329"/>
      <c r="B106" s="196" t="s">
        <v>138</v>
      </c>
      <c r="C106" s="205">
        <v>103.54902261994974</v>
      </c>
      <c r="D106" s="206">
        <v>116.7</v>
      </c>
      <c r="E106" s="206">
        <v>42.9</v>
      </c>
      <c r="F106" s="207"/>
      <c r="H106" s="220" t="s">
        <v>139</v>
      </c>
      <c r="I106" s="218">
        <v>100.1568253639736</v>
      </c>
      <c r="J106" s="219">
        <v>100.2838</v>
      </c>
      <c r="L106" s="337"/>
      <c r="M106" s="188"/>
    </row>
    <row r="107" spans="1:13">
      <c r="A107" s="329"/>
      <c r="B107" s="196"/>
      <c r="C107" s="205">
        <v>99.437578632240175</v>
      </c>
      <c r="D107" s="206">
        <v>117.3</v>
      </c>
      <c r="E107" s="206">
        <v>28.6</v>
      </c>
      <c r="F107" s="207"/>
      <c r="H107" s="220"/>
      <c r="I107" s="218">
        <v>99.574378100814897</v>
      </c>
      <c r="J107" s="219">
        <v>100.15430000000001</v>
      </c>
      <c r="L107" s="337"/>
      <c r="M107" s="188"/>
    </row>
    <row r="108" spans="1:13">
      <c r="A108" s="329"/>
      <c r="B108" s="196"/>
      <c r="C108" s="205">
        <v>101.00534312894855</v>
      </c>
      <c r="D108" s="206">
        <v>116.4</v>
      </c>
      <c r="E108" s="206">
        <v>28.6</v>
      </c>
      <c r="F108" s="207"/>
      <c r="H108" s="220"/>
      <c r="I108" s="218">
        <v>99.004958181868403</v>
      </c>
      <c r="J108" s="219">
        <v>100.0705</v>
      </c>
      <c r="L108" s="337"/>
      <c r="M108" s="188"/>
    </row>
    <row r="109" spans="1:13">
      <c r="A109" s="329"/>
      <c r="B109" s="196"/>
      <c r="C109" s="205">
        <v>104.81338269742363</v>
      </c>
      <c r="D109" s="206">
        <v>118</v>
      </c>
      <c r="E109" s="206">
        <v>57.1</v>
      </c>
      <c r="F109" s="207"/>
      <c r="H109" s="220"/>
      <c r="I109" s="218">
        <v>98.570296151089153</v>
      </c>
      <c r="J109" s="219">
        <v>100.0249</v>
      </c>
      <c r="L109" s="337"/>
      <c r="M109" s="188"/>
    </row>
    <row r="110" spans="1:13">
      <c r="A110" s="329"/>
      <c r="B110" s="209"/>
      <c r="C110" s="205">
        <v>102.92750554069066</v>
      </c>
      <c r="D110" s="206">
        <v>117.9</v>
      </c>
      <c r="E110" s="206">
        <v>57.1</v>
      </c>
      <c r="F110" s="207"/>
      <c r="H110" s="220"/>
      <c r="I110" s="218">
        <v>98.268337144263</v>
      </c>
      <c r="J110" s="219">
        <v>100.00960000000001</v>
      </c>
      <c r="L110" s="337"/>
      <c r="M110" s="188"/>
    </row>
    <row r="111" spans="1:13">
      <c r="A111" s="329"/>
      <c r="B111" s="221"/>
      <c r="C111" s="222">
        <v>104.54776648291222</v>
      </c>
      <c r="D111" s="223">
        <v>116.9</v>
      </c>
      <c r="E111" s="223">
        <v>57.1</v>
      </c>
      <c r="F111" s="211" t="s">
        <v>150</v>
      </c>
      <c r="G111" s="212" t="s">
        <v>133</v>
      </c>
      <c r="H111" s="217"/>
      <c r="I111" s="224">
        <v>98.041495085348828</v>
      </c>
      <c r="J111" s="225">
        <v>100.0264</v>
      </c>
      <c r="K111" s="213" t="s">
        <v>131</v>
      </c>
      <c r="L111" s="337"/>
      <c r="M111" s="188"/>
    </row>
    <row r="112" spans="1:13" ht="15" thickBot="1">
      <c r="A112" s="329"/>
      <c r="B112" s="209"/>
      <c r="C112" s="226">
        <v>103.15406736166608</v>
      </c>
      <c r="D112" s="227">
        <v>117.4</v>
      </c>
      <c r="E112" s="223">
        <v>42.9</v>
      </c>
      <c r="F112" s="228">
        <f>AVERAGE(C101:C112)</f>
        <v>104.10741306535283</v>
      </c>
      <c r="G112" s="215">
        <f>AVERAGE(E101:E112)</f>
        <v>53.56666666666667</v>
      </c>
      <c r="H112" s="229"/>
      <c r="I112" s="230">
        <v>97.888739155750216</v>
      </c>
      <c r="J112" s="231">
        <v>100.0624</v>
      </c>
      <c r="K112" s="216">
        <f>AVERAGE(I101:I112)</f>
        <v>99.855199726191245</v>
      </c>
      <c r="L112" s="337"/>
      <c r="M112" s="188"/>
    </row>
    <row r="113" spans="1:13" ht="15" thickTop="1">
      <c r="A113" s="329"/>
      <c r="B113" s="209">
        <v>27.1</v>
      </c>
      <c r="C113" s="222">
        <v>103.70720134442833</v>
      </c>
      <c r="D113" s="223">
        <v>119.4</v>
      </c>
      <c r="E113" s="223">
        <v>57.1</v>
      </c>
      <c r="F113" s="232"/>
      <c r="G113" s="233"/>
      <c r="H113" s="195">
        <v>27.1</v>
      </c>
      <c r="I113" s="224">
        <v>97.818510058514917</v>
      </c>
      <c r="J113" s="225">
        <v>100.11969999999999</v>
      </c>
      <c r="L113" s="337"/>
      <c r="M113" s="188"/>
    </row>
    <row r="114" spans="1:13">
      <c r="A114" s="329"/>
      <c r="B114" s="209"/>
      <c r="C114" s="222">
        <v>97.752680589976492</v>
      </c>
      <c r="D114" s="223">
        <v>117.4</v>
      </c>
      <c r="E114" s="223">
        <v>42.9</v>
      </c>
      <c r="F114" s="232"/>
      <c r="G114" s="233"/>
      <c r="H114" s="217"/>
      <c r="I114" s="224">
        <v>97.835225809926115</v>
      </c>
      <c r="J114" s="225">
        <v>100.1943</v>
      </c>
      <c r="L114" s="337"/>
      <c r="M114" s="188"/>
    </row>
    <row r="115" spans="1:13">
      <c r="A115" s="329"/>
      <c r="B115" s="209"/>
      <c r="C115" s="222">
        <v>94.712311446125213</v>
      </c>
      <c r="D115" s="223">
        <v>116.8</v>
      </c>
      <c r="E115" s="223">
        <v>28.6</v>
      </c>
      <c r="F115" s="232"/>
      <c r="G115" s="233"/>
      <c r="H115" s="217"/>
      <c r="I115" s="224">
        <v>97.972059268915629</v>
      </c>
      <c r="J115" s="225">
        <v>100.2697</v>
      </c>
      <c r="L115" s="337"/>
      <c r="M115" s="188"/>
    </row>
    <row r="116" spans="1:13">
      <c r="A116" s="329"/>
      <c r="B116" s="209"/>
      <c r="C116" s="222">
        <v>97.417350874595328</v>
      </c>
      <c r="D116" s="223">
        <v>118</v>
      </c>
      <c r="E116" s="223">
        <v>28.6</v>
      </c>
      <c r="F116" s="232"/>
      <c r="G116" s="233"/>
      <c r="H116" s="234"/>
      <c r="I116" s="224">
        <v>98.216346317323016</v>
      </c>
      <c r="J116" s="225">
        <v>100.34480000000001</v>
      </c>
      <c r="L116" s="337"/>
      <c r="M116" s="188"/>
    </row>
    <row r="117" spans="1:13">
      <c r="A117" s="329"/>
      <c r="B117" s="209"/>
      <c r="C117" s="222">
        <v>104.49953758007695</v>
      </c>
      <c r="D117" s="223">
        <v>117</v>
      </c>
      <c r="E117" s="223">
        <v>57.1</v>
      </c>
      <c r="F117" s="232"/>
      <c r="G117" s="233"/>
      <c r="H117" s="217"/>
      <c r="I117" s="224">
        <v>98.54359838783428</v>
      </c>
      <c r="J117" s="225">
        <v>100.4015</v>
      </c>
      <c r="L117" s="337"/>
      <c r="M117" s="188"/>
    </row>
    <row r="118" spans="1:13">
      <c r="A118" s="329"/>
      <c r="B118" s="209">
        <v>6</v>
      </c>
      <c r="C118" s="222">
        <v>97.836585081029597</v>
      </c>
      <c r="D118" s="223">
        <v>118</v>
      </c>
      <c r="E118" s="223">
        <v>42.9</v>
      </c>
      <c r="F118" s="232"/>
      <c r="G118" s="233"/>
      <c r="H118" s="234">
        <v>6</v>
      </c>
      <c r="I118" s="224">
        <v>98.889144024889646</v>
      </c>
      <c r="J118" s="225">
        <v>100.42230000000001</v>
      </c>
      <c r="L118" s="337"/>
      <c r="M118" s="188"/>
    </row>
    <row r="119" spans="1:13">
      <c r="A119" s="329"/>
      <c r="B119" s="209"/>
      <c r="C119" s="222">
        <v>98.408073961173784</v>
      </c>
      <c r="D119" s="223">
        <v>118</v>
      </c>
      <c r="E119" s="223">
        <v>71.400000000000006</v>
      </c>
      <c r="F119" s="232"/>
      <c r="G119" s="233"/>
      <c r="H119" s="217"/>
      <c r="I119" s="224">
        <v>99.189877361246772</v>
      </c>
      <c r="J119" s="225">
        <v>100.3933</v>
      </c>
      <c r="L119" s="337"/>
      <c r="M119" s="188"/>
    </row>
    <row r="120" spans="1:13">
      <c r="A120" s="329"/>
      <c r="B120" s="209"/>
      <c r="C120" s="222">
        <v>98.152162344408652</v>
      </c>
      <c r="D120" s="223">
        <v>116.7</v>
      </c>
      <c r="E120" s="223">
        <v>42.9</v>
      </c>
      <c r="F120" s="232"/>
      <c r="G120" s="233"/>
      <c r="H120" s="217"/>
      <c r="I120" s="224">
        <v>99.411386476301487</v>
      </c>
      <c r="J120" s="225">
        <v>100.3278</v>
      </c>
      <c r="L120" s="337"/>
      <c r="M120" s="188"/>
    </row>
    <row r="121" spans="1:13">
      <c r="A121" s="329"/>
      <c r="B121" s="209"/>
      <c r="C121" s="222">
        <v>102.05483775738982</v>
      </c>
      <c r="D121" s="223">
        <v>117.3</v>
      </c>
      <c r="E121" s="223">
        <v>71.400000000000006</v>
      </c>
      <c r="F121" s="232"/>
      <c r="G121" s="233"/>
      <c r="H121" s="217"/>
      <c r="I121" s="224">
        <v>99.541221008925476</v>
      </c>
      <c r="J121" s="225">
        <v>100.23269999999999</v>
      </c>
      <c r="L121" s="337"/>
      <c r="M121" s="188"/>
    </row>
    <row r="122" spans="1:13">
      <c r="A122" s="329"/>
      <c r="B122" s="209"/>
      <c r="C122" s="222">
        <v>103.72388144448827</v>
      </c>
      <c r="D122" s="223">
        <v>117.6</v>
      </c>
      <c r="E122" s="223">
        <v>71.400000000000006</v>
      </c>
      <c r="F122" s="232"/>
      <c r="G122" s="233"/>
      <c r="H122" s="217"/>
      <c r="I122" s="224">
        <v>99.576840952548778</v>
      </c>
      <c r="J122" s="225">
        <v>100.1255</v>
      </c>
      <c r="L122" s="337"/>
      <c r="M122" s="188"/>
    </row>
    <row r="123" spans="1:13">
      <c r="A123" s="329"/>
      <c r="B123" s="209"/>
      <c r="C123" s="222">
        <v>100.81422222736106</v>
      </c>
      <c r="D123" s="223">
        <v>116.6</v>
      </c>
      <c r="E123" s="223">
        <v>71.400000000000006</v>
      </c>
      <c r="F123" s="211" t="s">
        <v>150</v>
      </c>
      <c r="G123" s="212" t="s">
        <v>133</v>
      </c>
      <c r="H123" s="217"/>
      <c r="I123" s="224">
        <v>99.607902778171763</v>
      </c>
      <c r="J123" s="225">
        <v>100.0194</v>
      </c>
      <c r="K123" s="213" t="s">
        <v>131</v>
      </c>
      <c r="L123" s="337"/>
      <c r="M123" s="188"/>
    </row>
    <row r="124" spans="1:13" ht="15" thickBot="1">
      <c r="A124" s="329"/>
      <c r="B124" s="209"/>
      <c r="C124" s="222">
        <v>100.92115534894641</v>
      </c>
      <c r="D124" s="223">
        <v>115.7</v>
      </c>
      <c r="E124" s="223">
        <v>35.700000000000003</v>
      </c>
      <c r="F124" s="228">
        <f>AVERAGE(C113:C124)</f>
        <v>100</v>
      </c>
      <c r="G124" s="215">
        <f>AVERAGE(E113:E124)</f>
        <v>51.783333333333331</v>
      </c>
      <c r="H124" s="217"/>
      <c r="I124" s="224">
        <v>99.650576273450852</v>
      </c>
      <c r="J124" s="225">
        <v>99.925150000000002</v>
      </c>
      <c r="K124" s="216">
        <f>AVERAGE(I113:I124)</f>
        <v>98.854390726504064</v>
      </c>
      <c r="L124" s="337"/>
      <c r="M124" s="188"/>
    </row>
    <row r="125" spans="1:13" ht="15" thickTop="1">
      <c r="A125" s="329"/>
      <c r="B125" s="209">
        <v>28.1</v>
      </c>
      <c r="C125" s="222">
        <v>100.54739789281221</v>
      </c>
      <c r="D125" s="223">
        <v>116.8</v>
      </c>
      <c r="E125" s="223">
        <v>42.9</v>
      </c>
      <c r="F125" s="232"/>
      <c r="G125" s="233"/>
      <c r="H125" s="235">
        <v>28.1</v>
      </c>
      <c r="I125" s="224">
        <v>99.710229926129543</v>
      </c>
      <c r="J125" s="225">
        <v>99.856070000000003</v>
      </c>
      <c r="L125" s="337"/>
      <c r="M125" s="188"/>
    </row>
    <row r="126" spans="1:13">
      <c r="A126" s="329"/>
      <c r="B126" s="209"/>
      <c r="C126" s="222">
        <v>110.33377538168034</v>
      </c>
      <c r="D126" s="223">
        <v>116.1</v>
      </c>
      <c r="E126" s="223">
        <v>71.400000000000006</v>
      </c>
      <c r="F126" s="232"/>
      <c r="G126" s="233"/>
      <c r="H126" s="217"/>
      <c r="I126" s="224">
        <v>99.779608399782944</v>
      </c>
      <c r="J126" s="225">
        <v>99.807289999999995</v>
      </c>
      <c r="L126" s="337"/>
      <c r="M126" s="188"/>
    </row>
    <row r="127" spans="1:13">
      <c r="A127" s="329"/>
      <c r="B127" s="209"/>
      <c r="C127" s="222">
        <v>105.80170176276505</v>
      </c>
      <c r="D127" s="223">
        <v>116.1</v>
      </c>
      <c r="E127" s="223">
        <v>71.400000000000006</v>
      </c>
      <c r="F127" s="232"/>
      <c r="G127" s="233"/>
      <c r="H127" s="217"/>
      <c r="I127" s="224">
        <v>99.876073272980776</v>
      </c>
      <c r="J127" s="225">
        <v>99.768739999999994</v>
      </c>
      <c r="L127" s="337"/>
      <c r="M127" s="188"/>
    </row>
    <row r="128" spans="1:13">
      <c r="A128" s="329"/>
      <c r="B128" s="209"/>
      <c r="C128" s="222">
        <v>109.08386271362183</v>
      </c>
      <c r="D128" s="223">
        <v>116</v>
      </c>
      <c r="E128" s="223">
        <v>85.7</v>
      </c>
      <c r="F128" s="232"/>
      <c r="G128" s="233"/>
      <c r="H128" s="217"/>
      <c r="I128" s="224">
        <v>99.942697142275321</v>
      </c>
      <c r="J128" s="225">
        <v>99.741879999999995</v>
      </c>
      <c r="L128" s="337"/>
      <c r="M128" s="188"/>
    </row>
    <row r="129" spans="1:13">
      <c r="A129" s="329"/>
      <c r="B129" s="195"/>
      <c r="C129" s="222">
        <v>104.93281396245078</v>
      </c>
      <c r="D129" s="223">
        <v>115.6</v>
      </c>
      <c r="E129" s="223">
        <v>42.9</v>
      </c>
      <c r="F129" s="232"/>
      <c r="G129" s="233"/>
      <c r="H129" s="217"/>
      <c r="I129" s="224">
        <v>99.927970831626482</v>
      </c>
      <c r="J129" s="225">
        <v>99.724999999999994</v>
      </c>
      <c r="L129" s="337"/>
      <c r="M129" s="188"/>
    </row>
    <row r="130" spans="1:13">
      <c r="A130" s="329"/>
      <c r="B130" s="209">
        <v>6</v>
      </c>
      <c r="C130" s="222">
        <v>111.81426016261014</v>
      </c>
      <c r="D130" s="223">
        <v>116.1</v>
      </c>
      <c r="E130" s="223">
        <v>57.1</v>
      </c>
      <c r="F130" s="232"/>
      <c r="G130" s="236"/>
      <c r="H130" s="217">
        <v>6</v>
      </c>
      <c r="I130" s="224">
        <v>99.857248445355168</v>
      </c>
      <c r="J130" s="225">
        <v>99.726259999999996</v>
      </c>
      <c r="L130" s="337"/>
      <c r="M130" s="188"/>
    </row>
    <row r="131" spans="1:13">
      <c r="A131" s="329"/>
      <c r="B131" s="209"/>
      <c r="C131" s="205">
        <v>107.24381082890456</v>
      </c>
      <c r="D131" s="206">
        <v>116.4</v>
      </c>
      <c r="E131" s="206">
        <v>57.1</v>
      </c>
      <c r="F131" s="237"/>
      <c r="G131" s="233"/>
      <c r="H131" s="217"/>
      <c r="I131" s="224">
        <v>99.768644009534313</v>
      </c>
      <c r="J131" s="225">
        <v>99.750050000000002</v>
      </c>
      <c r="L131" s="337"/>
      <c r="M131" s="188"/>
    </row>
    <row r="132" spans="1:13">
      <c r="A132" s="329"/>
      <c r="B132" s="209"/>
      <c r="C132" s="205">
        <v>107.54004004489393</v>
      </c>
      <c r="D132" s="206">
        <v>116.8</v>
      </c>
      <c r="E132" s="206">
        <v>64.3</v>
      </c>
      <c r="F132" s="207"/>
      <c r="H132" s="217"/>
      <c r="I132" s="218">
        <v>99.698689317744652</v>
      </c>
      <c r="J132" s="219">
        <v>99.792770000000004</v>
      </c>
      <c r="L132" s="337"/>
      <c r="M132" s="188"/>
    </row>
    <row r="133" spans="1:13">
      <c r="A133" s="330"/>
      <c r="B133" s="239"/>
      <c r="C133" s="205">
        <v>106.36735700573914</v>
      </c>
      <c r="D133" s="206">
        <v>117.4</v>
      </c>
      <c r="E133" s="206">
        <v>28.6</v>
      </c>
      <c r="F133" s="207"/>
      <c r="G133" s="238"/>
      <c r="H133" s="217"/>
      <c r="I133" s="218">
        <v>99.655175789168041</v>
      </c>
      <c r="J133" s="219">
        <v>99.860200000000006</v>
      </c>
      <c r="L133" s="337"/>
      <c r="M133" s="188"/>
    </row>
    <row r="134" spans="1:13">
      <c r="A134" s="330"/>
      <c r="B134" s="191"/>
      <c r="C134" s="205">
        <v>105.57797999020502</v>
      </c>
      <c r="D134" s="206">
        <v>118</v>
      </c>
      <c r="E134" s="206">
        <v>57.1</v>
      </c>
      <c r="F134" s="207"/>
      <c r="G134" s="238"/>
      <c r="H134" s="195"/>
      <c r="I134" s="206">
        <v>99.655142895531426</v>
      </c>
      <c r="J134" s="205">
        <v>99.951509999999999</v>
      </c>
      <c r="L134" s="337"/>
      <c r="M134" s="188"/>
    </row>
    <row r="135" spans="1:13">
      <c r="A135" s="331"/>
      <c r="B135" s="191"/>
      <c r="C135" s="219">
        <v>102.04624374458679</v>
      </c>
      <c r="D135" s="218">
        <v>119.8</v>
      </c>
      <c r="E135" s="218">
        <v>14.3</v>
      </c>
      <c r="F135" s="211" t="s">
        <v>150</v>
      </c>
      <c r="G135" s="212" t="s">
        <v>133</v>
      </c>
      <c r="H135" s="217"/>
      <c r="I135" s="218">
        <v>99.751709788752635</v>
      </c>
      <c r="J135" s="219">
        <v>100.0508</v>
      </c>
      <c r="K135" s="213" t="s">
        <v>131</v>
      </c>
      <c r="L135" s="337"/>
      <c r="M135" s="188"/>
    </row>
    <row r="136" spans="1:13" ht="15" thickBot="1">
      <c r="A136" s="332"/>
      <c r="B136" s="191"/>
      <c r="C136" s="219">
        <v>102.00788190346897</v>
      </c>
      <c r="D136" s="218">
        <v>119.7</v>
      </c>
      <c r="E136" s="218">
        <v>28.6</v>
      </c>
      <c r="F136" s="241">
        <f>AVERAGE(C125:C136)</f>
        <v>106.10809378281157</v>
      </c>
      <c r="G136" s="215">
        <f>AVERAGE(E125:E136)</f>
        <v>51.783333333333339</v>
      </c>
      <c r="H136" s="217"/>
      <c r="I136" s="218">
        <v>99.948637436818089</v>
      </c>
      <c r="J136" s="219">
        <v>100.1503</v>
      </c>
      <c r="K136" s="216">
        <f>AVERAGE(I125:I136)</f>
        <v>99.79765227130828</v>
      </c>
      <c r="L136" s="337"/>
      <c r="M136" s="188"/>
    </row>
    <row r="137" spans="1:13" ht="15" thickTop="1">
      <c r="A137" s="332"/>
      <c r="B137" s="191">
        <v>29.1</v>
      </c>
      <c r="C137" s="219">
        <v>101.69929787949654</v>
      </c>
      <c r="D137" s="218">
        <v>119.1</v>
      </c>
      <c r="E137" s="218">
        <v>35.700000000000003</v>
      </c>
      <c r="F137" s="242"/>
      <c r="G137" s="238"/>
      <c r="H137" s="217">
        <v>29.1</v>
      </c>
      <c r="I137" s="218">
        <v>100.17605367509424</v>
      </c>
      <c r="J137" s="219">
        <v>100.2375</v>
      </c>
      <c r="L137" s="337"/>
      <c r="M137" s="188"/>
    </row>
    <row r="138" spans="1:13">
      <c r="A138" s="332"/>
      <c r="B138" s="191"/>
      <c r="C138" s="219">
        <v>103.57989714536299</v>
      </c>
      <c r="D138" s="218">
        <v>120.1</v>
      </c>
      <c r="E138" s="218">
        <v>57.1</v>
      </c>
      <c r="F138" s="242"/>
      <c r="G138" s="238"/>
      <c r="H138" s="217"/>
      <c r="I138" s="218">
        <v>100.4174338583461</v>
      </c>
      <c r="J138" s="219">
        <v>100.30970000000001</v>
      </c>
      <c r="L138" s="337"/>
      <c r="M138" s="188"/>
    </row>
    <row r="139" spans="1:13">
      <c r="A139" s="332"/>
      <c r="B139" s="191"/>
      <c r="C139" s="219">
        <v>105.08541582890562</v>
      </c>
      <c r="D139" s="218">
        <v>120.2</v>
      </c>
      <c r="E139" s="218">
        <v>57.1</v>
      </c>
      <c r="F139" s="242"/>
      <c r="G139" s="238"/>
      <c r="H139" s="217"/>
      <c r="I139" s="218">
        <v>100.67460817332679</v>
      </c>
      <c r="J139" s="219">
        <v>100.3897</v>
      </c>
      <c r="L139" s="337"/>
      <c r="M139" s="188"/>
    </row>
    <row r="140" spans="1:13">
      <c r="A140" s="332"/>
      <c r="B140" s="191"/>
      <c r="C140" s="219">
        <v>106.77608205868134</v>
      </c>
      <c r="D140" s="218">
        <v>121.4</v>
      </c>
      <c r="E140" s="218">
        <v>57.1</v>
      </c>
      <c r="F140" s="242"/>
      <c r="G140" s="238"/>
      <c r="H140" s="217"/>
      <c r="I140" s="218">
        <v>100.92148633195117</v>
      </c>
      <c r="J140" s="219">
        <v>100.4661</v>
      </c>
      <c r="L140" s="337"/>
      <c r="M140" s="188"/>
    </row>
    <row r="141" spans="1:13">
      <c r="A141" s="332"/>
      <c r="B141" s="191"/>
      <c r="C141" s="219">
        <v>104.46749188823712</v>
      </c>
      <c r="D141" s="218">
        <v>121.3</v>
      </c>
      <c r="E141" s="218">
        <v>50</v>
      </c>
      <c r="F141" s="242"/>
      <c r="G141" s="238"/>
      <c r="H141" s="217"/>
      <c r="I141" s="218">
        <v>101.12225950213826</v>
      </c>
      <c r="J141" s="219">
        <v>100.52549999999999</v>
      </c>
      <c r="L141" s="337"/>
      <c r="M141" s="188"/>
    </row>
    <row r="142" spans="1:13">
      <c r="A142" s="332"/>
      <c r="B142" s="191">
        <v>6</v>
      </c>
      <c r="C142" s="219">
        <v>106.00385703935511</v>
      </c>
      <c r="D142" s="218">
        <v>122</v>
      </c>
      <c r="E142" s="218">
        <v>71.400000000000006</v>
      </c>
      <c r="F142" s="242"/>
      <c r="G142" s="238"/>
      <c r="H142" s="217">
        <v>6</v>
      </c>
      <c r="I142" s="218">
        <v>101.19855672191417</v>
      </c>
      <c r="J142" s="219">
        <v>100.5659</v>
      </c>
      <c r="L142" s="337"/>
      <c r="M142" s="188"/>
    </row>
    <row r="143" spans="1:13">
      <c r="A143" s="332"/>
      <c r="B143" s="209"/>
      <c r="C143" s="219">
        <v>105.03824724788903</v>
      </c>
      <c r="D143" s="218">
        <v>121.1</v>
      </c>
      <c r="E143" s="218">
        <v>42.9</v>
      </c>
      <c r="F143" s="242"/>
      <c r="G143" s="238"/>
      <c r="H143" s="217"/>
      <c r="I143" s="218">
        <v>101.10745433004642</v>
      </c>
      <c r="J143" s="219">
        <v>100.5849</v>
      </c>
      <c r="L143" s="337"/>
      <c r="M143" s="188"/>
    </row>
    <row r="144" spans="1:13">
      <c r="A144" s="330"/>
      <c r="B144" s="209"/>
      <c r="C144" s="205">
        <v>110.3697879902051</v>
      </c>
      <c r="D144" s="206">
        <v>122.7</v>
      </c>
      <c r="E144" s="206">
        <v>92.9</v>
      </c>
      <c r="F144" s="207"/>
      <c r="G144" s="238"/>
      <c r="H144" s="217"/>
      <c r="I144" s="218">
        <v>100.95186383329973</v>
      </c>
      <c r="J144" s="219">
        <v>100.5878</v>
      </c>
      <c r="L144" s="337"/>
      <c r="M144" s="188"/>
    </row>
    <row r="145" spans="1:13">
      <c r="A145" s="330"/>
      <c r="B145" s="209"/>
      <c r="C145" s="205">
        <v>110.17578117356625</v>
      </c>
      <c r="D145" s="206">
        <v>121.9</v>
      </c>
      <c r="E145" s="206">
        <v>64.3</v>
      </c>
      <c r="F145" s="207"/>
      <c r="G145" s="238"/>
      <c r="H145" s="217"/>
      <c r="I145" s="218">
        <v>100.77240257082821</v>
      </c>
      <c r="J145" s="219">
        <v>100.58450000000001</v>
      </c>
      <c r="L145" s="337"/>
      <c r="M145" s="188"/>
    </row>
    <row r="146" spans="1:13">
      <c r="A146" s="330"/>
      <c r="B146" s="209"/>
      <c r="C146" s="205">
        <v>107.94474629859539</v>
      </c>
      <c r="D146" s="206">
        <v>121.9</v>
      </c>
      <c r="E146" s="206">
        <v>71.400000000000006</v>
      </c>
      <c r="F146" s="207"/>
      <c r="G146" s="238"/>
      <c r="H146" s="217"/>
      <c r="I146" s="218">
        <v>100.62250828428998</v>
      </c>
      <c r="J146" s="219">
        <v>100.5819</v>
      </c>
      <c r="L146" s="337"/>
      <c r="M146" s="188"/>
    </row>
    <row r="147" spans="1:13">
      <c r="A147" s="333"/>
      <c r="B147" s="209"/>
      <c r="C147" s="205">
        <v>106.65774321967621</v>
      </c>
      <c r="D147" s="206">
        <v>123.5</v>
      </c>
      <c r="E147" s="206">
        <v>50</v>
      </c>
      <c r="F147" s="211" t="s">
        <v>150</v>
      </c>
      <c r="G147" s="212" t="s">
        <v>133</v>
      </c>
      <c r="H147" s="217"/>
      <c r="I147" s="218">
        <v>100.52636503444066</v>
      </c>
      <c r="J147" s="219">
        <v>100.5827</v>
      </c>
      <c r="K147" s="213" t="s">
        <v>131</v>
      </c>
      <c r="L147" s="337"/>
      <c r="M147" s="188"/>
    </row>
    <row r="148" spans="1:13" ht="15" thickBot="1">
      <c r="A148" s="333"/>
      <c r="B148" s="209"/>
      <c r="C148" s="205">
        <v>108.29229668234844</v>
      </c>
      <c r="D148" s="206">
        <v>124.9</v>
      </c>
      <c r="E148" s="206">
        <v>57.1</v>
      </c>
      <c r="F148" s="214">
        <f>AVERAGE(C137:C148)</f>
        <v>106.34088703769326</v>
      </c>
      <c r="G148" s="215">
        <f>AVERAGE(E137:E148)</f>
        <v>58.916666666666657</v>
      </c>
      <c r="H148" s="217"/>
      <c r="I148" s="218">
        <v>100.48637214849693</v>
      </c>
      <c r="J148" s="219">
        <v>100.5784</v>
      </c>
      <c r="K148" s="216">
        <f>AVERAGE(I137:I148)</f>
        <v>100.74811370534773</v>
      </c>
      <c r="L148" s="337"/>
      <c r="M148" s="188"/>
    </row>
    <row r="149" spans="1:13" ht="15" thickTop="1">
      <c r="A149" s="333"/>
      <c r="B149" s="209">
        <v>30.1</v>
      </c>
      <c r="C149" s="205">
        <v>109.89804972923363</v>
      </c>
      <c r="D149" s="206">
        <v>123.2</v>
      </c>
      <c r="E149" s="206">
        <v>57.1</v>
      </c>
      <c r="F149" s="207"/>
      <c r="G149" s="238"/>
      <c r="H149" s="217">
        <v>30.1</v>
      </c>
      <c r="I149" s="218">
        <v>100.49234835320891</v>
      </c>
      <c r="J149" s="219">
        <v>100.56950000000001</v>
      </c>
      <c r="L149" s="337"/>
      <c r="M149" s="188"/>
    </row>
    <row r="150" spans="1:13">
      <c r="A150" s="333"/>
      <c r="B150" s="209"/>
      <c r="C150" s="205">
        <v>102.59351966730017</v>
      </c>
      <c r="D150" s="206">
        <v>122.5</v>
      </c>
      <c r="E150" s="206">
        <v>28.6</v>
      </c>
      <c r="F150" s="207"/>
      <c r="G150" s="238"/>
      <c r="H150" s="217"/>
      <c r="I150" s="218">
        <v>100.56718500697619</v>
      </c>
      <c r="J150" s="219">
        <v>100.572</v>
      </c>
      <c r="L150" s="337"/>
      <c r="M150" s="188"/>
    </row>
    <row r="151" spans="1:13">
      <c r="A151" s="333"/>
      <c r="B151" s="209"/>
      <c r="C151" s="205">
        <v>100.43391742491548</v>
      </c>
      <c r="D151" s="206">
        <v>123</v>
      </c>
      <c r="E151" s="206">
        <v>28.6</v>
      </c>
      <c r="F151" s="207"/>
      <c r="G151" s="238"/>
      <c r="H151" s="217"/>
      <c r="I151" s="218">
        <v>100.68171975922283</v>
      </c>
      <c r="J151" s="219">
        <v>100.57259999999999</v>
      </c>
      <c r="L151" s="337"/>
      <c r="M151" s="188"/>
    </row>
    <row r="152" spans="1:13">
      <c r="A152" s="333"/>
      <c r="B152" s="209"/>
      <c r="C152" s="205">
        <v>103.1178241407893</v>
      </c>
      <c r="D152" s="206">
        <v>123.6</v>
      </c>
      <c r="E152" s="206">
        <v>28.6</v>
      </c>
      <c r="F152" s="207"/>
      <c r="G152" s="238"/>
      <c r="H152" s="217"/>
      <c r="I152" s="218">
        <v>100.81983142165716</v>
      </c>
      <c r="J152" s="219">
        <v>100.583</v>
      </c>
      <c r="L152" s="337"/>
      <c r="M152" s="188"/>
    </row>
    <row r="153" spans="1:13">
      <c r="A153" s="333"/>
      <c r="B153" s="209"/>
      <c r="C153" s="205">
        <v>102.10374864415803</v>
      </c>
      <c r="D153" s="206">
        <v>123.6</v>
      </c>
      <c r="E153" s="206">
        <v>42.9</v>
      </c>
      <c r="F153" s="207"/>
      <c r="G153" s="238"/>
      <c r="H153" s="217"/>
      <c r="I153" s="218">
        <v>100.95044526412615</v>
      </c>
      <c r="J153" s="219">
        <v>100.5924</v>
      </c>
      <c r="L153" s="337"/>
      <c r="M153" s="188"/>
    </row>
    <row r="154" spans="1:13">
      <c r="A154" s="333"/>
      <c r="B154" s="209">
        <v>6</v>
      </c>
      <c r="C154" s="205">
        <v>105.01370782215231</v>
      </c>
      <c r="D154" s="206">
        <v>123.2</v>
      </c>
      <c r="E154" s="206">
        <v>57.1</v>
      </c>
      <c r="F154" s="207"/>
      <c r="G154" s="238"/>
      <c r="H154" s="217">
        <v>6</v>
      </c>
      <c r="I154" s="218">
        <v>101.02382906497441</v>
      </c>
      <c r="J154" s="219">
        <v>100.5848</v>
      </c>
      <c r="L154" s="337"/>
      <c r="M154" s="188"/>
    </row>
    <row r="155" spans="1:13">
      <c r="A155" s="333"/>
      <c r="B155" s="209"/>
      <c r="C155" s="205">
        <v>105.91497452729944</v>
      </c>
      <c r="D155" s="206">
        <v>122.3</v>
      </c>
      <c r="E155" s="206">
        <v>71.400000000000006</v>
      </c>
      <c r="F155" s="207"/>
      <c r="G155" s="238"/>
      <c r="H155" s="217"/>
      <c r="I155" s="218">
        <v>101.09055924283973</v>
      </c>
      <c r="J155" s="219">
        <v>100.566</v>
      </c>
      <c r="L155" s="337"/>
      <c r="M155" s="188"/>
    </row>
    <row r="156" spans="1:13">
      <c r="A156" s="333"/>
      <c r="B156" s="209"/>
      <c r="C156" s="205">
        <v>107.91793557460446</v>
      </c>
      <c r="D156" s="206">
        <v>123</v>
      </c>
      <c r="E156" s="206">
        <v>42.9</v>
      </c>
      <c r="F156" s="207"/>
      <c r="G156" s="238"/>
      <c r="H156" s="217"/>
      <c r="I156" s="218">
        <v>101.12336781307293</v>
      </c>
      <c r="J156" s="219">
        <v>100.5415</v>
      </c>
      <c r="L156" s="337"/>
      <c r="M156" s="188"/>
    </row>
    <row r="157" spans="1:13">
      <c r="A157" s="334"/>
      <c r="B157" s="209"/>
      <c r="C157" s="205">
        <v>104.35672489700842</v>
      </c>
      <c r="D157" s="206">
        <v>120.2</v>
      </c>
      <c r="E157" s="206">
        <v>57.1</v>
      </c>
      <c r="F157" s="207"/>
      <c r="G157" s="238"/>
      <c r="H157" s="217"/>
      <c r="I157" s="218">
        <v>101.16179058736076</v>
      </c>
      <c r="J157" s="219">
        <v>100.5127</v>
      </c>
      <c r="L157" s="337"/>
      <c r="M157" s="188"/>
    </row>
    <row r="158" spans="1:13">
      <c r="A158" s="334"/>
      <c r="B158" s="209"/>
      <c r="C158" s="205">
        <v>107.49519446914886</v>
      </c>
      <c r="D158" s="206">
        <v>122.5</v>
      </c>
      <c r="E158" s="206">
        <v>57.1</v>
      </c>
      <c r="F158" s="207"/>
      <c r="G158" s="238"/>
      <c r="H158" s="217"/>
      <c r="I158" s="218">
        <v>101.26127087806172</v>
      </c>
      <c r="J158" s="219">
        <v>100.4704</v>
      </c>
      <c r="L158" s="337"/>
      <c r="M158" s="188"/>
    </row>
    <row r="159" spans="1:13">
      <c r="A159" s="333"/>
      <c r="B159" s="209"/>
      <c r="C159" s="205">
        <v>109.98743913932758</v>
      </c>
      <c r="D159" s="206">
        <v>120.7</v>
      </c>
      <c r="E159" s="206">
        <v>50</v>
      </c>
      <c r="F159" s="211" t="s">
        <v>150</v>
      </c>
      <c r="G159" s="212" t="s">
        <v>133</v>
      </c>
      <c r="H159" s="217"/>
      <c r="I159" s="218">
        <v>101.28376526296748</v>
      </c>
      <c r="J159" s="219">
        <v>100.40949999999999</v>
      </c>
      <c r="K159" s="213" t="s">
        <v>131</v>
      </c>
      <c r="L159" s="337"/>
      <c r="M159" s="188"/>
    </row>
    <row r="160" spans="1:13" ht="15" thickBot="1">
      <c r="A160" s="329"/>
      <c r="B160" s="209"/>
      <c r="C160" s="205">
        <v>105.36012009800768</v>
      </c>
      <c r="D160" s="206">
        <v>119.3</v>
      </c>
      <c r="E160" s="206">
        <v>57.1</v>
      </c>
      <c r="F160" s="214">
        <f>AVERAGE(C149:C160)</f>
        <v>105.34942967782878</v>
      </c>
      <c r="G160" s="215">
        <f>AVERAGE(E149:E160)</f>
        <v>48.208333333333343</v>
      </c>
      <c r="H160" s="217"/>
      <c r="I160" s="218">
        <v>101.22495514861818</v>
      </c>
      <c r="J160" s="219">
        <v>100.333</v>
      </c>
      <c r="K160" s="216">
        <f>AVERAGE(I149:I160)</f>
        <v>100.97342231692387</v>
      </c>
      <c r="L160" s="337"/>
      <c r="M160" s="188"/>
    </row>
    <row r="161" spans="1:13" ht="15" thickTop="1">
      <c r="A161" s="329"/>
      <c r="B161" s="209">
        <v>31.1</v>
      </c>
      <c r="C161" s="205">
        <v>101.95246024759419</v>
      </c>
      <c r="D161" s="206">
        <v>118.1</v>
      </c>
      <c r="E161" s="206">
        <v>21.4</v>
      </c>
      <c r="F161" s="207"/>
      <c r="H161" s="217">
        <v>31.1</v>
      </c>
      <c r="I161" s="218">
        <v>101.20222968585553</v>
      </c>
      <c r="J161" s="219">
        <v>100.2577</v>
      </c>
      <c r="L161" s="337"/>
      <c r="M161" s="188"/>
    </row>
    <row r="162" spans="1:13">
      <c r="A162" s="329"/>
      <c r="B162" s="209"/>
      <c r="C162" s="205">
        <v>100.97201473650139</v>
      </c>
      <c r="D162" s="206">
        <v>120.1</v>
      </c>
      <c r="E162" s="206">
        <v>35.700000000000003</v>
      </c>
      <c r="F162" s="207"/>
      <c r="H162" s="217"/>
      <c r="I162" s="218">
        <v>101.20617683212744</v>
      </c>
      <c r="J162" s="219">
        <v>100.1936</v>
      </c>
      <c r="L162" s="337"/>
      <c r="M162" s="188"/>
    </row>
    <row r="163" spans="1:13">
      <c r="A163" s="329"/>
      <c r="B163" s="209"/>
      <c r="C163" s="205">
        <v>105.20618956258245</v>
      </c>
      <c r="D163" s="206">
        <v>119.8</v>
      </c>
      <c r="E163" s="206">
        <v>71.400000000000006</v>
      </c>
      <c r="F163" s="207"/>
      <c r="H163" s="217"/>
      <c r="I163" s="218">
        <v>101.20935630381862</v>
      </c>
      <c r="J163" s="219">
        <v>100.1416</v>
      </c>
      <c r="L163" s="337"/>
      <c r="M163" s="188"/>
    </row>
    <row r="164" spans="1:13">
      <c r="A164" s="329"/>
      <c r="B164" s="209"/>
      <c r="C164" s="205">
        <v>105.64404348294019</v>
      </c>
      <c r="D164" s="206">
        <v>119.3</v>
      </c>
      <c r="E164" s="206">
        <v>85.7</v>
      </c>
      <c r="F164" s="207"/>
      <c r="H164" s="217"/>
      <c r="I164" s="218">
        <v>101.25008796949125</v>
      </c>
      <c r="J164" s="219">
        <v>100.0896</v>
      </c>
      <c r="L164" s="337"/>
      <c r="M164" s="188"/>
    </row>
    <row r="165" spans="1:13">
      <c r="A165" s="329"/>
      <c r="B165" s="195"/>
      <c r="C165" s="205">
        <v>106.90100810584298</v>
      </c>
      <c r="D165" s="206">
        <v>119.8</v>
      </c>
      <c r="E165" s="206">
        <v>100</v>
      </c>
      <c r="F165" s="207"/>
      <c r="H165" s="217"/>
      <c r="I165" s="218">
        <v>101.27996411459647</v>
      </c>
      <c r="J165" s="219">
        <v>100.0295</v>
      </c>
      <c r="L165" s="337"/>
      <c r="M165" s="188"/>
    </row>
    <row r="166" spans="1:13">
      <c r="A166" s="329"/>
      <c r="B166" s="195" t="s">
        <v>240</v>
      </c>
      <c r="C166" s="205">
        <v>105.23326129089907</v>
      </c>
      <c r="D166" s="206">
        <v>117.4</v>
      </c>
      <c r="E166" s="206">
        <v>57.1</v>
      </c>
      <c r="F166" s="207"/>
      <c r="H166" s="217" t="s">
        <v>240</v>
      </c>
      <c r="I166" s="218">
        <v>101.27291044620291</v>
      </c>
      <c r="J166" s="219">
        <v>99.95017</v>
      </c>
      <c r="L166" s="337"/>
      <c r="M166" s="188"/>
    </row>
    <row r="167" spans="1:13">
      <c r="A167" s="329"/>
      <c r="B167" s="209"/>
      <c r="C167" s="205">
        <v>103.23560721589816</v>
      </c>
      <c r="D167" s="206">
        <v>117.4</v>
      </c>
      <c r="E167" s="206">
        <v>28.6</v>
      </c>
      <c r="F167" s="207"/>
      <c r="H167" s="217"/>
      <c r="I167" s="218">
        <v>101.20036831391229</v>
      </c>
      <c r="J167" s="219">
        <v>99.857830000000007</v>
      </c>
      <c r="L167" s="337"/>
      <c r="M167" s="188"/>
    </row>
    <row r="168" spans="1:13">
      <c r="A168" s="329"/>
      <c r="B168" s="209"/>
      <c r="C168" s="205">
        <v>99.954555644263124</v>
      </c>
      <c r="D168" s="206">
        <v>116.8</v>
      </c>
      <c r="E168" s="206">
        <v>0</v>
      </c>
      <c r="F168" s="207"/>
      <c r="H168" s="217"/>
      <c r="I168" s="218">
        <v>101.05570519811698</v>
      </c>
      <c r="J168" s="219">
        <v>99.750960000000006</v>
      </c>
      <c r="L168" s="337"/>
      <c r="M168" s="188"/>
    </row>
    <row r="169" spans="1:13">
      <c r="A169" s="329"/>
      <c r="B169" s="209"/>
      <c r="C169" s="205">
        <v>107.27911214458308</v>
      </c>
      <c r="D169" s="206">
        <v>118.2</v>
      </c>
      <c r="E169" s="206">
        <v>57.1</v>
      </c>
      <c r="F169" s="207"/>
      <c r="H169" s="217"/>
      <c r="I169" s="218">
        <v>100.85829284902626</v>
      </c>
      <c r="J169" s="219">
        <v>99.629859999999994</v>
      </c>
      <c r="L169" s="337"/>
      <c r="M169" s="188"/>
    </row>
    <row r="170" spans="1:13">
      <c r="A170" s="329"/>
      <c r="B170" s="209"/>
      <c r="C170" s="205">
        <v>103.69359268889818</v>
      </c>
      <c r="D170" s="206">
        <v>112.5</v>
      </c>
      <c r="E170" s="206">
        <v>57.1</v>
      </c>
      <c r="F170" s="207"/>
      <c r="H170" s="217"/>
      <c r="I170" s="218">
        <v>100.58609978206468</v>
      </c>
      <c r="J170" s="219">
        <v>99.487539999999996</v>
      </c>
      <c r="L170" s="337"/>
      <c r="M170" s="188"/>
    </row>
    <row r="171" spans="1:13">
      <c r="A171" s="329"/>
      <c r="B171" s="209"/>
      <c r="C171" s="205">
        <v>99.379706419311148</v>
      </c>
      <c r="D171" s="206">
        <v>112.2</v>
      </c>
      <c r="E171" s="206">
        <v>42.9</v>
      </c>
      <c r="F171" s="211" t="s">
        <v>150</v>
      </c>
      <c r="G171" s="212" t="s">
        <v>133</v>
      </c>
      <c r="H171" s="217"/>
      <c r="I171" s="218">
        <v>100.25520598087516</v>
      </c>
      <c r="J171" s="219">
        <v>99.329509999999999</v>
      </c>
      <c r="K171" s="213" t="s">
        <v>131</v>
      </c>
      <c r="L171" s="337"/>
      <c r="M171" s="188"/>
    </row>
    <row r="172" spans="1:13" ht="15" thickBot="1">
      <c r="A172" s="329"/>
      <c r="B172" s="209"/>
      <c r="C172" s="205">
        <v>95.745607992036923</v>
      </c>
      <c r="D172" s="206">
        <v>112</v>
      </c>
      <c r="E172" s="206">
        <v>14.3</v>
      </c>
      <c r="F172" s="214">
        <f>AVERAGE(C161:C172)</f>
        <v>102.93309662761256</v>
      </c>
      <c r="G172" s="215">
        <f>AVERAGE(E161:E172)</f>
        <v>47.608333333333327</v>
      </c>
      <c r="H172" s="217"/>
      <c r="I172" s="218">
        <v>99.844874363397892</v>
      </c>
      <c r="J172" s="219">
        <v>99.151420000000002</v>
      </c>
      <c r="K172" s="216">
        <f>AVERAGE(I161:I172)</f>
        <v>100.9351059866238</v>
      </c>
      <c r="L172" s="337"/>
      <c r="M172" s="188"/>
    </row>
    <row r="173" spans="1:13" ht="15" thickTop="1">
      <c r="A173" s="329"/>
      <c r="B173" s="195">
        <v>2.1</v>
      </c>
      <c r="C173" s="205">
        <v>95.145513749577503</v>
      </c>
      <c r="D173" s="206">
        <v>111.2</v>
      </c>
      <c r="E173" s="206">
        <v>28.6</v>
      </c>
      <c r="F173" s="207"/>
      <c r="H173" s="217">
        <v>2.1</v>
      </c>
      <c r="I173" s="218">
        <v>99.323386279638768</v>
      </c>
      <c r="J173" s="219">
        <v>98.942670000000007</v>
      </c>
      <c r="L173" s="337"/>
      <c r="M173" s="188"/>
    </row>
    <row r="174" spans="1:13">
      <c r="A174" s="329"/>
      <c r="B174" s="209"/>
      <c r="C174" s="205">
        <v>94.882756954810958</v>
      </c>
      <c r="D174" s="206">
        <v>109.5</v>
      </c>
      <c r="E174" s="206">
        <v>42.9</v>
      </c>
      <c r="F174" s="207"/>
      <c r="H174" s="217"/>
      <c r="I174" s="218">
        <v>98.708846626382964</v>
      </c>
      <c r="J174" s="219">
        <v>98.708410000000001</v>
      </c>
      <c r="L174" s="337"/>
      <c r="M174" s="188"/>
    </row>
    <row r="175" spans="1:13">
      <c r="A175" s="329"/>
      <c r="B175" s="209"/>
      <c r="C175" s="205">
        <v>89.543414342989763</v>
      </c>
      <c r="D175" s="206">
        <v>106.4</v>
      </c>
      <c r="E175" s="206">
        <v>57.1</v>
      </c>
      <c r="F175" s="207"/>
      <c r="H175" s="217"/>
      <c r="I175" s="218">
        <v>98.052219772238217</v>
      </c>
      <c r="J175" s="219">
        <v>98.191730000000007</v>
      </c>
      <c r="L175" s="337"/>
      <c r="M175" s="188"/>
    </row>
    <row r="176" spans="1:13">
      <c r="A176" s="329"/>
      <c r="B176" s="209"/>
      <c r="C176" s="205">
        <v>81.143982657735464</v>
      </c>
      <c r="D176" s="206">
        <v>94.5</v>
      </c>
      <c r="E176" s="206">
        <v>28.6</v>
      </c>
      <c r="F176" s="207"/>
      <c r="H176" s="217"/>
      <c r="I176" s="218">
        <v>97.432930500080232</v>
      </c>
      <c r="J176" s="219">
        <v>97.800889999999995</v>
      </c>
      <c r="L176" s="337"/>
      <c r="M176" s="188"/>
    </row>
    <row r="177" spans="1:13">
      <c r="A177" s="329"/>
      <c r="B177" s="209"/>
      <c r="C177" s="205">
        <v>67.420976648869186</v>
      </c>
      <c r="D177" s="206">
        <v>87.2</v>
      </c>
      <c r="E177" s="206">
        <v>14.3</v>
      </c>
      <c r="F177" s="207"/>
      <c r="H177" s="217"/>
      <c r="I177" s="218">
        <v>96.987039540318648</v>
      </c>
      <c r="J177" s="219">
        <v>97.394350000000003</v>
      </c>
      <c r="L177" s="337"/>
      <c r="M177" s="188"/>
    </row>
    <row r="178" spans="1:13">
      <c r="A178" s="329"/>
      <c r="B178" s="209">
        <v>6</v>
      </c>
      <c r="C178" s="205">
        <v>71.272534198335151</v>
      </c>
      <c r="D178" s="206">
        <v>90.6</v>
      </c>
      <c r="E178" s="206">
        <v>28.6</v>
      </c>
      <c r="F178" s="207"/>
      <c r="H178" s="217">
        <v>6</v>
      </c>
      <c r="I178" s="218">
        <v>96.782661571411964</v>
      </c>
      <c r="J178" s="219">
        <v>97.50864</v>
      </c>
      <c r="L178" s="337"/>
      <c r="M178" s="188"/>
    </row>
    <row r="179" spans="1:13">
      <c r="A179" s="329"/>
      <c r="B179" s="209"/>
      <c r="C179" s="205">
        <v>74.604927646091085</v>
      </c>
      <c r="D179" s="243">
        <v>94.5</v>
      </c>
      <c r="E179" s="243">
        <v>35.700000000000003</v>
      </c>
      <c r="F179" s="240"/>
      <c r="H179" s="217"/>
      <c r="I179" s="244">
        <v>96.769995330633122</v>
      </c>
      <c r="J179" s="244">
        <v>97.97193</v>
      </c>
      <c r="L179" s="337"/>
      <c r="M179" s="188"/>
    </row>
    <row r="180" spans="1:13">
      <c r="A180" s="329"/>
      <c r="B180" s="209"/>
      <c r="C180" s="205">
        <v>77.115136353787676</v>
      </c>
      <c r="D180" s="243">
        <v>96.1</v>
      </c>
      <c r="E180" s="243">
        <v>57.1</v>
      </c>
      <c r="F180" s="240"/>
      <c r="H180" s="217"/>
      <c r="I180" s="244">
        <v>96.932344802498989</v>
      </c>
      <c r="J180" s="244">
        <v>98.465649999999997</v>
      </c>
      <c r="L180" s="337"/>
      <c r="M180" s="188"/>
    </row>
    <row r="181" spans="1:13">
      <c r="A181" s="329"/>
      <c r="B181" s="209"/>
      <c r="C181" s="205">
        <v>73.910571845331617</v>
      </c>
      <c r="D181" s="243">
        <v>99</v>
      </c>
      <c r="E181" s="243">
        <v>57.1</v>
      </c>
      <c r="F181" s="240"/>
      <c r="H181" s="217"/>
      <c r="I181" s="244">
        <v>97.269114774451893</v>
      </c>
      <c r="J181" s="244">
        <v>98.72636</v>
      </c>
      <c r="L181" s="337"/>
      <c r="M181" s="188"/>
    </row>
    <row r="182" spans="1:13">
      <c r="A182" s="329"/>
      <c r="B182" s="209"/>
      <c r="C182" s="205">
        <v>74.963232862299265</v>
      </c>
      <c r="D182" s="243">
        <v>103.4</v>
      </c>
      <c r="E182" s="243">
        <v>71.400000000000006</v>
      </c>
      <c r="F182" s="240"/>
      <c r="H182" s="217"/>
      <c r="I182" s="244">
        <v>97.692381202473484</v>
      </c>
      <c r="J182" s="244">
        <v>98.961849999999998</v>
      </c>
      <c r="L182" s="337"/>
      <c r="M182" s="188"/>
    </row>
    <row r="183" spans="1:13">
      <c r="A183" s="329"/>
      <c r="B183" s="209"/>
      <c r="C183" s="205">
        <v>73.748007431181364</v>
      </c>
      <c r="D183" s="243">
        <v>103.5</v>
      </c>
      <c r="E183" s="243">
        <v>28.6</v>
      </c>
      <c r="F183" s="211" t="s">
        <v>150</v>
      </c>
      <c r="G183" s="212" t="s">
        <v>133</v>
      </c>
      <c r="H183" s="217"/>
      <c r="I183" s="244">
        <v>98.167026326423027</v>
      </c>
      <c r="J183" s="244">
        <v>99.210400000000007</v>
      </c>
      <c r="K183" s="213" t="s">
        <v>131</v>
      </c>
      <c r="L183" s="337"/>
      <c r="M183" s="188"/>
    </row>
    <row r="184" spans="1:13" ht="15" thickBot="1">
      <c r="A184" s="329"/>
      <c r="B184" s="209"/>
      <c r="C184" s="205">
        <v>79.194444943064539</v>
      </c>
      <c r="D184" s="243">
        <v>103.9</v>
      </c>
      <c r="E184" s="243">
        <v>71.400000000000006</v>
      </c>
      <c r="F184" s="214">
        <f>AVERAGE(C173:C184)</f>
        <v>79.412124969506124</v>
      </c>
      <c r="G184" s="215">
        <f>AVERAGE(E173:E184)</f>
        <v>43.45000000000001</v>
      </c>
      <c r="H184" s="217"/>
      <c r="I184" s="244">
        <v>98.663743149074506</v>
      </c>
      <c r="J184" s="244">
        <v>99.462119999999999</v>
      </c>
      <c r="K184" s="216">
        <f>AVERAGE(I173:I184)</f>
        <v>97.731807489635472</v>
      </c>
      <c r="L184" s="337"/>
      <c r="M184" s="188"/>
    </row>
    <row r="185" spans="1:13" ht="15" thickTop="1">
      <c r="A185" s="329"/>
      <c r="B185" s="195">
        <v>3.1</v>
      </c>
      <c r="C185" s="205">
        <v>78.041204275688486</v>
      </c>
      <c r="D185" s="243">
        <v>106.4</v>
      </c>
      <c r="E185" s="243">
        <v>71.400000000000006</v>
      </c>
      <c r="F185" s="240"/>
      <c r="G185" s="245"/>
      <c r="H185" s="195">
        <v>3.1</v>
      </c>
      <c r="I185" s="244">
        <v>99.108441527404651</v>
      </c>
      <c r="J185" s="244">
        <v>99.720420000000004</v>
      </c>
      <c r="L185" s="337"/>
      <c r="M185" s="188"/>
    </row>
    <row r="186" spans="1:13">
      <c r="A186" s="329"/>
      <c r="B186" s="195"/>
      <c r="C186" s="205">
        <v>79.743120878608693</v>
      </c>
      <c r="D186" s="243">
        <v>105.8</v>
      </c>
      <c r="E186" s="243">
        <v>57.1</v>
      </c>
      <c r="F186" s="240"/>
      <c r="G186" s="245"/>
      <c r="H186" s="195"/>
      <c r="I186" s="244">
        <v>99.486917453405823</v>
      </c>
      <c r="J186" s="244">
        <v>99.972669999999994</v>
      </c>
      <c r="L186" s="337"/>
      <c r="M186" s="188"/>
    </row>
    <row r="187" spans="1:13">
      <c r="A187" s="329"/>
      <c r="B187" s="209"/>
      <c r="C187" s="205">
        <v>79.182982711180316</v>
      </c>
      <c r="D187" s="243">
        <v>108.4</v>
      </c>
      <c r="E187" s="243">
        <v>50</v>
      </c>
      <c r="H187" s="217"/>
      <c r="I187" s="244">
        <v>99.819540436882491</v>
      </c>
      <c r="J187" s="244">
        <v>100.1992</v>
      </c>
      <c r="L187" s="337"/>
      <c r="M187" s="188"/>
    </row>
    <row r="188" spans="1:13">
      <c r="A188" s="329"/>
      <c r="B188" s="209"/>
      <c r="C188" s="205">
        <v>87.743429233062358</v>
      </c>
      <c r="D188" s="243">
        <v>110.8</v>
      </c>
      <c r="E188" s="243">
        <v>50</v>
      </c>
      <c r="H188" s="217"/>
      <c r="I188" s="244">
        <v>100.07515253306725</v>
      </c>
      <c r="J188" s="244">
        <v>100.3873</v>
      </c>
      <c r="L188" s="337"/>
      <c r="M188" s="188"/>
    </row>
    <row r="189" spans="1:13">
      <c r="A189" s="329"/>
      <c r="B189" s="209"/>
      <c r="C189" s="205">
        <v>99.613096900563619</v>
      </c>
      <c r="D189" s="243">
        <v>109.1</v>
      </c>
      <c r="E189" s="243">
        <v>78.599999999999994</v>
      </c>
      <c r="H189" s="217"/>
      <c r="I189" s="244">
        <v>100.2618744277658</v>
      </c>
      <c r="J189" s="244">
        <v>100.51300000000001</v>
      </c>
      <c r="L189" s="337"/>
      <c r="M189" s="188"/>
    </row>
    <row r="190" spans="1:13">
      <c r="A190" s="329"/>
      <c r="B190" s="209">
        <v>6</v>
      </c>
      <c r="C190" s="205">
        <v>104.17643247923756</v>
      </c>
      <c r="D190" s="243">
        <v>110.2</v>
      </c>
      <c r="E190" s="243">
        <v>100</v>
      </c>
      <c r="H190" s="217">
        <v>6</v>
      </c>
      <c r="I190" s="244">
        <v>100.38618702637932</v>
      </c>
      <c r="J190" s="244">
        <v>100.5694</v>
      </c>
      <c r="L190" s="337"/>
      <c r="M190" s="188"/>
    </row>
    <row r="191" spans="1:13">
      <c r="A191" s="329"/>
      <c r="B191" s="209"/>
      <c r="C191" s="205">
        <v>94.918447354484087</v>
      </c>
      <c r="D191" s="243">
        <v>109.4</v>
      </c>
      <c r="E191" s="243">
        <v>71.400000000000006</v>
      </c>
      <c r="H191" s="217"/>
      <c r="I191" s="244">
        <v>100.46598100192459</v>
      </c>
      <c r="J191" s="244">
        <v>100.566</v>
      </c>
      <c r="L191" s="337"/>
      <c r="M191" s="188"/>
    </row>
    <row r="192" spans="1:13">
      <c r="A192" s="329"/>
      <c r="B192" s="209"/>
      <c r="C192" s="205">
        <v>83.419911643891069</v>
      </c>
      <c r="D192" s="243">
        <v>107</v>
      </c>
      <c r="E192" s="243">
        <v>28.6</v>
      </c>
      <c r="H192" s="217"/>
      <c r="I192" s="244">
        <v>100.5424589925171</v>
      </c>
      <c r="J192" s="244">
        <v>100.5241</v>
      </c>
      <c r="L192" s="337"/>
      <c r="M192" s="188"/>
    </row>
    <row r="193" spans="1:13">
      <c r="A193" s="329"/>
      <c r="B193" s="209"/>
      <c r="C193" s="205">
        <v>86.493141405117029</v>
      </c>
      <c r="D193" s="243">
        <v>104.9</v>
      </c>
      <c r="E193" s="243">
        <v>42.9</v>
      </c>
      <c r="H193" s="217"/>
      <c r="I193" s="244">
        <v>100.6467750106023</v>
      </c>
      <c r="J193" s="244">
        <v>100.47029999999999</v>
      </c>
      <c r="L193" s="337"/>
      <c r="M193" s="188"/>
    </row>
    <row r="194" spans="1:13">
      <c r="A194" s="329"/>
      <c r="B194" s="209"/>
      <c r="C194" s="205">
        <v>84.849622600981377</v>
      </c>
      <c r="D194" s="243">
        <v>107</v>
      </c>
      <c r="E194" s="243">
        <v>57.1</v>
      </c>
      <c r="H194" s="217"/>
      <c r="I194" s="244">
        <v>100.78816803011081</v>
      </c>
      <c r="J194" s="244">
        <v>100.4306</v>
      </c>
      <c r="L194" s="337"/>
      <c r="M194" s="188"/>
    </row>
    <row r="195" spans="1:13">
      <c r="A195" s="329"/>
      <c r="B195" s="209"/>
      <c r="C195" s="205">
        <v>95.696733175737094</v>
      </c>
      <c r="D195" s="243">
        <v>111.6</v>
      </c>
      <c r="E195" s="243">
        <v>85.7</v>
      </c>
      <c r="F195" s="211" t="s">
        <v>150</v>
      </c>
      <c r="G195" s="212" t="s">
        <v>133</v>
      </c>
      <c r="H195" s="217"/>
      <c r="I195" s="244">
        <v>100.93418816854999</v>
      </c>
      <c r="J195" s="244">
        <v>100.422</v>
      </c>
      <c r="K195" s="213" t="s">
        <v>131</v>
      </c>
      <c r="L195" s="337"/>
      <c r="M195" s="188"/>
    </row>
    <row r="196" spans="1:13" ht="15" thickBot="1">
      <c r="A196" s="329"/>
      <c r="B196" s="209"/>
      <c r="C196" s="205">
        <v>98.314806573720062</v>
      </c>
      <c r="D196" s="243">
        <v>111.8</v>
      </c>
      <c r="E196" s="243">
        <v>71.400000000000006</v>
      </c>
      <c r="F196" s="339">
        <f>AVERAGE(C185:C196)</f>
        <v>89.349410769355984</v>
      </c>
      <c r="G196" s="340">
        <f>AVERAGE(E185:E196)</f>
        <v>63.683333333333337</v>
      </c>
      <c r="H196" s="217"/>
      <c r="I196" s="244">
        <v>101.06038373268746</v>
      </c>
      <c r="J196" s="244">
        <v>100.4404</v>
      </c>
      <c r="K196" s="216">
        <f>AVERAGE(I185:I196)</f>
        <v>100.2980056951081</v>
      </c>
      <c r="L196" s="337"/>
      <c r="M196" s="188"/>
    </row>
    <row r="197" spans="1:13" ht="15" thickTop="1">
      <c r="A197" s="329"/>
      <c r="B197" s="195">
        <v>4.0999999999999996</v>
      </c>
      <c r="C197" s="205">
        <v>100.83233118429789</v>
      </c>
      <c r="D197" s="243">
        <v>110.9</v>
      </c>
      <c r="E197" s="243">
        <v>64.3</v>
      </c>
      <c r="F197" s="240"/>
      <c r="G197" s="245"/>
      <c r="H197" s="195">
        <v>4.0999999999999996</v>
      </c>
      <c r="I197" s="244">
        <v>101.18158753061343</v>
      </c>
      <c r="J197" s="244">
        <v>100.4699</v>
      </c>
      <c r="L197" s="337"/>
      <c r="M197" s="188"/>
    </row>
    <row r="198" spans="1:13">
      <c r="A198" s="329"/>
      <c r="B198" s="195"/>
      <c r="C198" s="205">
        <v>97.640296635125409</v>
      </c>
      <c r="D198" s="243">
        <v>111.2</v>
      </c>
      <c r="E198" s="243">
        <v>42.9</v>
      </c>
      <c r="F198" s="240"/>
      <c r="G198" s="245"/>
      <c r="H198" s="195"/>
      <c r="I198" s="244">
        <v>101.28471493074258</v>
      </c>
      <c r="J198" s="244">
        <v>100.4867</v>
      </c>
      <c r="L198" s="337"/>
      <c r="M198" s="188"/>
    </row>
    <row r="199" spans="1:13">
      <c r="A199" s="329"/>
      <c r="B199" s="209"/>
      <c r="C199" s="205">
        <v>93.143794113207335</v>
      </c>
      <c r="D199" s="243">
        <v>111.5</v>
      </c>
      <c r="E199" s="243">
        <v>21.4</v>
      </c>
      <c r="H199" s="217"/>
      <c r="I199" s="244">
        <v>101.42828796224033</v>
      </c>
      <c r="J199" s="244">
        <v>100.4893</v>
      </c>
      <c r="L199" s="337"/>
      <c r="M199" s="188"/>
    </row>
    <row r="200" spans="1:13">
      <c r="A200" s="329"/>
      <c r="B200" s="209"/>
      <c r="C200" s="205">
        <v>98.581744542039829</v>
      </c>
      <c r="D200" s="243">
        <v>111.9</v>
      </c>
      <c r="E200" s="243">
        <v>42.9</v>
      </c>
      <c r="H200" s="217"/>
      <c r="I200" s="244">
        <v>101.52922228042944</v>
      </c>
      <c r="J200" s="244">
        <v>100.47669999999999</v>
      </c>
      <c r="L200" s="337"/>
      <c r="M200" s="188"/>
    </row>
    <row r="201" spans="1:13">
      <c r="A201" s="329"/>
      <c r="B201" s="209"/>
      <c r="C201" s="205">
        <v>99.75748489720705</v>
      </c>
      <c r="D201" s="243">
        <v>111.3</v>
      </c>
      <c r="E201" s="243">
        <v>50</v>
      </c>
      <c r="H201" s="217"/>
      <c r="I201" s="244">
        <v>101.52103295990695</v>
      </c>
      <c r="J201" s="244">
        <v>100.44240000000001</v>
      </c>
      <c r="L201" s="337"/>
      <c r="M201" s="188"/>
    </row>
    <row r="202" spans="1:13">
      <c r="A202" s="329"/>
      <c r="B202" s="209">
        <v>6</v>
      </c>
      <c r="C202" s="205">
        <v>101.36404011780434</v>
      </c>
      <c r="D202" s="243">
        <v>113.8</v>
      </c>
      <c r="E202" s="243">
        <v>64.3</v>
      </c>
      <c r="H202" s="217">
        <v>6</v>
      </c>
      <c r="I202" s="244">
        <v>101.40906808510687</v>
      </c>
      <c r="J202" s="244">
        <v>100.38979999999999</v>
      </c>
      <c r="L202" s="337"/>
      <c r="M202" s="188"/>
    </row>
    <row r="203" spans="1:13">
      <c r="B203" s="209"/>
      <c r="C203" s="205">
        <v>95.322544184862608</v>
      </c>
      <c r="D203" s="243">
        <v>114</v>
      </c>
      <c r="E203" s="243">
        <v>21.4</v>
      </c>
      <c r="H203" s="217"/>
      <c r="I203" s="244">
        <v>101.20843975900084</v>
      </c>
      <c r="J203" s="244">
        <v>100.32599999999999</v>
      </c>
      <c r="L203" s="337"/>
      <c r="M203" s="188"/>
    </row>
    <row r="204" spans="1:13">
      <c r="B204" s="209"/>
      <c r="C204" s="205">
        <v>99.641234014805008</v>
      </c>
      <c r="D204" s="243">
        <v>115.2</v>
      </c>
      <c r="E204" s="243">
        <v>57.1</v>
      </c>
      <c r="H204" s="217"/>
      <c r="I204" s="244">
        <v>100.92381867349938</v>
      </c>
      <c r="J204" s="244">
        <v>100.2567</v>
      </c>
      <c r="L204" s="337"/>
      <c r="M204" s="188"/>
    </row>
    <row r="205" spans="1:13">
      <c r="B205" s="209"/>
      <c r="C205" s="205">
        <v>100.37542846777907</v>
      </c>
      <c r="D205" s="243">
        <v>114.6</v>
      </c>
      <c r="E205" s="243">
        <v>50</v>
      </c>
      <c r="H205" s="217"/>
      <c r="I205" s="244">
        <v>100.6010503078609</v>
      </c>
      <c r="J205" s="244">
        <v>100.1794</v>
      </c>
      <c r="L205" s="337"/>
      <c r="M205" s="188"/>
    </row>
    <row r="206" spans="1:13">
      <c r="B206" s="209"/>
      <c r="C206" s="205">
        <v>105.40842456959719</v>
      </c>
      <c r="D206" s="243">
        <v>114.2</v>
      </c>
      <c r="E206" s="243">
        <v>85.7</v>
      </c>
      <c r="H206" s="217"/>
      <c r="I206" s="244">
        <v>100.24731124988784</v>
      </c>
      <c r="J206" s="244">
        <v>100.1036</v>
      </c>
      <c r="L206" s="337"/>
      <c r="M206" s="188"/>
    </row>
    <row r="207" spans="1:13">
      <c r="B207" s="209"/>
      <c r="C207" s="205">
        <v>106.07411065631665</v>
      </c>
      <c r="D207" s="243">
        <v>113.8</v>
      </c>
      <c r="E207" s="243">
        <v>57.1</v>
      </c>
      <c r="F207" s="211" t="s">
        <v>150</v>
      </c>
      <c r="G207" s="212" t="s">
        <v>133</v>
      </c>
      <c r="H207" s="217"/>
      <c r="I207" s="244">
        <v>99.879083500110923</v>
      </c>
      <c r="J207" s="244">
        <v>100.033</v>
      </c>
      <c r="K207" s="213" t="s">
        <v>131</v>
      </c>
    </row>
    <row r="208" spans="1:13" ht="15" thickBot="1">
      <c r="B208" s="209"/>
      <c r="C208" s="205">
        <v>105.39249998880145</v>
      </c>
      <c r="D208" s="243">
        <v>113.5</v>
      </c>
      <c r="E208" s="243">
        <v>57.1</v>
      </c>
      <c r="F208" s="339">
        <f>AVERAGE(C197:C208)</f>
        <v>100.29449444765368</v>
      </c>
      <c r="G208" s="340">
        <f>AVERAGE(E197:E208)</f>
        <v>51.183333333333337</v>
      </c>
      <c r="H208" s="217"/>
      <c r="I208" s="244">
        <v>99.551820265432042</v>
      </c>
      <c r="J208" s="244">
        <v>99.988609999999994</v>
      </c>
      <c r="K208" s="216">
        <f>AVERAGE(I197:I208)</f>
        <v>100.89711979206929</v>
      </c>
    </row>
    <row r="209" spans="2:11" ht="15" thickTop="1">
      <c r="B209" s="195">
        <v>5.0999999999999996</v>
      </c>
      <c r="C209" s="205">
        <v>102.57715517431276</v>
      </c>
      <c r="D209" s="243">
        <v>111.5</v>
      </c>
      <c r="E209" s="243">
        <v>50</v>
      </c>
      <c r="H209" s="195">
        <v>5.0999999999999996</v>
      </c>
      <c r="I209" s="244">
        <v>99.282515774694673</v>
      </c>
      <c r="J209" s="244">
        <v>99.980850000000004</v>
      </c>
    </row>
    <row r="210" spans="2:11">
      <c r="B210" s="195"/>
      <c r="C210" s="205">
        <v>104.18864127598499</v>
      </c>
      <c r="D210" s="205">
        <v>114.2</v>
      </c>
      <c r="E210" s="243">
        <v>57.1</v>
      </c>
      <c r="H210" s="195"/>
      <c r="I210" s="219">
        <v>99.070504479088115</v>
      </c>
      <c r="J210" s="219">
        <v>100.008</v>
      </c>
    </row>
    <row r="211" spans="2:11">
      <c r="B211" s="209"/>
      <c r="C211" s="205">
        <v>102.16356352342841</v>
      </c>
      <c r="D211" s="243">
        <v>114.1</v>
      </c>
      <c r="E211" s="243">
        <v>42.9</v>
      </c>
      <c r="H211" s="217"/>
      <c r="I211" s="244">
        <v>98.914608727489636</v>
      </c>
      <c r="J211" s="244">
        <v>100.0556</v>
      </c>
    </row>
    <row r="212" spans="2:11">
      <c r="B212" s="209"/>
      <c r="C212" s="205">
        <v>104.25148946146609</v>
      </c>
      <c r="D212" s="243">
        <v>114.2</v>
      </c>
      <c r="E212" s="243">
        <v>57.1</v>
      </c>
      <c r="H212" s="217"/>
      <c r="I212" s="244">
        <v>98.769948419879597</v>
      </c>
      <c r="J212" s="244">
        <v>100.0992</v>
      </c>
    </row>
    <row r="213" spans="2:11">
      <c r="B213" s="209"/>
      <c r="C213" s="205">
        <v>105.35903700238197</v>
      </c>
      <c r="D213" s="243">
        <v>114.3</v>
      </c>
      <c r="E213" s="243">
        <v>50</v>
      </c>
      <c r="H213" s="217"/>
      <c r="I213" s="244">
        <v>98.631373853489492</v>
      </c>
      <c r="J213" s="244">
        <v>100.12869999999999</v>
      </c>
    </row>
    <row r="214" spans="2:11">
      <c r="B214" s="209">
        <v>6</v>
      </c>
      <c r="C214" s="205"/>
      <c r="D214" s="243"/>
      <c r="E214" s="243"/>
      <c r="H214" s="217">
        <v>6</v>
      </c>
      <c r="I214" s="244"/>
      <c r="J214" s="244"/>
    </row>
    <row r="215" spans="2:11">
      <c r="B215" s="209"/>
      <c r="C215" s="205"/>
      <c r="D215" s="243"/>
      <c r="E215" s="243"/>
      <c r="H215" s="217"/>
      <c r="I215" s="244"/>
      <c r="J215" s="244"/>
    </row>
    <row r="216" spans="2:11">
      <c r="B216" s="209"/>
      <c r="C216" s="205"/>
      <c r="D216" s="243"/>
      <c r="E216" s="243"/>
      <c r="H216" s="217"/>
      <c r="I216" s="244"/>
      <c r="J216" s="244"/>
    </row>
    <row r="217" spans="2:11">
      <c r="B217" s="209"/>
      <c r="C217" s="205"/>
      <c r="D217" s="243"/>
      <c r="E217" s="243"/>
      <c r="H217" s="217"/>
      <c r="I217" s="244"/>
      <c r="J217" s="244"/>
    </row>
    <row r="218" spans="2:11">
      <c r="B218" s="209"/>
      <c r="C218" s="205"/>
      <c r="D218" s="243"/>
      <c r="E218" s="243"/>
      <c r="H218" s="217"/>
      <c r="I218" s="244"/>
      <c r="J218" s="244"/>
    </row>
    <row r="219" spans="2:11">
      <c r="B219" s="209"/>
      <c r="C219" s="205"/>
      <c r="D219" s="243"/>
      <c r="E219" s="243"/>
      <c r="F219" s="184" t="s">
        <v>264</v>
      </c>
      <c r="G219" s="185" t="s">
        <v>265</v>
      </c>
      <c r="H219" s="217"/>
      <c r="I219" s="244"/>
      <c r="J219" s="244"/>
      <c r="K219" s="188" t="s">
        <v>266</v>
      </c>
    </row>
    <row r="220" spans="2:11">
      <c r="B220" s="209"/>
      <c r="C220" s="205"/>
      <c r="D220" s="243"/>
      <c r="E220" s="243"/>
      <c r="F220" s="184">
        <f>AVERAGE(C209:C220)</f>
        <v>103.70797728751486</v>
      </c>
      <c r="G220" s="185">
        <f>AVERAGE(E209:E220)</f>
        <v>51.42</v>
      </c>
      <c r="H220" s="217"/>
      <c r="I220" s="244"/>
      <c r="J220" s="244"/>
      <c r="K220" s="188">
        <f>AVERAGE(I209:I220)</f>
        <v>98.933790250928297</v>
      </c>
    </row>
  </sheetData>
  <mergeCells count="2">
    <mergeCell ref="B3:D3"/>
    <mergeCell ref="H3:J3"/>
  </mergeCells>
  <phoneticPr fontId="4"/>
  <pageMargins left="0.51181102362204722" right="0.11811023622047245" top="0.55118110236220474" bottom="0.35433070866141736" header="0.31496062992125984" footer="0.31496062992125984"/>
  <pageSetup paperSize="9" scale="68" fitToHeight="3" orientation="portrait" horizontalDpi="300" verticalDpi="300" r:id="rId1"/>
  <rowBreaks count="2" manualBreakCount="2">
    <brk id="100" max="10" man="1"/>
    <brk id="208" max="10" man="1"/>
  </rowBreak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134"/>
  <sheetViews>
    <sheetView view="pageBreakPreview" zoomScaleNormal="100" zoomScaleSheetLayoutView="100" workbookViewId="0">
      <pane xSplit="4" ySplit="5" topLeftCell="E6" activePane="bottomRight" state="frozen"/>
      <selection pane="topRight" activeCell="E1" sqref="E1"/>
      <selection pane="bottomLeft" activeCell="A6" sqref="A6"/>
      <selection pane="bottomRight" activeCell="J131" sqref="J131"/>
    </sheetView>
  </sheetViews>
  <sheetFormatPr defaultRowHeight="14.25"/>
  <cols>
    <col min="1" max="1" width="1.09765625" style="246" customWidth="1"/>
    <col min="2" max="2" width="10" style="247" customWidth="1"/>
    <col min="3" max="3" width="10" style="248" customWidth="1"/>
    <col min="4" max="5" width="8.796875" style="246"/>
    <col min="6" max="9" width="10" style="251" customWidth="1"/>
    <col min="10" max="16384" width="8.796875" style="246"/>
  </cols>
  <sheetData>
    <row r="1" spans="1:10" ht="21">
      <c r="D1" s="249" t="s">
        <v>153</v>
      </c>
      <c r="F1" s="250" t="s">
        <v>154</v>
      </c>
      <c r="H1" s="249" t="s">
        <v>155</v>
      </c>
    </row>
    <row r="2" spans="1:10">
      <c r="A2" s="252"/>
      <c r="B2" s="253"/>
      <c r="C2" s="254"/>
      <c r="D2" s="660" t="s">
        <v>156</v>
      </c>
      <c r="E2" s="661"/>
      <c r="F2" s="660" t="s">
        <v>157</v>
      </c>
      <c r="G2" s="661"/>
      <c r="H2" s="660" t="s">
        <v>158</v>
      </c>
      <c r="I2" s="661"/>
    </row>
    <row r="3" spans="1:10">
      <c r="A3" s="252"/>
      <c r="B3" s="255"/>
      <c r="C3" s="256"/>
      <c r="E3" s="257"/>
      <c r="F3" s="258">
        <v>20000001</v>
      </c>
      <c r="G3" s="259">
        <v>20000002</v>
      </c>
      <c r="H3" s="260">
        <v>1000000000</v>
      </c>
      <c r="I3" s="261">
        <v>1100000000</v>
      </c>
    </row>
    <row r="4" spans="1:10">
      <c r="A4" s="252"/>
      <c r="B4" s="262"/>
      <c r="C4" s="263"/>
      <c r="E4" s="257"/>
      <c r="F4" s="264" t="s">
        <v>159</v>
      </c>
      <c r="G4" s="265" t="s">
        <v>160</v>
      </c>
      <c r="H4" s="264" t="s">
        <v>159</v>
      </c>
      <c r="I4" s="265" t="s">
        <v>160</v>
      </c>
    </row>
    <row r="5" spans="1:10" ht="29.25" customHeight="1">
      <c r="A5" s="252"/>
      <c r="B5" s="266" t="s">
        <v>161</v>
      </c>
      <c r="C5" s="267"/>
      <c r="E5" s="257"/>
      <c r="F5" s="268">
        <v>10000</v>
      </c>
      <c r="G5" s="269">
        <v>9998.9</v>
      </c>
      <c r="H5" s="270">
        <v>10000</v>
      </c>
      <c r="I5" s="271">
        <v>9983</v>
      </c>
    </row>
    <row r="6" spans="1:10" ht="13.5">
      <c r="B6" s="255">
        <v>201301</v>
      </c>
      <c r="C6" s="272" t="s">
        <v>162</v>
      </c>
      <c r="D6" s="273" t="s">
        <v>163</v>
      </c>
      <c r="E6" s="274">
        <v>98.2</v>
      </c>
      <c r="F6" s="275">
        <v>93.9</v>
      </c>
      <c r="G6" s="276">
        <v>93.9</v>
      </c>
      <c r="H6" s="277">
        <v>94.8</v>
      </c>
      <c r="I6" s="276">
        <v>94.8</v>
      </c>
      <c r="J6" s="278" t="s">
        <v>164</v>
      </c>
    </row>
    <row r="7" spans="1:10" ht="13.5">
      <c r="B7" s="255">
        <v>201302</v>
      </c>
      <c r="C7" s="279"/>
      <c r="D7" s="280" t="s">
        <v>165</v>
      </c>
      <c r="E7" s="281">
        <v>95.5</v>
      </c>
      <c r="F7" s="275">
        <v>95</v>
      </c>
      <c r="G7" s="276">
        <v>95</v>
      </c>
      <c r="H7" s="277">
        <v>96.5</v>
      </c>
      <c r="I7" s="276">
        <v>96.4</v>
      </c>
      <c r="J7" s="278"/>
    </row>
    <row r="8" spans="1:10" ht="13.5">
      <c r="B8" s="255">
        <v>201303</v>
      </c>
      <c r="C8" s="279"/>
      <c r="D8" s="280" t="s">
        <v>166</v>
      </c>
      <c r="E8" s="281">
        <v>97.2</v>
      </c>
      <c r="F8" s="275">
        <v>98.4</v>
      </c>
      <c r="G8" s="276">
        <v>98.4</v>
      </c>
      <c r="H8" s="277">
        <v>97.7</v>
      </c>
      <c r="I8" s="276">
        <v>97.7</v>
      </c>
      <c r="J8" s="278"/>
    </row>
    <row r="9" spans="1:10" ht="13.5">
      <c r="B9" s="255">
        <v>201304</v>
      </c>
      <c r="C9" s="279"/>
      <c r="D9" s="282" t="s">
        <v>167</v>
      </c>
      <c r="E9" s="281">
        <v>97.1</v>
      </c>
      <c r="F9" s="275">
        <v>98.7</v>
      </c>
      <c r="G9" s="276">
        <v>98.7</v>
      </c>
      <c r="H9" s="277">
        <v>97.7</v>
      </c>
      <c r="I9" s="276">
        <v>97.7</v>
      </c>
      <c r="J9" s="278"/>
    </row>
    <row r="10" spans="1:10" ht="13.5">
      <c r="B10" s="255">
        <v>201305</v>
      </c>
      <c r="C10" s="279"/>
      <c r="D10" s="282" t="s">
        <v>168</v>
      </c>
      <c r="E10" s="281">
        <v>98.5</v>
      </c>
      <c r="F10" s="275">
        <v>98.7</v>
      </c>
      <c r="G10" s="276">
        <v>98.6</v>
      </c>
      <c r="H10" s="277">
        <v>99.3</v>
      </c>
      <c r="I10" s="276">
        <v>99.2</v>
      </c>
      <c r="J10" s="278"/>
    </row>
    <row r="11" spans="1:10" ht="13.5">
      <c r="B11" s="255">
        <v>201306</v>
      </c>
      <c r="C11" s="279"/>
      <c r="D11" s="282" t="s">
        <v>169</v>
      </c>
      <c r="E11" s="281">
        <v>100.8</v>
      </c>
      <c r="F11" s="275">
        <v>98.3</v>
      </c>
      <c r="G11" s="276">
        <v>98.3</v>
      </c>
      <c r="H11" s="277">
        <v>98.2</v>
      </c>
      <c r="I11" s="276">
        <v>98.2</v>
      </c>
      <c r="J11" s="278">
        <v>6</v>
      </c>
    </row>
    <row r="12" spans="1:10" ht="13.5">
      <c r="B12" s="255">
        <v>201307</v>
      </c>
      <c r="C12" s="279"/>
      <c r="D12" s="282" t="s">
        <v>170</v>
      </c>
      <c r="E12" s="281">
        <v>101.1</v>
      </c>
      <c r="F12" s="275">
        <v>100.1</v>
      </c>
      <c r="G12" s="276">
        <v>100.1</v>
      </c>
      <c r="H12" s="277">
        <v>99.8</v>
      </c>
      <c r="I12" s="276">
        <v>99.7</v>
      </c>
      <c r="J12" s="278"/>
    </row>
    <row r="13" spans="1:10" ht="13.5">
      <c r="B13" s="255">
        <v>201308</v>
      </c>
      <c r="C13" s="279"/>
      <c r="D13" s="282" t="s">
        <v>171</v>
      </c>
      <c r="E13" s="281">
        <v>98.3</v>
      </c>
      <c r="F13" s="275">
        <v>99.4</v>
      </c>
      <c r="G13" s="276">
        <v>99.4</v>
      </c>
      <c r="H13" s="277">
        <v>100</v>
      </c>
      <c r="I13" s="276">
        <v>99.9</v>
      </c>
      <c r="J13" s="278"/>
    </row>
    <row r="14" spans="1:10" ht="13.5">
      <c r="B14" s="255">
        <v>201309</v>
      </c>
      <c r="C14" s="279"/>
      <c r="D14" s="282" t="s">
        <v>172</v>
      </c>
      <c r="E14" s="281">
        <v>101.1</v>
      </c>
      <c r="F14" s="275">
        <v>99.1</v>
      </c>
      <c r="G14" s="276">
        <v>99.1</v>
      </c>
      <c r="H14" s="277">
        <v>101</v>
      </c>
      <c r="I14" s="276">
        <v>101</v>
      </c>
      <c r="J14" s="278"/>
    </row>
    <row r="15" spans="1:10" ht="13.5">
      <c r="B15" s="255">
        <v>201310</v>
      </c>
      <c r="C15" s="279"/>
      <c r="D15" s="282" t="s">
        <v>173</v>
      </c>
      <c r="E15" s="281">
        <v>101.1</v>
      </c>
      <c r="F15" s="275">
        <v>98.6</v>
      </c>
      <c r="G15" s="276">
        <v>98.6</v>
      </c>
      <c r="H15" s="277">
        <v>101.2</v>
      </c>
      <c r="I15" s="276">
        <v>101.1</v>
      </c>
      <c r="J15" s="278"/>
    </row>
    <row r="16" spans="1:10" ht="13.5">
      <c r="B16" s="255">
        <v>201311</v>
      </c>
      <c r="C16" s="279"/>
      <c r="D16" s="282" t="s">
        <v>174</v>
      </c>
      <c r="E16" s="281">
        <v>98.3</v>
      </c>
      <c r="F16" s="275">
        <v>100.4</v>
      </c>
      <c r="G16" s="276">
        <v>100.4</v>
      </c>
      <c r="H16" s="277">
        <v>101.8</v>
      </c>
      <c r="I16" s="276">
        <v>101.8</v>
      </c>
      <c r="J16" s="278"/>
    </row>
    <row r="17" spans="2:10" ht="13.5">
      <c r="B17" s="255">
        <v>201312</v>
      </c>
      <c r="C17" s="279"/>
      <c r="D17" s="283" t="s">
        <v>175</v>
      </c>
      <c r="E17" s="284">
        <v>103.5</v>
      </c>
      <c r="F17" s="275">
        <v>101.5</v>
      </c>
      <c r="G17" s="276">
        <v>101.5</v>
      </c>
      <c r="H17" s="277">
        <v>101.8</v>
      </c>
      <c r="I17" s="276">
        <v>101.9</v>
      </c>
      <c r="J17" s="278"/>
    </row>
    <row r="18" spans="2:10" ht="13.5">
      <c r="B18" s="255">
        <v>201401</v>
      </c>
      <c r="C18" s="272" t="s">
        <v>176</v>
      </c>
      <c r="D18" s="280" t="s">
        <v>177</v>
      </c>
      <c r="E18" s="281">
        <v>106.3</v>
      </c>
      <c r="F18" s="275">
        <v>101.7</v>
      </c>
      <c r="G18" s="276">
        <v>101.7</v>
      </c>
      <c r="H18" s="285">
        <v>103.8</v>
      </c>
      <c r="I18" s="286">
        <v>103.8</v>
      </c>
      <c r="J18" s="278" t="s">
        <v>152</v>
      </c>
    </row>
    <row r="19" spans="2:10">
      <c r="B19" s="255">
        <v>201402</v>
      </c>
      <c r="D19" s="280" t="s">
        <v>165</v>
      </c>
      <c r="E19" s="281">
        <v>106.1</v>
      </c>
      <c r="F19" s="275">
        <v>102.4</v>
      </c>
      <c r="G19" s="276">
        <v>102.4</v>
      </c>
      <c r="H19" s="277">
        <v>102.7</v>
      </c>
      <c r="I19" s="276">
        <v>102.7</v>
      </c>
      <c r="J19" s="278"/>
    </row>
    <row r="20" spans="2:10">
      <c r="B20" s="255">
        <v>201403</v>
      </c>
      <c r="D20" s="280" t="s">
        <v>178</v>
      </c>
      <c r="E20" s="281">
        <v>110.2</v>
      </c>
      <c r="F20" s="275">
        <v>102.2</v>
      </c>
      <c r="G20" s="276">
        <v>102.2</v>
      </c>
      <c r="H20" s="275">
        <v>104.2</v>
      </c>
      <c r="I20" s="276">
        <v>104.2</v>
      </c>
      <c r="J20" s="278"/>
    </row>
    <row r="21" spans="2:10">
      <c r="B21" s="255">
        <v>201404</v>
      </c>
      <c r="D21" s="282" t="s">
        <v>167</v>
      </c>
      <c r="E21" s="287">
        <v>107.7</v>
      </c>
      <c r="F21" s="275">
        <v>100.9</v>
      </c>
      <c r="G21" s="276">
        <v>100.9</v>
      </c>
      <c r="H21" s="275">
        <v>99.6</v>
      </c>
      <c r="I21" s="276">
        <v>99.5</v>
      </c>
      <c r="J21" s="278"/>
    </row>
    <row r="22" spans="2:10">
      <c r="B22" s="255">
        <v>201405</v>
      </c>
      <c r="D22" s="282" t="s">
        <v>168</v>
      </c>
      <c r="E22" s="287">
        <v>107.4</v>
      </c>
      <c r="F22" s="275">
        <v>101.6</v>
      </c>
      <c r="G22" s="276">
        <v>101.6</v>
      </c>
      <c r="H22" s="275">
        <v>101.9</v>
      </c>
      <c r="I22" s="276">
        <v>101.8</v>
      </c>
      <c r="J22" s="278"/>
    </row>
    <row r="23" spans="2:10">
      <c r="B23" s="255">
        <v>201406</v>
      </c>
      <c r="D23" s="282" t="s">
        <v>169</v>
      </c>
      <c r="E23" s="287">
        <v>104.1</v>
      </c>
      <c r="F23" s="275">
        <v>101.4</v>
      </c>
      <c r="G23" s="276">
        <v>101.4</v>
      </c>
      <c r="H23" s="275">
        <v>100.3</v>
      </c>
      <c r="I23" s="276">
        <v>100.3</v>
      </c>
      <c r="J23" s="278">
        <v>6</v>
      </c>
    </row>
    <row r="24" spans="2:10" ht="13.5">
      <c r="B24" s="255">
        <v>201407</v>
      </c>
      <c r="C24" s="279"/>
      <c r="D24" s="282" t="s">
        <v>170</v>
      </c>
      <c r="E24" s="287">
        <v>102.2</v>
      </c>
      <c r="F24" s="275">
        <v>101.9</v>
      </c>
      <c r="G24" s="276">
        <v>101.9</v>
      </c>
      <c r="H24" s="275">
        <v>100.1</v>
      </c>
      <c r="I24" s="276">
        <v>100.1</v>
      </c>
      <c r="J24" s="278"/>
    </row>
    <row r="25" spans="2:10" ht="13.5">
      <c r="B25" s="255">
        <v>201408</v>
      </c>
      <c r="C25" s="279"/>
      <c r="D25" s="282" t="s">
        <v>171</v>
      </c>
      <c r="E25" s="287">
        <v>99.4</v>
      </c>
      <c r="F25" s="275">
        <v>100.1</v>
      </c>
      <c r="G25" s="276">
        <v>100</v>
      </c>
      <c r="H25" s="275">
        <v>99.5</v>
      </c>
      <c r="I25" s="276">
        <v>99.4</v>
      </c>
      <c r="J25" s="278"/>
    </row>
    <row r="26" spans="2:10" ht="13.5">
      <c r="B26" s="255">
        <v>201409</v>
      </c>
      <c r="C26" s="279"/>
      <c r="D26" s="282" t="s">
        <v>172</v>
      </c>
      <c r="E26" s="287">
        <v>102.8</v>
      </c>
      <c r="F26" s="275">
        <v>101.4</v>
      </c>
      <c r="G26" s="276">
        <v>101.5</v>
      </c>
      <c r="H26" s="275">
        <v>100.7</v>
      </c>
      <c r="I26" s="276">
        <v>100.6</v>
      </c>
      <c r="J26" s="278"/>
    </row>
    <row r="27" spans="2:10" ht="13.5">
      <c r="B27" s="255">
        <v>201410</v>
      </c>
      <c r="C27" s="279"/>
      <c r="D27" s="282" t="s">
        <v>173</v>
      </c>
      <c r="E27" s="287">
        <v>104.7</v>
      </c>
      <c r="F27" s="275">
        <v>102.7</v>
      </c>
      <c r="G27" s="276">
        <v>102.7</v>
      </c>
      <c r="H27" s="275">
        <v>100.4</v>
      </c>
      <c r="I27" s="276">
        <v>100.4</v>
      </c>
      <c r="J27" s="278"/>
    </row>
    <row r="28" spans="2:10" ht="13.5">
      <c r="B28" s="255">
        <v>201411</v>
      </c>
      <c r="C28" s="279"/>
      <c r="D28" s="282" t="s">
        <v>174</v>
      </c>
      <c r="E28" s="287">
        <v>104.1</v>
      </c>
      <c r="F28" s="275">
        <v>99.8</v>
      </c>
      <c r="G28" s="276">
        <v>99.8</v>
      </c>
      <c r="H28" s="275">
        <v>100.4</v>
      </c>
      <c r="I28" s="276">
        <v>100.4</v>
      </c>
      <c r="J28" s="278"/>
    </row>
    <row r="29" spans="2:10" ht="13.5">
      <c r="B29" s="255">
        <v>201412</v>
      </c>
      <c r="C29" s="279"/>
      <c r="D29" s="282" t="s">
        <v>175</v>
      </c>
      <c r="E29" s="281">
        <v>106.7</v>
      </c>
      <c r="F29" s="275">
        <v>98.5</v>
      </c>
      <c r="G29" s="276">
        <v>98.5</v>
      </c>
      <c r="H29" s="275">
        <v>99.9</v>
      </c>
      <c r="I29" s="276">
        <v>99.9</v>
      </c>
      <c r="J29" s="278"/>
    </row>
    <row r="30" spans="2:10" ht="13.5">
      <c r="B30" s="288">
        <v>201501</v>
      </c>
      <c r="C30" s="272" t="s">
        <v>179</v>
      </c>
      <c r="D30" s="273" t="s">
        <v>180</v>
      </c>
      <c r="E30" s="289">
        <v>104.2</v>
      </c>
      <c r="F30" s="290">
        <v>104.3</v>
      </c>
      <c r="G30" s="286">
        <v>104.3</v>
      </c>
      <c r="H30" s="275">
        <v>102.9</v>
      </c>
      <c r="I30" s="276">
        <v>102.9</v>
      </c>
      <c r="J30" s="278" t="s">
        <v>181</v>
      </c>
    </row>
    <row r="31" spans="2:10" ht="13.5">
      <c r="B31" s="288">
        <v>201502</v>
      </c>
      <c r="C31" s="267"/>
      <c r="D31" s="280" t="s">
        <v>165</v>
      </c>
      <c r="E31" s="291">
        <v>101.5</v>
      </c>
      <c r="F31" s="290">
        <v>100.1</v>
      </c>
      <c r="G31" s="286">
        <v>100</v>
      </c>
      <c r="H31" s="275">
        <v>99.8</v>
      </c>
      <c r="I31" s="276">
        <v>99.8</v>
      </c>
      <c r="J31" s="278"/>
    </row>
    <row r="32" spans="2:10" ht="13.5">
      <c r="B32" s="288">
        <v>201503</v>
      </c>
      <c r="C32" s="267"/>
      <c r="D32" s="280" t="s">
        <v>166</v>
      </c>
      <c r="E32" s="291">
        <v>99.8</v>
      </c>
      <c r="F32" s="290">
        <v>100.5</v>
      </c>
      <c r="G32" s="286">
        <v>100.5</v>
      </c>
      <c r="H32" s="275">
        <v>99.3</v>
      </c>
      <c r="I32" s="276">
        <v>99.3</v>
      </c>
      <c r="J32" s="278"/>
    </row>
    <row r="33" spans="2:10" ht="13.5">
      <c r="B33" s="288">
        <v>201504</v>
      </c>
      <c r="C33" s="267"/>
      <c r="D33" s="292" t="s">
        <v>167</v>
      </c>
      <c r="E33" s="293">
        <v>99</v>
      </c>
      <c r="F33" s="290">
        <v>98.7</v>
      </c>
      <c r="G33" s="286">
        <v>98.7</v>
      </c>
      <c r="H33" s="275">
        <v>99.5</v>
      </c>
      <c r="I33" s="276">
        <v>99.5</v>
      </c>
      <c r="J33" s="278"/>
    </row>
    <row r="34" spans="2:10" ht="13.5">
      <c r="B34" s="288">
        <v>201505</v>
      </c>
      <c r="C34" s="267"/>
      <c r="D34" s="280" t="s">
        <v>168</v>
      </c>
      <c r="E34" s="294">
        <v>98.3</v>
      </c>
      <c r="F34" s="290">
        <v>100.3</v>
      </c>
      <c r="G34" s="286">
        <v>100.3</v>
      </c>
      <c r="H34" s="275">
        <v>99.5</v>
      </c>
      <c r="I34" s="276">
        <v>99.5</v>
      </c>
      <c r="J34" s="278"/>
    </row>
    <row r="35" spans="2:10" ht="13.5">
      <c r="B35" s="288">
        <v>201506</v>
      </c>
      <c r="C35" s="267"/>
      <c r="D35" s="280" t="s">
        <v>169</v>
      </c>
      <c r="E35" s="294">
        <v>97.4</v>
      </c>
      <c r="F35" s="290">
        <v>99.1</v>
      </c>
      <c r="G35" s="286">
        <v>99.1</v>
      </c>
      <c r="H35" s="275">
        <v>100.4</v>
      </c>
      <c r="I35" s="276">
        <v>100.4</v>
      </c>
      <c r="J35" s="278">
        <v>6</v>
      </c>
    </row>
    <row r="36" spans="2:10" ht="13.5">
      <c r="B36" s="288">
        <v>201507</v>
      </c>
      <c r="C36" s="267"/>
      <c r="D36" s="292" t="s">
        <v>170</v>
      </c>
      <c r="E36" s="293">
        <v>100.8</v>
      </c>
      <c r="F36" s="290">
        <v>100.9</v>
      </c>
      <c r="G36" s="286">
        <v>100.9</v>
      </c>
      <c r="H36" s="275">
        <v>100.3</v>
      </c>
      <c r="I36" s="276">
        <v>100.4</v>
      </c>
      <c r="J36" s="278"/>
    </row>
    <row r="37" spans="2:10" ht="13.5">
      <c r="B37" s="288">
        <v>201508</v>
      </c>
      <c r="C37" s="267"/>
      <c r="D37" s="292" t="s">
        <v>171</v>
      </c>
      <c r="E37" s="293">
        <v>98.5</v>
      </c>
      <c r="F37" s="290">
        <v>99.9</v>
      </c>
      <c r="G37" s="286">
        <v>99.9</v>
      </c>
      <c r="H37" s="275">
        <v>98.6</v>
      </c>
      <c r="I37" s="276">
        <v>98.6</v>
      </c>
      <c r="J37" s="278"/>
    </row>
    <row r="38" spans="2:10" ht="13.5">
      <c r="B38" s="288">
        <v>201509</v>
      </c>
      <c r="C38" s="267"/>
      <c r="D38" s="280" t="s">
        <v>172</v>
      </c>
      <c r="E38" s="295">
        <v>103</v>
      </c>
      <c r="F38" s="290">
        <v>100.9</v>
      </c>
      <c r="G38" s="286">
        <v>100.9</v>
      </c>
      <c r="H38" s="275">
        <v>100.6</v>
      </c>
      <c r="I38" s="276">
        <v>100.5</v>
      </c>
      <c r="J38" s="278"/>
    </row>
    <row r="39" spans="2:10" ht="13.5">
      <c r="B39" s="288">
        <v>201510</v>
      </c>
      <c r="C39" s="267"/>
      <c r="D39" s="280" t="s">
        <v>173</v>
      </c>
      <c r="E39" s="291">
        <v>98.9</v>
      </c>
      <c r="F39" s="290">
        <v>100.8</v>
      </c>
      <c r="G39" s="286">
        <v>100.8</v>
      </c>
      <c r="H39" s="275">
        <v>100.7</v>
      </c>
      <c r="I39" s="276">
        <v>100.7</v>
      </c>
      <c r="J39" s="278"/>
    </row>
    <row r="40" spans="2:10" ht="13.5">
      <c r="B40" s="288">
        <v>201511</v>
      </c>
      <c r="C40" s="267"/>
      <c r="D40" s="280" t="s">
        <v>174</v>
      </c>
      <c r="E40" s="291">
        <v>97.6</v>
      </c>
      <c r="F40" s="290">
        <v>99.7</v>
      </c>
      <c r="G40" s="286">
        <v>99.7</v>
      </c>
      <c r="H40" s="275">
        <v>99.9</v>
      </c>
      <c r="I40" s="276">
        <v>99.9</v>
      </c>
      <c r="J40" s="278"/>
    </row>
    <row r="41" spans="2:10" ht="13.5">
      <c r="B41" s="288">
        <v>201512</v>
      </c>
      <c r="C41" s="267"/>
      <c r="D41" s="296" t="s">
        <v>175</v>
      </c>
      <c r="E41" s="295">
        <v>101</v>
      </c>
      <c r="F41" s="290">
        <v>95.8</v>
      </c>
      <c r="G41" s="286">
        <v>95.8</v>
      </c>
      <c r="H41" s="275">
        <v>98.5</v>
      </c>
      <c r="I41" s="276">
        <v>98.5</v>
      </c>
      <c r="J41" s="278"/>
    </row>
    <row r="42" spans="2:10" ht="13.5">
      <c r="B42" s="288">
        <v>201601</v>
      </c>
      <c r="C42" s="272" t="s">
        <v>182</v>
      </c>
      <c r="D42" s="273" t="s">
        <v>183</v>
      </c>
      <c r="E42" s="289">
        <v>101.8</v>
      </c>
      <c r="F42" s="290">
        <v>99.1</v>
      </c>
      <c r="G42" s="286">
        <v>99.1</v>
      </c>
      <c r="H42" s="275">
        <v>100.1</v>
      </c>
      <c r="I42" s="276">
        <v>100.1</v>
      </c>
      <c r="J42" s="278" t="s">
        <v>184</v>
      </c>
    </row>
    <row r="43" spans="2:10">
      <c r="B43" s="288">
        <v>201602</v>
      </c>
      <c r="D43" s="280" t="s">
        <v>165</v>
      </c>
      <c r="E43" s="291">
        <v>107.1</v>
      </c>
      <c r="F43" s="290">
        <v>98.8</v>
      </c>
      <c r="G43" s="286">
        <v>98.8</v>
      </c>
      <c r="H43" s="275">
        <v>99.2</v>
      </c>
      <c r="I43" s="276">
        <v>99.2</v>
      </c>
      <c r="J43" s="278"/>
    </row>
    <row r="44" spans="2:10">
      <c r="B44" s="288">
        <v>201603</v>
      </c>
      <c r="D44" s="280" t="s">
        <v>166</v>
      </c>
      <c r="E44" s="297">
        <v>105.2</v>
      </c>
      <c r="F44" s="290">
        <v>100.2</v>
      </c>
      <c r="G44" s="286">
        <v>100.2</v>
      </c>
      <c r="H44" s="275">
        <v>99.7</v>
      </c>
      <c r="I44" s="276">
        <v>99.7</v>
      </c>
      <c r="J44" s="278"/>
    </row>
    <row r="45" spans="2:10">
      <c r="B45" s="288">
        <v>201604</v>
      </c>
      <c r="D45" s="292" t="s">
        <v>167</v>
      </c>
      <c r="E45" s="293">
        <v>105.9</v>
      </c>
      <c r="F45" s="290">
        <v>100.3</v>
      </c>
      <c r="G45" s="286">
        <v>100.3</v>
      </c>
      <c r="H45" s="275">
        <v>99.3</v>
      </c>
      <c r="I45" s="276">
        <v>99.3</v>
      </c>
      <c r="J45" s="278"/>
    </row>
    <row r="46" spans="2:10" ht="13.5">
      <c r="B46" s="288">
        <v>201605</v>
      </c>
      <c r="C46" s="267"/>
      <c r="D46" s="280" t="s">
        <v>168</v>
      </c>
      <c r="E46" s="293">
        <v>106</v>
      </c>
      <c r="F46" s="290">
        <v>100.2</v>
      </c>
      <c r="G46" s="286">
        <v>100.2</v>
      </c>
      <c r="H46" s="275">
        <v>98.5</v>
      </c>
      <c r="I46" s="276">
        <v>98.5</v>
      </c>
      <c r="J46" s="278"/>
    </row>
    <row r="47" spans="2:10" ht="13.5">
      <c r="B47" s="288">
        <v>201606</v>
      </c>
      <c r="C47" s="267"/>
      <c r="D47" s="280" t="s">
        <v>169</v>
      </c>
      <c r="E47" s="293">
        <v>107.9</v>
      </c>
      <c r="F47" s="290">
        <v>99.6</v>
      </c>
      <c r="G47" s="286">
        <v>99.6</v>
      </c>
      <c r="H47" s="275">
        <v>99.2</v>
      </c>
      <c r="I47" s="276">
        <v>99.2</v>
      </c>
      <c r="J47" s="278">
        <v>6</v>
      </c>
    </row>
    <row r="48" spans="2:10" ht="13.5">
      <c r="B48" s="288">
        <v>201607</v>
      </c>
      <c r="C48" s="267"/>
      <c r="D48" s="280" t="s">
        <v>170</v>
      </c>
      <c r="E48" s="293">
        <v>107.7</v>
      </c>
      <c r="F48" s="290">
        <v>99.5</v>
      </c>
      <c r="G48" s="286">
        <v>99.5</v>
      </c>
      <c r="H48" s="275">
        <v>99.8</v>
      </c>
      <c r="I48" s="276">
        <v>99.8</v>
      </c>
      <c r="J48" s="278"/>
    </row>
    <row r="49" spans="2:10" ht="13.5">
      <c r="B49" s="288">
        <v>201608</v>
      </c>
      <c r="C49" s="267"/>
      <c r="D49" s="292" t="s">
        <v>171</v>
      </c>
      <c r="E49" s="293">
        <v>109.1</v>
      </c>
      <c r="F49" s="290">
        <v>100.5</v>
      </c>
      <c r="G49" s="286">
        <v>100.4</v>
      </c>
      <c r="H49" s="275">
        <v>100.5</v>
      </c>
      <c r="I49" s="276">
        <v>100.5</v>
      </c>
      <c r="J49" s="278"/>
    </row>
    <row r="50" spans="2:10" ht="13.5">
      <c r="B50" s="288">
        <v>201609</v>
      </c>
      <c r="C50" s="267"/>
      <c r="D50" s="292" t="s">
        <v>172</v>
      </c>
      <c r="E50" s="293">
        <v>108.9</v>
      </c>
      <c r="F50" s="290">
        <v>102.9</v>
      </c>
      <c r="G50" s="286">
        <v>102.9</v>
      </c>
      <c r="H50" s="275">
        <v>100.7</v>
      </c>
      <c r="I50" s="276">
        <v>100.8</v>
      </c>
      <c r="J50" s="278"/>
    </row>
    <row r="51" spans="2:10" ht="13.5">
      <c r="B51" s="288">
        <v>201610</v>
      </c>
      <c r="C51" s="267"/>
      <c r="D51" s="292" t="s">
        <v>173</v>
      </c>
      <c r="E51" s="293">
        <v>108.2</v>
      </c>
      <c r="F51" s="290">
        <v>101.5</v>
      </c>
      <c r="G51" s="286">
        <v>101.5</v>
      </c>
      <c r="H51" s="275">
        <v>101</v>
      </c>
      <c r="I51" s="276">
        <v>101.1</v>
      </c>
      <c r="J51" s="278" t="s">
        <v>185</v>
      </c>
    </row>
    <row r="52" spans="2:10" ht="13.5">
      <c r="B52" s="288">
        <v>201611</v>
      </c>
      <c r="C52" s="267"/>
      <c r="D52" s="292" t="s">
        <v>174</v>
      </c>
      <c r="E52" s="293">
        <v>108.6</v>
      </c>
      <c r="F52" s="290">
        <v>103</v>
      </c>
      <c r="G52" s="286">
        <v>103</v>
      </c>
      <c r="H52" s="275">
        <v>102</v>
      </c>
      <c r="I52" s="276">
        <v>102</v>
      </c>
      <c r="J52" s="278" t="s">
        <v>185</v>
      </c>
    </row>
    <row r="53" spans="2:10" ht="13.5">
      <c r="B53" s="288">
        <v>201612</v>
      </c>
      <c r="C53" s="267"/>
      <c r="D53" s="298" t="s">
        <v>175</v>
      </c>
      <c r="E53" s="293">
        <v>103.1</v>
      </c>
      <c r="F53" s="290">
        <v>103.4</v>
      </c>
      <c r="G53" s="286">
        <v>103.4</v>
      </c>
      <c r="H53" s="275">
        <v>102</v>
      </c>
      <c r="I53" s="276">
        <v>102</v>
      </c>
      <c r="J53" s="278" t="s">
        <v>185</v>
      </c>
    </row>
    <row r="54" spans="2:10" ht="13.5">
      <c r="B54" s="288">
        <v>201701</v>
      </c>
      <c r="C54" s="272" t="s">
        <v>186</v>
      </c>
      <c r="D54" s="280" t="s">
        <v>187</v>
      </c>
      <c r="E54" s="299">
        <v>102.9</v>
      </c>
      <c r="F54" s="300">
        <v>100.6</v>
      </c>
      <c r="G54" s="301">
        <v>100.6</v>
      </c>
      <c r="H54" s="275">
        <v>100.9</v>
      </c>
      <c r="I54" s="276">
        <v>100.9</v>
      </c>
      <c r="J54" s="278" t="s">
        <v>188</v>
      </c>
    </row>
    <row r="55" spans="2:10">
      <c r="B55" s="288">
        <v>201702</v>
      </c>
      <c r="D55" s="280" t="s">
        <v>165</v>
      </c>
      <c r="E55" s="293">
        <v>101.9</v>
      </c>
      <c r="F55" s="300">
        <v>102.7</v>
      </c>
      <c r="G55" s="301">
        <v>102.7</v>
      </c>
      <c r="H55" s="275">
        <v>101.6</v>
      </c>
      <c r="I55" s="276">
        <v>101.6</v>
      </c>
      <c r="J55" s="278"/>
    </row>
    <row r="56" spans="2:10">
      <c r="B56" s="288">
        <v>201703</v>
      </c>
      <c r="D56" s="280" t="s">
        <v>166</v>
      </c>
      <c r="E56" s="293">
        <v>105.5</v>
      </c>
      <c r="F56" s="300">
        <v>102.2</v>
      </c>
      <c r="G56" s="301">
        <v>102.2</v>
      </c>
      <c r="H56" s="275">
        <v>101.5</v>
      </c>
      <c r="I56" s="276">
        <v>101.5</v>
      </c>
      <c r="J56" s="278"/>
    </row>
    <row r="57" spans="2:10" ht="13.5">
      <c r="B57" s="288">
        <v>201704</v>
      </c>
      <c r="C57" s="302"/>
      <c r="D57" s="280" t="s">
        <v>167</v>
      </c>
      <c r="E57" s="293">
        <v>111.7</v>
      </c>
      <c r="F57" s="300">
        <v>103.8</v>
      </c>
      <c r="G57" s="301">
        <v>103.8</v>
      </c>
      <c r="H57" s="275">
        <v>104.1</v>
      </c>
      <c r="I57" s="276">
        <v>104.1</v>
      </c>
      <c r="J57" s="278"/>
    </row>
    <row r="58" spans="2:10" ht="13.5">
      <c r="B58" s="288">
        <v>201705</v>
      </c>
      <c r="C58" s="279"/>
      <c r="D58" s="280" t="s">
        <v>168</v>
      </c>
      <c r="E58" s="293">
        <v>107.7</v>
      </c>
      <c r="F58" s="275">
        <v>102.9</v>
      </c>
      <c r="G58" s="276">
        <v>102.9</v>
      </c>
      <c r="H58" s="275">
        <v>102.3</v>
      </c>
      <c r="I58" s="276">
        <v>102.3</v>
      </c>
      <c r="J58" s="278"/>
    </row>
    <row r="59" spans="2:10" ht="13.5">
      <c r="B59" s="288">
        <v>201706</v>
      </c>
      <c r="C59" s="279"/>
      <c r="D59" s="280" t="s">
        <v>169</v>
      </c>
      <c r="E59" s="293">
        <v>108.9</v>
      </c>
      <c r="F59" s="275">
        <v>104.6</v>
      </c>
      <c r="G59" s="276">
        <v>104.6</v>
      </c>
      <c r="H59" s="275">
        <v>103.3</v>
      </c>
      <c r="I59" s="276">
        <v>103.3</v>
      </c>
      <c r="J59" s="278" t="s">
        <v>139</v>
      </c>
    </row>
    <row r="60" spans="2:10" ht="13.5">
      <c r="B60" s="288">
        <v>201707</v>
      </c>
      <c r="C60" s="279"/>
      <c r="D60" s="280" t="s">
        <v>170</v>
      </c>
      <c r="E60" s="293">
        <v>107.7</v>
      </c>
      <c r="F60" s="275">
        <v>103.2</v>
      </c>
      <c r="G60" s="276">
        <v>103.2</v>
      </c>
      <c r="H60" s="275">
        <v>102.5</v>
      </c>
      <c r="I60" s="276">
        <v>102.5</v>
      </c>
      <c r="J60" s="278"/>
    </row>
    <row r="61" spans="2:10" ht="13.5">
      <c r="B61" s="288">
        <v>201708</v>
      </c>
      <c r="C61" s="279"/>
      <c r="D61" s="280" t="s">
        <v>171</v>
      </c>
      <c r="E61" s="293">
        <v>112.1</v>
      </c>
      <c r="F61" s="275">
        <v>105.4</v>
      </c>
      <c r="G61" s="276">
        <v>105.4</v>
      </c>
      <c r="H61" s="275">
        <v>104</v>
      </c>
      <c r="I61" s="276">
        <v>104</v>
      </c>
      <c r="J61" s="278"/>
    </row>
    <row r="62" spans="2:10" ht="13.5">
      <c r="B62" s="288">
        <v>201709</v>
      </c>
      <c r="C62" s="279"/>
      <c r="D62" s="280" t="s">
        <v>172</v>
      </c>
      <c r="E62" s="293">
        <v>108.9</v>
      </c>
      <c r="F62" s="275">
        <v>102.4</v>
      </c>
      <c r="G62" s="276">
        <v>102.4</v>
      </c>
      <c r="H62" s="275">
        <v>103</v>
      </c>
      <c r="I62" s="276">
        <v>102.9</v>
      </c>
      <c r="J62" s="278"/>
    </row>
    <row r="63" spans="2:10" ht="13.5">
      <c r="B63" s="288">
        <v>201710</v>
      </c>
      <c r="C63" s="279"/>
      <c r="D63" s="280" t="s">
        <v>173</v>
      </c>
      <c r="E63" s="293">
        <v>110.5</v>
      </c>
      <c r="F63" s="275">
        <v>103.5</v>
      </c>
      <c r="G63" s="276">
        <v>103.5</v>
      </c>
      <c r="H63" s="275">
        <v>103.3</v>
      </c>
      <c r="I63" s="276">
        <v>103.3</v>
      </c>
      <c r="J63" s="278"/>
    </row>
    <row r="64" spans="2:10" ht="13.5">
      <c r="B64" s="288">
        <v>201711</v>
      </c>
      <c r="C64" s="279"/>
      <c r="D64" s="280" t="s">
        <v>174</v>
      </c>
      <c r="E64" s="293">
        <v>113.7</v>
      </c>
      <c r="F64" s="275">
        <v>104</v>
      </c>
      <c r="G64" s="276">
        <v>104</v>
      </c>
      <c r="H64" s="275">
        <v>104.2</v>
      </c>
      <c r="I64" s="276">
        <v>104.2</v>
      </c>
      <c r="J64" s="278"/>
    </row>
    <row r="65" spans="2:11" ht="13.5">
      <c r="B65" s="288">
        <v>201712</v>
      </c>
      <c r="C65" s="279"/>
      <c r="D65" s="280" t="s">
        <v>175</v>
      </c>
      <c r="E65" s="293">
        <v>116.3</v>
      </c>
      <c r="F65" s="275">
        <v>103.8</v>
      </c>
      <c r="G65" s="276">
        <v>103.8</v>
      </c>
      <c r="H65" s="275">
        <v>105.8</v>
      </c>
      <c r="I65" s="276">
        <v>105.8</v>
      </c>
      <c r="J65" s="278"/>
    </row>
    <row r="66" spans="2:11" ht="13.5">
      <c r="B66" s="288">
        <v>201801</v>
      </c>
      <c r="C66" s="272" t="s">
        <v>189</v>
      </c>
      <c r="D66" s="303" t="s">
        <v>190</v>
      </c>
      <c r="E66" s="304">
        <v>115.7</v>
      </c>
      <c r="F66" s="275">
        <v>101.8</v>
      </c>
      <c r="G66" s="276">
        <v>103</v>
      </c>
      <c r="H66" s="275">
        <v>101.4</v>
      </c>
      <c r="I66" s="276">
        <v>112.4</v>
      </c>
      <c r="J66" s="278">
        <v>30.1</v>
      </c>
      <c r="K66" s="246" t="s">
        <v>298</v>
      </c>
    </row>
    <row r="67" spans="2:11">
      <c r="B67" s="288">
        <v>201802</v>
      </c>
      <c r="D67" s="292" t="s">
        <v>165</v>
      </c>
      <c r="E67" s="305">
        <v>105.6</v>
      </c>
      <c r="F67" s="275">
        <v>104.5</v>
      </c>
      <c r="G67" s="276">
        <v>104.1</v>
      </c>
      <c r="H67" s="275">
        <v>104</v>
      </c>
      <c r="I67" s="276">
        <v>114.6</v>
      </c>
      <c r="J67" s="278"/>
      <c r="K67" s="246" t="s">
        <v>298</v>
      </c>
    </row>
    <row r="68" spans="2:11" ht="17.25">
      <c r="B68" s="288">
        <v>201803</v>
      </c>
      <c r="C68" s="279"/>
      <c r="D68" s="292" t="s">
        <v>166</v>
      </c>
      <c r="E68" s="305">
        <v>109</v>
      </c>
      <c r="F68" s="306">
        <v>106.6</v>
      </c>
      <c r="G68" s="276">
        <v>104.8</v>
      </c>
      <c r="H68" s="275">
        <v>105.1</v>
      </c>
      <c r="I68" s="276">
        <v>116.3</v>
      </c>
      <c r="J68" s="278"/>
      <c r="K68" s="246" t="s">
        <v>298</v>
      </c>
    </row>
    <row r="69" spans="2:11" ht="13.5">
      <c r="B69" s="288">
        <v>201804</v>
      </c>
      <c r="C69" s="279"/>
      <c r="D69" s="292" t="s">
        <v>167</v>
      </c>
      <c r="E69" s="305">
        <v>109.5</v>
      </c>
      <c r="F69" s="275">
        <v>105</v>
      </c>
      <c r="G69" s="276">
        <v>104.1</v>
      </c>
      <c r="H69" s="275">
        <v>104.5</v>
      </c>
      <c r="I69" s="276">
        <v>114.9</v>
      </c>
      <c r="J69" s="278"/>
      <c r="K69" s="246" t="s">
        <v>298</v>
      </c>
    </row>
    <row r="70" spans="2:11" ht="13.5">
      <c r="B70" s="288">
        <v>201805</v>
      </c>
      <c r="C70" s="279"/>
      <c r="D70" s="292" t="s">
        <v>168</v>
      </c>
      <c r="E70" s="305">
        <v>109.4</v>
      </c>
      <c r="F70" s="275">
        <v>105.4</v>
      </c>
      <c r="G70" s="307">
        <v>104.9</v>
      </c>
      <c r="H70" s="275">
        <v>104.8</v>
      </c>
      <c r="I70" s="276">
        <v>114.8</v>
      </c>
      <c r="J70" s="278"/>
      <c r="K70" s="246" t="s">
        <v>298</v>
      </c>
    </row>
    <row r="71" spans="2:11" ht="13.5">
      <c r="B71" s="288">
        <v>201806</v>
      </c>
      <c r="C71" s="279"/>
      <c r="D71" s="292" t="s">
        <v>169</v>
      </c>
      <c r="E71" s="293">
        <v>106.5</v>
      </c>
      <c r="F71" s="275">
        <v>102.1</v>
      </c>
      <c r="G71" s="276">
        <v>103.5</v>
      </c>
      <c r="H71" s="275">
        <v>103.7</v>
      </c>
      <c r="I71" s="276">
        <v>114.6</v>
      </c>
      <c r="J71" s="278">
        <v>6</v>
      </c>
      <c r="K71" s="246" t="s">
        <v>298</v>
      </c>
    </row>
    <row r="72" spans="2:11" ht="13.5">
      <c r="B72" s="288">
        <v>201807</v>
      </c>
      <c r="C72" s="279"/>
      <c r="D72" s="292" t="s">
        <v>170</v>
      </c>
      <c r="E72" s="293">
        <v>107.1</v>
      </c>
      <c r="F72" s="275">
        <v>101.9</v>
      </c>
      <c r="G72" s="276">
        <v>103.2</v>
      </c>
      <c r="H72" s="275">
        <v>103.8</v>
      </c>
      <c r="I72" s="276">
        <v>113.7</v>
      </c>
      <c r="J72" s="278"/>
      <c r="K72" s="246" t="s">
        <v>298</v>
      </c>
    </row>
    <row r="73" spans="2:11" ht="13.5">
      <c r="B73" s="288">
        <v>201808</v>
      </c>
      <c r="C73" s="279"/>
      <c r="D73" s="292" t="s">
        <v>171</v>
      </c>
      <c r="E73" s="293">
        <v>107.7</v>
      </c>
      <c r="F73" s="275">
        <v>103.8</v>
      </c>
      <c r="G73" s="276">
        <v>104.3</v>
      </c>
      <c r="H73" s="275">
        <v>103.6</v>
      </c>
      <c r="I73" s="276">
        <v>114.5</v>
      </c>
      <c r="J73" s="278"/>
      <c r="K73" s="246" t="s">
        <v>298</v>
      </c>
    </row>
    <row r="74" spans="2:11" ht="13.5">
      <c r="B74" s="288">
        <v>201809</v>
      </c>
      <c r="C74" s="279"/>
      <c r="D74" s="292" t="s">
        <v>172</v>
      </c>
      <c r="E74" s="293">
        <v>101.3</v>
      </c>
      <c r="F74" s="275">
        <v>102.5</v>
      </c>
      <c r="G74" s="276">
        <v>103.4</v>
      </c>
      <c r="H74" s="275">
        <v>103.5</v>
      </c>
      <c r="I74" s="276">
        <v>112.5</v>
      </c>
      <c r="J74" s="278"/>
      <c r="K74" s="246" t="s">
        <v>298</v>
      </c>
    </row>
    <row r="75" spans="2:11" ht="13.5">
      <c r="B75" s="288">
        <v>201810</v>
      </c>
      <c r="C75" s="279"/>
      <c r="D75" s="292" t="s">
        <v>173</v>
      </c>
      <c r="E75" s="287">
        <v>111.2</v>
      </c>
      <c r="F75" s="275">
        <v>106.5</v>
      </c>
      <c r="G75" s="276">
        <v>106.5</v>
      </c>
      <c r="H75" s="275">
        <v>105.6</v>
      </c>
      <c r="I75" s="276">
        <v>116.4</v>
      </c>
      <c r="J75" s="278"/>
      <c r="K75" s="246" t="s">
        <v>298</v>
      </c>
    </row>
    <row r="76" spans="2:11" ht="13.5">
      <c r="B76" s="288">
        <v>201811</v>
      </c>
      <c r="C76" s="279"/>
      <c r="D76" s="292" t="s">
        <v>174</v>
      </c>
      <c r="E76" s="287">
        <v>118</v>
      </c>
      <c r="F76" s="275">
        <v>104.4</v>
      </c>
      <c r="G76" s="276">
        <v>104.5</v>
      </c>
      <c r="H76" s="275">
        <v>104.6</v>
      </c>
      <c r="I76" s="276">
        <v>115.2</v>
      </c>
      <c r="J76" s="278"/>
      <c r="K76" s="246" t="s">
        <v>298</v>
      </c>
    </row>
    <row r="77" spans="2:11" ht="13.5">
      <c r="B77" s="288">
        <v>201812</v>
      </c>
      <c r="C77" s="279"/>
      <c r="D77" s="298" t="s">
        <v>175</v>
      </c>
      <c r="E77" s="308">
        <v>106.7</v>
      </c>
      <c r="F77" s="275">
        <v>102.8</v>
      </c>
      <c r="G77" s="276">
        <v>103.9</v>
      </c>
      <c r="H77" s="275">
        <v>104.7</v>
      </c>
      <c r="I77" s="276">
        <v>115.5</v>
      </c>
      <c r="J77" s="278"/>
      <c r="K77" s="246" t="s">
        <v>298</v>
      </c>
    </row>
    <row r="78" spans="2:11" ht="13.5">
      <c r="B78" s="288">
        <v>201901</v>
      </c>
      <c r="C78" s="272" t="s">
        <v>191</v>
      </c>
      <c r="D78" s="309" t="s">
        <v>192</v>
      </c>
      <c r="E78" s="310">
        <v>101.80287296532499</v>
      </c>
      <c r="F78" s="275">
        <v>100.6</v>
      </c>
      <c r="G78" s="276">
        <v>103</v>
      </c>
      <c r="H78" s="275">
        <v>102.1</v>
      </c>
      <c r="I78" s="276">
        <v>112.6</v>
      </c>
      <c r="J78" s="278">
        <v>31.1</v>
      </c>
      <c r="K78" s="286" t="s">
        <v>298</v>
      </c>
    </row>
    <row r="79" spans="2:11" s="275" customFormat="1" ht="13.5">
      <c r="B79" s="311">
        <v>201902</v>
      </c>
      <c r="C79" s="279"/>
      <c r="D79" s="309" t="s">
        <v>194</v>
      </c>
      <c r="E79" s="312">
        <v>101.1</v>
      </c>
      <c r="F79" s="275">
        <v>102.4</v>
      </c>
      <c r="G79" s="276">
        <v>102.8</v>
      </c>
      <c r="H79" s="275">
        <v>102.8</v>
      </c>
      <c r="I79" s="276">
        <v>114.3</v>
      </c>
      <c r="J79" s="278"/>
      <c r="K79" s="286" t="s">
        <v>298</v>
      </c>
    </row>
    <row r="80" spans="2:11" s="275" customFormat="1" ht="13.5">
      <c r="B80" s="311">
        <v>201903</v>
      </c>
      <c r="C80" s="267"/>
      <c r="D80" s="292" t="s">
        <v>195</v>
      </c>
      <c r="E80" s="312">
        <v>107.111295457919</v>
      </c>
      <c r="F80" s="290">
        <v>99.6</v>
      </c>
      <c r="G80" s="286">
        <v>102.3</v>
      </c>
      <c r="H80" s="275">
        <v>102.2</v>
      </c>
      <c r="I80" s="276">
        <v>113.5</v>
      </c>
      <c r="J80" s="278"/>
      <c r="K80" s="286" t="s">
        <v>298</v>
      </c>
    </row>
    <row r="81" spans="2:11" s="275" customFormat="1" ht="13.5">
      <c r="B81" s="311">
        <v>201904</v>
      </c>
      <c r="C81" s="267"/>
      <c r="D81" s="292" t="s">
        <v>196</v>
      </c>
      <c r="E81" s="310">
        <v>101.976371326986</v>
      </c>
      <c r="F81" s="290">
        <v>101.3</v>
      </c>
      <c r="G81" s="286">
        <v>102</v>
      </c>
      <c r="H81" s="275">
        <v>102.8</v>
      </c>
      <c r="I81" s="307">
        <v>113.2</v>
      </c>
      <c r="J81" s="278"/>
      <c r="K81" s="286" t="s">
        <v>298</v>
      </c>
    </row>
    <row r="82" spans="2:11" s="275" customFormat="1" ht="13.5">
      <c r="B82" s="311">
        <v>201905</v>
      </c>
      <c r="C82" s="272" t="s">
        <v>197</v>
      </c>
      <c r="D82" s="292" t="s">
        <v>168</v>
      </c>
      <c r="E82" s="310">
        <v>103.07928008764399</v>
      </c>
      <c r="F82" s="275">
        <v>102.5</v>
      </c>
      <c r="G82" s="307">
        <v>102.6</v>
      </c>
      <c r="H82" s="275">
        <v>104.9</v>
      </c>
      <c r="I82" s="307">
        <v>113.9</v>
      </c>
      <c r="J82" s="278"/>
      <c r="K82" s="286" t="s">
        <v>298</v>
      </c>
    </row>
    <row r="83" spans="2:11" s="275" customFormat="1" ht="13.5">
      <c r="B83" s="311">
        <v>201906</v>
      </c>
      <c r="C83" s="279"/>
      <c r="D83" s="292" t="s">
        <v>169</v>
      </c>
      <c r="E83" s="310">
        <v>100.67955324263301</v>
      </c>
      <c r="F83" s="275">
        <v>100.1</v>
      </c>
      <c r="G83" s="307">
        <v>101.9</v>
      </c>
      <c r="I83" s="307">
        <v>113.3</v>
      </c>
      <c r="J83" s="278" t="s">
        <v>238</v>
      </c>
      <c r="K83" s="286" t="s">
        <v>298</v>
      </c>
    </row>
    <row r="84" spans="2:11" s="275" customFormat="1" ht="13.5">
      <c r="B84" s="311">
        <v>201907</v>
      </c>
      <c r="C84" s="279"/>
      <c r="D84" s="292" t="s">
        <v>170</v>
      </c>
      <c r="E84" s="313">
        <v>104.21064584566599</v>
      </c>
      <c r="G84" s="307">
        <v>102.8</v>
      </c>
      <c r="I84" s="307">
        <v>112.9</v>
      </c>
      <c r="J84" s="314"/>
      <c r="K84" s="286" t="s">
        <v>298</v>
      </c>
    </row>
    <row r="85" spans="2:11" s="275" customFormat="1" ht="13.5">
      <c r="B85" s="311">
        <v>201908</v>
      </c>
      <c r="C85" s="279"/>
      <c r="D85" s="292" t="s">
        <v>171</v>
      </c>
      <c r="E85" s="313">
        <v>96.516943482669603</v>
      </c>
      <c r="G85" s="307">
        <v>101.6</v>
      </c>
      <c r="I85" s="307">
        <v>111.5</v>
      </c>
      <c r="J85" s="314"/>
      <c r="K85" s="286" t="s">
        <v>298</v>
      </c>
    </row>
    <row r="86" spans="2:11" s="275" customFormat="1" ht="13.5">
      <c r="B86" s="311">
        <v>201909</v>
      </c>
      <c r="C86" s="279"/>
      <c r="D86" s="292" t="s">
        <v>172</v>
      </c>
      <c r="E86" s="313">
        <v>105.217607330512</v>
      </c>
      <c r="G86" s="307">
        <v>102.9</v>
      </c>
      <c r="I86" s="307">
        <v>112.5</v>
      </c>
      <c r="J86" s="314"/>
      <c r="K86" s="286" t="s">
        <v>298</v>
      </c>
    </row>
    <row r="87" spans="2:11" s="275" customFormat="1" ht="13.5">
      <c r="B87" s="311">
        <v>201910</v>
      </c>
      <c r="C87" s="279"/>
      <c r="D87" s="292" t="s">
        <v>173</v>
      </c>
      <c r="E87" s="313">
        <v>105.80183844653899</v>
      </c>
      <c r="G87" s="307">
        <v>95.8</v>
      </c>
      <c r="I87" s="307">
        <v>108.1</v>
      </c>
      <c r="J87" s="314"/>
      <c r="K87" s="286" t="s">
        <v>298</v>
      </c>
    </row>
    <row r="88" spans="2:11" s="275" customFormat="1" ht="13.5">
      <c r="B88" s="311">
        <v>201911</v>
      </c>
      <c r="C88" s="279"/>
      <c r="D88" s="292" t="s">
        <v>174</v>
      </c>
      <c r="E88" s="313">
        <v>102.456890159925</v>
      </c>
      <c r="G88" s="307">
        <v>93.8</v>
      </c>
      <c r="I88" s="307">
        <v>107.9</v>
      </c>
      <c r="J88" s="314"/>
      <c r="K88" s="286" t="s">
        <v>298</v>
      </c>
    </row>
    <row r="89" spans="2:11" s="275" customFormat="1" ht="13.5">
      <c r="B89" s="311">
        <v>201912</v>
      </c>
      <c r="C89" s="279"/>
      <c r="D89" s="292" t="s">
        <v>175</v>
      </c>
      <c r="E89" s="313">
        <v>99.132595761197294</v>
      </c>
      <c r="G89" s="307">
        <v>95.2</v>
      </c>
      <c r="I89" s="307">
        <v>108.7</v>
      </c>
      <c r="J89" s="314"/>
      <c r="K89" s="286" t="s">
        <v>298</v>
      </c>
    </row>
    <row r="90" spans="2:11" s="275" customFormat="1" ht="13.5">
      <c r="B90" s="315">
        <v>202001</v>
      </c>
      <c r="C90" s="272" t="s">
        <v>198</v>
      </c>
      <c r="D90" s="309" t="s">
        <v>199</v>
      </c>
      <c r="E90" s="316">
        <v>98.7</v>
      </c>
      <c r="F90" s="317" t="s">
        <v>200</v>
      </c>
      <c r="G90" s="307">
        <v>99.3</v>
      </c>
      <c r="H90" s="317" t="s">
        <v>200</v>
      </c>
      <c r="I90" s="307">
        <v>108.9</v>
      </c>
      <c r="J90" s="278">
        <v>2.1</v>
      </c>
      <c r="K90" s="286" t="s">
        <v>298</v>
      </c>
    </row>
    <row r="91" spans="2:11" s="275" customFormat="1" ht="13.5">
      <c r="B91" s="315">
        <v>202002</v>
      </c>
      <c r="C91" s="279"/>
      <c r="D91" s="309" t="s">
        <v>194</v>
      </c>
      <c r="E91" s="316">
        <v>101.7</v>
      </c>
      <c r="F91" s="317" t="s">
        <v>200</v>
      </c>
      <c r="G91" s="307">
        <v>96.5</v>
      </c>
      <c r="H91" s="317" t="s">
        <v>200</v>
      </c>
      <c r="I91" s="307">
        <v>105.9</v>
      </c>
      <c r="J91" s="314"/>
      <c r="K91" s="286" t="s">
        <v>298</v>
      </c>
    </row>
    <row r="92" spans="2:11" s="275" customFormat="1" ht="13.5">
      <c r="B92" s="315">
        <v>202003</v>
      </c>
      <c r="C92" s="279"/>
      <c r="D92" s="292" t="s">
        <v>166</v>
      </c>
      <c r="E92" s="316">
        <v>100.3</v>
      </c>
      <c r="F92" s="317" t="s">
        <v>200</v>
      </c>
      <c r="G92" s="307">
        <v>96.4</v>
      </c>
      <c r="H92" s="317" t="s">
        <v>200</v>
      </c>
      <c r="I92" s="307">
        <v>105.8</v>
      </c>
      <c r="J92" s="314"/>
      <c r="K92" s="286" t="s">
        <v>298</v>
      </c>
    </row>
    <row r="93" spans="2:11" ht="13.5">
      <c r="B93" s="315">
        <v>202004</v>
      </c>
      <c r="C93" s="279"/>
      <c r="D93" s="292" t="s">
        <v>167</v>
      </c>
      <c r="E93" s="316">
        <v>97.9</v>
      </c>
      <c r="F93" s="317" t="s">
        <v>200</v>
      </c>
      <c r="G93" s="307">
        <v>88.5</v>
      </c>
      <c r="H93" s="317" t="s">
        <v>200</v>
      </c>
      <c r="I93" s="307">
        <v>95.7</v>
      </c>
      <c r="J93" s="278"/>
      <c r="K93" s="286" t="s">
        <v>298</v>
      </c>
    </row>
    <row r="94" spans="2:11" ht="13.5">
      <c r="B94" s="315">
        <v>202005</v>
      </c>
      <c r="C94" s="279"/>
      <c r="D94" s="292" t="s">
        <v>168</v>
      </c>
      <c r="E94" s="316">
        <v>83.2</v>
      </c>
      <c r="F94" s="317" t="s">
        <v>200</v>
      </c>
      <c r="G94" s="307">
        <v>80.900000000000006</v>
      </c>
      <c r="H94" s="317" t="s">
        <v>200</v>
      </c>
      <c r="I94" s="307">
        <v>86.7</v>
      </c>
      <c r="J94" s="278"/>
      <c r="K94" s="286" t="s">
        <v>298</v>
      </c>
    </row>
    <row r="95" spans="2:11" ht="13.5">
      <c r="B95" s="315">
        <v>202006</v>
      </c>
      <c r="C95" s="279"/>
      <c r="D95" s="292" t="s">
        <v>169</v>
      </c>
      <c r="E95" s="316">
        <v>80.900000000000006</v>
      </c>
      <c r="F95" s="317" t="s">
        <v>200</v>
      </c>
      <c r="G95" s="307">
        <v>84.2</v>
      </c>
      <c r="H95" s="317" t="s">
        <v>200</v>
      </c>
      <c r="I95" s="307">
        <v>89.7</v>
      </c>
      <c r="J95" s="278">
        <v>6</v>
      </c>
      <c r="K95" s="286" t="s">
        <v>298</v>
      </c>
    </row>
    <row r="96" spans="2:11" ht="13.5">
      <c r="B96" s="315">
        <v>202007</v>
      </c>
      <c r="C96" s="279"/>
      <c r="D96" s="292" t="s">
        <v>170</v>
      </c>
      <c r="E96" s="316">
        <v>84.5</v>
      </c>
      <c r="F96" s="317" t="s">
        <v>200</v>
      </c>
      <c r="G96" s="307">
        <v>88.1</v>
      </c>
      <c r="H96" s="317" t="s">
        <v>200</v>
      </c>
      <c r="I96" s="307">
        <v>95</v>
      </c>
      <c r="J96" s="278"/>
      <c r="K96" s="286" t="s">
        <v>298</v>
      </c>
    </row>
    <row r="97" spans="2:11" ht="13.5">
      <c r="B97" s="315">
        <v>202008</v>
      </c>
      <c r="C97" s="246"/>
      <c r="D97" s="292" t="s">
        <v>171</v>
      </c>
      <c r="E97" s="316">
        <v>82.6</v>
      </c>
      <c r="F97" s="317" t="s">
        <v>200</v>
      </c>
      <c r="G97" s="307">
        <v>89</v>
      </c>
      <c r="H97" s="317" t="s">
        <v>200</v>
      </c>
      <c r="I97" s="307">
        <v>97.2</v>
      </c>
      <c r="J97" s="278"/>
      <c r="K97" s="286" t="s">
        <v>298</v>
      </c>
    </row>
    <row r="98" spans="2:11">
      <c r="B98" s="315">
        <v>202009</v>
      </c>
      <c r="D98" s="292" t="s">
        <v>172</v>
      </c>
      <c r="E98" s="316">
        <v>84</v>
      </c>
      <c r="F98" s="317" t="s">
        <v>200</v>
      </c>
      <c r="G98" s="251">
        <v>91.4</v>
      </c>
      <c r="H98" s="317" t="s">
        <v>200</v>
      </c>
      <c r="I98" s="251">
        <v>99.4</v>
      </c>
      <c r="J98" s="278"/>
      <c r="K98" s="286" t="s">
        <v>298</v>
      </c>
    </row>
    <row r="99" spans="2:11">
      <c r="B99" s="315">
        <v>202010</v>
      </c>
      <c r="D99" s="292" t="s">
        <v>173</v>
      </c>
      <c r="E99" s="246">
        <v>84.8</v>
      </c>
      <c r="F99" s="317" t="s">
        <v>200</v>
      </c>
      <c r="G99" s="251">
        <v>92.8</v>
      </c>
      <c r="H99" s="317" t="s">
        <v>200</v>
      </c>
      <c r="I99" s="251">
        <v>104.3</v>
      </c>
      <c r="J99" s="278"/>
      <c r="K99" s="286" t="s">
        <v>298</v>
      </c>
    </row>
    <row r="100" spans="2:11">
      <c r="B100" s="315">
        <v>202011</v>
      </c>
      <c r="D100" s="292" t="s">
        <v>174</v>
      </c>
      <c r="E100" s="246">
        <v>81.400000000000006</v>
      </c>
      <c r="F100" s="317" t="s">
        <v>200</v>
      </c>
      <c r="G100" s="251">
        <v>93.2</v>
      </c>
      <c r="H100" s="317" t="s">
        <v>200</v>
      </c>
      <c r="I100" s="251">
        <v>103.7</v>
      </c>
      <c r="J100" s="278"/>
      <c r="K100" s="286" t="s">
        <v>298</v>
      </c>
    </row>
    <row r="101" spans="2:11">
      <c r="B101" s="315">
        <v>202012</v>
      </c>
      <c r="D101" s="292" t="s">
        <v>175</v>
      </c>
      <c r="E101" s="246">
        <v>87.9</v>
      </c>
      <c r="F101" s="317" t="s">
        <v>200</v>
      </c>
      <c r="G101" s="251">
        <v>92.6</v>
      </c>
      <c r="H101" s="317" t="s">
        <v>200</v>
      </c>
      <c r="I101" s="251">
        <v>103.6</v>
      </c>
      <c r="J101" s="278"/>
      <c r="K101" s="286" t="s">
        <v>298</v>
      </c>
    </row>
    <row r="102" spans="2:11" ht="17.25">
      <c r="B102" s="315">
        <v>202101</v>
      </c>
      <c r="C102" s="272" t="s">
        <v>201</v>
      </c>
      <c r="D102" s="292" t="s">
        <v>202</v>
      </c>
      <c r="E102" s="323">
        <v>93.1</v>
      </c>
      <c r="F102" s="318"/>
      <c r="G102" s="336">
        <v>96.9</v>
      </c>
      <c r="I102" s="320">
        <v>106.7</v>
      </c>
      <c r="J102" s="278">
        <v>3.1</v>
      </c>
      <c r="K102" s="319" t="s">
        <v>298</v>
      </c>
    </row>
    <row r="103" spans="2:11" ht="17.25">
      <c r="B103" s="315">
        <v>202102</v>
      </c>
      <c r="D103" s="292" t="s">
        <v>194</v>
      </c>
      <c r="E103" s="323">
        <v>94.1</v>
      </c>
      <c r="F103" s="318"/>
      <c r="G103" s="336">
        <v>97.2</v>
      </c>
      <c r="I103" s="320">
        <v>106.1</v>
      </c>
      <c r="J103" s="278"/>
      <c r="K103" s="319" t="s">
        <v>298</v>
      </c>
    </row>
    <row r="104" spans="2:11">
      <c r="B104" s="315">
        <v>202103</v>
      </c>
      <c r="D104" s="292" t="s">
        <v>166</v>
      </c>
      <c r="E104" s="323">
        <v>93.1</v>
      </c>
      <c r="G104" s="336">
        <v>96.5</v>
      </c>
      <c r="I104" s="320">
        <v>106.7</v>
      </c>
      <c r="J104" s="278"/>
      <c r="K104" s="319" t="s">
        <v>298</v>
      </c>
    </row>
    <row r="105" spans="2:11">
      <c r="B105" s="315">
        <v>202104</v>
      </c>
      <c r="D105" s="292" t="s">
        <v>167</v>
      </c>
      <c r="E105" s="323">
        <v>84.3</v>
      </c>
      <c r="G105" s="336">
        <v>97.3</v>
      </c>
      <c r="I105" s="320">
        <v>109.4</v>
      </c>
      <c r="J105" s="278"/>
      <c r="K105" s="319" t="s">
        <v>298</v>
      </c>
    </row>
    <row r="106" spans="2:11">
      <c r="B106" s="315">
        <v>202105</v>
      </c>
      <c r="D106" s="292" t="s">
        <v>168</v>
      </c>
      <c r="E106" s="323">
        <v>84.9</v>
      </c>
      <c r="G106" s="336">
        <v>95.7</v>
      </c>
      <c r="H106" s="275"/>
      <c r="I106" s="320">
        <v>103.3</v>
      </c>
      <c r="K106" s="319" t="s">
        <v>298</v>
      </c>
    </row>
    <row r="107" spans="2:11">
      <c r="B107" s="315">
        <v>202106</v>
      </c>
      <c r="D107" s="292" t="s">
        <v>169</v>
      </c>
      <c r="E107" s="323">
        <v>96.1</v>
      </c>
      <c r="G107" s="336">
        <v>97.5</v>
      </c>
      <c r="I107" s="320">
        <v>109.5</v>
      </c>
      <c r="J107" s="278">
        <v>6</v>
      </c>
      <c r="K107" s="319" t="s">
        <v>298</v>
      </c>
    </row>
    <row r="108" spans="2:11">
      <c r="B108" s="315">
        <v>202107</v>
      </c>
      <c r="D108" s="292" t="s">
        <v>170</v>
      </c>
      <c r="E108" s="323">
        <v>96</v>
      </c>
      <c r="F108" s="251" t="s">
        <v>203</v>
      </c>
      <c r="G108" s="336">
        <v>97.4</v>
      </c>
      <c r="I108" s="320">
        <v>107</v>
      </c>
      <c r="K108" s="319" t="s">
        <v>298</v>
      </c>
    </row>
    <row r="109" spans="2:11">
      <c r="B109" s="315">
        <v>202108</v>
      </c>
      <c r="D109" s="292" t="s">
        <v>171</v>
      </c>
      <c r="E109" s="323">
        <v>90.3</v>
      </c>
      <c r="F109" s="251" t="s">
        <v>203</v>
      </c>
      <c r="G109" s="336">
        <v>95.7</v>
      </c>
      <c r="I109" s="320">
        <v>103.7</v>
      </c>
      <c r="J109" s="251"/>
      <c r="K109" s="319" t="s">
        <v>298</v>
      </c>
    </row>
    <row r="110" spans="2:11">
      <c r="B110" s="315">
        <v>202109</v>
      </c>
      <c r="D110" s="292" t="s">
        <v>172</v>
      </c>
      <c r="E110" s="323">
        <v>86.8</v>
      </c>
      <c r="F110" s="251" t="s">
        <v>203</v>
      </c>
      <c r="G110" s="336">
        <v>94</v>
      </c>
      <c r="H110" s="251" t="s">
        <v>204</v>
      </c>
      <c r="I110" s="320">
        <v>97.9</v>
      </c>
      <c r="K110" s="319" t="s">
        <v>298</v>
      </c>
    </row>
    <row r="111" spans="2:11">
      <c r="B111" s="315">
        <v>202110</v>
      </c>
      <c r="D111" s="292" t="s">
        <v>173</v>
      </c>
      <c r="E111" s="323">
        <v>74.2</v>
      </c>
      <c r="F111" s="251" t="s">
        <v>203</v>
      </c>
      <c r="G111" s="336">
        <v>92.4</v>
      </c>
      <c r="H111" s="251" t="s">
        <v>205</v>
      </c>
      <c r="I111" s="320">
        <v>102.2</v>
      </c>
      <c r="K111" s="319" t="s">
        <v>298</v>
      </c>
    </row>
    <row r="112" spans="2:11">
      <c r="B112" s="315">
        <v>202111</v>
      </c>
      <c r="D112" s="292" t="s">
        <v>174</v>
      </c>
      <c r="E112" s="323">
        <v>82.3</v>
      </c>
      <c r="F112" s="251" t="s">
        <v>203</v>
      </c>
      <c r="G112" s="336">
        <v>95.2</v>
      </c>
      <c r="H112" s="251" t="s">
        <v>205</v>
      </c>
      <c r="I112" s="320">
        <v>107</v>
      </c>
      <c r="K112" s="319" t="s">
        <v>298</v>
      </c>
    </row>
    <row r="113" spans="2:11">
      <c r="B113" s="315">
        <v>202112</v>
      </c>
      <c r="D113" s="292" t="s">
        <v>175</v>
      </c>
      <c r="E113" s="323">
        <v>90.4</v>
      </c>
      <c r="G113" s="336">
        <v>94.8</v>
      </c>
      <c r="H113" s="251" t="s">
        <v>205</v>
      </c>
      <c r="I113" s="320">
        <v>105.8</v>
      </c>
      <c r="K113" s="319" t="s">
        <v>298</v>
      </c>
    </row>
    <row r="114" spans="2:11">
      <c r="B114" s="315">
        <v>202201</v>
      </c>
      <c r="C114" s="272" t="s">
        <v>211</v>
      </c>
      <c r="D114" s="309" t="s">
        <v>212</v>
      </c>
      <c r="E114" s="323">
        <v>91.9</v>
      </c>
      <c r="F114" s="251" t="s">
        <v>193</v>
      </c>
      <c r="G114" s="336">
        <v>95.1</v>
      </c>
      <c r="H114" s="251" t="s">
        <v>217</v>
      </c>
      <c r="I114" s="320">
        <v>105.1</v>
      </c>
      <c r="J114" s="278">
        <v>4.0999999999999996</v>
      </c>
      <c r="K114" s="319" t="s">
        <v>298</v>
      </c>
    </row>
    <row r="115" spans="2:11">
      <c r="B115" s="315">
        <v>202202</v>
      </c>
      <c r="D115" s="309" t="s">
        <v>194</v>
      </c>
      <c r="E115" s="323">
        <v>90.6</v>
      </c>
      <c r="F115" s="251" t="s">
        <v>193</v>
      </c>
      <c r="G115" s="336">
        <v>97</v>
      </c>
      <c r="H115" s="251" t="s">
        <v>205</v>
      </c>
      <c r="I115" s="320">
        <v>106.1</v>
      </c>
      <c r="J115" s="278"/>
      <c r="K115" s="319" t="s">
        <v>298</v>
      </c>
    </row>
    <row r="116" spans="2:11">
      <c r="B116" s="315">
        <v>202203</v>
      </c>
      <c r="D116" s="309" t="s">
        <v>226</v>
      </c>
      <c r="E116" s="323">
        <v>89.4</v>
      </c>
      <c r="F116" s="251" t="s">
        <v>193</v>
      </c>
      <c r="G116" s="336">
        <v>95.6</v>
      </c>
      <c r="H116" s="251" t="s">
        <v>205</v>
      </c>
      <c r="I116" s="251">
        <v>105.7</v>
      </c>
      <c r="J116" s="278"/>
      <c r="K116" s="246" t="s">
        <v>298</v>
      </c>
    </row>
    <row r="117" spans="2:11">
      <c r="B117" s="315">
        <v>202204</v>
      </c>
      <c r="D117" s="309" t="s">
        <v>233</v>
      </c>
      <c r="E117" s="324">
        <v>94</v>
      </c>
      <c r="F117" s="251" t="s">
        <v>193</v>
      </c>
      <c r="G117" s="336">
        <v>97.1</v>
      </c>
      <c r="H117" s="251" t="s">
        <v>205</v>
      </c>
      <c r="I117" s="251">
        <v>106</v>
      </c>
      <c r="J117" s="278"/>
      <c r="K117" s="246" t="s">
        <v>298</v>
      </c>
    </row>
    <row r="118" spans="2:11">
      <c r="B118" s="315">
        <v>202205</v>
      </c>
      <c r="D118" s="309" t="s">
        <v>236</v>
      </c>
      <c r="E118" s="246">
        <v>96.2</v>
      </c>
      <c r="F118" s="251" t="s">
        <v>193</v>
      </c>
      <c r="G118" s="336">
        <v>90.5</v>
      </c>
      <c r="H118" s="251" t="s">
        <v>205</v>
      </c>
      <c r="I118" s="251">
        <v>98.9</v>
      </c>
      <c r="J118" s="278"/>
      <c r="K118" s="246" t="s">
        <v>298</v>
      </c>
    </row>
    <row r="119" spans="2:11">
      <c r="B119" s="315">
        <v>202206</v>
      </c>
      <c r="D119" s="309" t="s">
        <v>239</v>
      </c>
      <c r="E119" s="246">
        <v>100</v>
      </c>
      <c r="F119" s="251" t="s">
        <v>193</v>
      </c>
      <c r="G119" s="336">
        <v>93.7</v>
      </c>
      <c r="H119" s="251" t="s">
        <v>205</v>
      </c>
      <c r="I119" s="251">
        <v>106.1</v>
      </c>
      <c r="J119" s="278">
        <v>6</v>
      </c>
      <c r="K119" s="246" t="s">
        <v>298</v>
      </c>
    </row>
    <row r="120" spans="2:11">
      <c r="B120" s="315">
        <v>202207</v>
      </c>
      <c r="D120" s="309" t="s">
        <v>243</v>
      </c>
      <c r="E120" s="246">
        <v>97.2</v>
      </c>
      <c r="F120" s="251" t="s">
        <v>193</v>
      </c>
      <c r="G120" s="336">
        <v>92.8</v>
      </c>
      <c r="H120" s="251" t="s">
        <v>205</v>
      </c>
      <c r="I120" s="251">
        <v>106.1</v>
      </c>
      <c r="J120" s="278"/>
      <c r="K120" s="246" t="s">
        <v>298</v>
      </c>
    </row>
    <row r="121" spans="2:11">
      <c r="B121" s="315">
        <v>202208</v>
      </c>
      <c r="D121" s="309" t="s">
        <v>245</v>
      </c>
      <c r="E121" s="246">
        <v>101.3</v>
      </c>
      <c r="F121" s="251" t="s">
        <v>193</v>
      </c>
      <c r="G121" s="248">
        <v>95.8</v>
      </c>
      <c r="H121" s="251" t="s">
        <v>205</v>
      </c>
      <c r="I121" s="251">
        <v>107.6</v>
      </c>
      <c r="K121" s="246" t="s">
        <v>298</v>
      </c>
    </row>
    <row r="122" spans="2:11">
      <c r="B122" s="315">
        <v>202209</v>
      </c>
      <c r="D122" s="309" t="s">
        <v>249</v>
      </c>
      <c r="E122" s="246">
        <v>102.3</v>
      </c>
      <c r="F122" s="251" t="s">
        <v>193</v>
      </c>
      <c r="G122" s="248">
        <v>97</v>
      </c>
      <c r="H122" s="251" t="s">
        <v>205</v>
      </c>
      <c r="I122" s="251">
        <v>106.5</v>
      </c>
      <c r="K122" s="246" t="s">
        <v>298</v>
      </c>
    </row>
    <row r="123" spans="2:11">
      <c r="B123" s="315">
        <v>202210</v>
      </c>
      <c r="D123" s="309" t="s">
        <v>252</v>
      </c>
      <c r="E123" s="246">
        <v>101.5</v>
      </c>
      <c r="F123" s="251" t="s">
        <v>193</v>
      </c>
      <c r="G123" s="248">
        <v>95.6</v>
      </c>
      <c r="H123" s="251" t="s">
        <v>205</v>
      </c>
      <c r="I123" s="251">
        <v>106.1</v>
      </c>
      <c r="K123" s="246" t="s">
        <v>298</v>
      </c>
    </row>
    <row r="124" spans="2:11">
      <c r="B124" s="315">
        <v>202211</v>
      </c>
      <c r="D124" s="309" t="s">
        <v>256</v>
      </c>
      <c r="E124" s="246">
        <v>104</v>
      </c>
      <c r="F124" s="251" t="s">
        <v>193</v>
      </c>
      <c r="G124" s="248">
        <v>94.2</v>
      </c>
      <c r="H124" s="251" t="s">
        <v>205</v>
      </c>
      <c r="I124" s="251">
        <v>105.6</v>
      </c>
      <c r="K124" s="246" t="s">
        <v>298</v>
      </c>
    </row>
    <row r="125" spans="2:11">
      <c r="B125" s="315">
        <v>202212</v>
      </c>
      <c r="D125" s="309" t="s">
        <v>260</v>
      </c>
      <c r="E125" s="356">
        <v>101</v>
      </c>
      <c r="F125" s="251" t="s">
        <v>193</v>
      </c>
      <c r="G125" s="248">
        <v>94.5</v>
      </c>
      <c r="H125" s="251" t="s">
        <v>205</v>
      </c>
      <c r="I125" s="248">
        <v>105.5</v>
      </c>
      <c r="K125" s="246" t="s">
        <v>298</v>
      </c>
    </row>
    <row r="126" spans="2:11">
      <c r="B126" s="315">
        <v>202301</v>
      </c>
      <c r="C126" s="272" t="s">
        <v>276</v>
      </c>
      <c r="D126" s="309" t="s">
        <v>277</v>
      </c>
      <c r="E126" s="246">
        <v>94.7</v>
      </c>
      <c r="F126" s="251" t="s">
        <v>222</v>
      </c>
      <c r="G126" s="251">
        <v>88.6</v>
      </c>
      <c r="H126" s="251" t="s">
        <v>205</v>
      </c>
      <c r="I126" s="251">
        <v>101</v>
      </c>
      <c r="J126" s="278">
        <v>5.0999999999999996</v>
      </c>
      <c r="K126" s="246" t="s">
        <v>298</v>
      </c>
    </row>
    <row r="127" spans="2:11">
      <c r="B127" s="315">
        <v>202302</v>
      </c>
      <c r="D127" s="309" t="s">
        <v>294</v>
      </c>
      <c r="E127" s="246">
        <v>88.2</v>
      </c>
      <c r="F127" s="251" t="s">
        <v>222</v>
      </c>
      <c r="G127" s="251">
        <v>90.5</v>
      </c>
      <c r="H127" s="251" t="s">
        <v>205</v>
      </c>
      <c r="I127" s="251">
        <v>104.9</v>
      </c>
      <c r="K127" s="246" t="s">
        <v>298</v>
      </c>
    </row>
    <row r="128" spans="2:11">
      <c r="B128" s="315">
        <v>202303</v>
      </c>
      <c r="D128" s="309" t="s">
        <v>295</v>
      </c>
      <c r="E128" s="246">
        <v>89.2</v>
      </c>
      <c r="F128" s="251" t="s">
        <v>222</v>
      </c>
      <c r="G128" s="251">
        <v>92.1</v>
      </c>
      <c r="H128" s="251" t="s">
        <v>297</v>
      </c>
      <c r="I128" s="251">
        <v>104.8</v>
      </c>
      <c r="K128" s="246" t="s">
        <v>298</v>
      </c>
    </row>
    <row r="129" spans="2:11">
      <c r="B129" s="315">
        <v>202304</v>
      </c>
      <c r="D129" s="309" t="s">
        <v>296</v>
      </c>
      <c r="E129" s="246">
        <v>95.1</v>
      </c>
      <c r="G129" s="251">
        <v>91.6</v>
      </c>
      <c r="H129" s="251" t="s">
        <v>205</v>
      </c>
      <c r="I129" s="251">
        <v>106.5</v>
      </c>
      <c r="K129" s="246" t="s">
        <v>299</v>
      </c>
    </row>
    <row r="130" spans="2:11">
      <c r="B130" s="315">
        <v>202305</v>
      </c>
      <c r="D130" s="309" t="s">
        <v>313</v>
      </c>
      <c r="E130" s="246">
        <v>96.5</v>
      </c>
      <c r="G130" s="251">
        <v>89.6</v>
      </c>
      <c r="H130" s="251" t="s">
        <v>205</v>
      </c>
      <c r="I130" s="251">
        <v>101.4</v>
      </c>
      <c r="J130" s="278"/>
      <c r="K130" s="246" t="s">
        <v>299</v>
      </c>
    </row>
    <row r="131" spans="2:11">
      <c r="B131" s="315">
        <v>202306</v>
      </c>
      <c r="D131" s="362" t="s">
        <v>340</v>
      </c>
      <c r="E131" s="246">
        <v>89.1</v>
      </c>
      <c r="G131" s="251">
        <v>91.7</v>
      </c>
      <c r="H131" s="251" t="s">
        <v>341</v>
      </c>
      <c r="I131" s="251">
        <v>106.2</v>
      </c>
      <c r="J131" s="278">
        <v>6</v>
      </c>
      <c r="K131" s="246" t="s">
        <v>299</v>
      </c>
    </row>
    <row r="132" spans="2:11">
      <c r="B132" s="315">
        <v>202307</v>
      </c>
    </row>
    <row r="133" spans="2:11">
      <c r="B133" s="315">
        <v>202308</v>
      </c>
    </row>
    <row r="134" spans="2:11">
      <c r="B134" s="315">
        <v>202309</v>
      </c>
    </row>
  </sheetData>
  <mergeCells count="3">
    <mergeCell ref="D2:E2"/>
    <mergeCell ref="F2:G2"/>
    <mergeCell ref="H2:I2"/>
  </mergeCells>
  <phoneticPr fontId="4"/>
  <pageMargins left="0.7" right="0.7" top="0.75" bottom="0.75" header="0.3" footer="0.3"/>
  <pageSetup paperSize="9" scale="70" orientation="portrait" horizontalDpi="300" verticalDpi="30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１</vt:lpstr>
      <vt:lpstr>２ </vt:lpstr>
      <vt:lpstr>３</vt:lpstr>
      <vt:lpstr>４</vt:lpstr>
      <vt:lpstr>グラフ(CI)</vt:lpstr>
      <vt:lpstr>グラフ(IIP)</vt:lpstr>
      <vt:lpstr>'１'!Print_Area</vt:lpstr>
      <vt:lpstr>'２ '!Print_Area</vt:lpstr>
      <vt:lpstr>'３'!Print_Area</vt:lpstr>
      <vt:lpstr>'４'!Print_Area</vt:lpstr>
      <vt:lpstr>'グラフ(CI)'!Print_Area</vt:lpstr>
      <vt:lpstr>'グラフ(IIP)'!Print_Area</vt:lpstr>
    </vt:vector>
  </TitlesOfParts>
  <Company>和歌山県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和歌山県</dc:creator>
  <cp:lastModifiedBy>067113</cp:lastModifiedBy>
  <cp:lastPrinted>2023-08-28T07:31:43Z</cp:lastPrinted>
  <dcterms:created xsi:type="dcterms:W3CDTF">2002-05-01T08:40:05Z</dcterms:created>
  <dcterms:modified xsi:type="dcterms:W3CDTF">2023-08-29T06:42:48Z</dcterms:modified>
</cp:coreProperties>
</file>