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企画調整班\16統計ニュース\03ニュースExcel（原稿）\06令和４年　４２６～\原稿\433(１２月１０日資料提供）\"/>
    </mc:Choice>
  </mc:AlternateContent>
  <bookViews>
    <workbookView xWindow="-15" yWindow="-15" windowWidth="20520" windowHeight="4020" firstSheet="1" activeTab="1"/>
  </bookViews>
  <sheets>
    <sheet name="グラフ(CI)" sheetId="459" state="hidden" r:id="rId1"/>
    <sheet name="１ " sheetId="473" r:id="rId2"/>
    <sheet name="２" sheetId="472" r:id="rId3"/>
    <sheet name="３" sheetId="476" r:id="rId4"/>
    <sheet name="４" sheetId="475" r:id="rId5"/>
    <sheet name="グラフ(IIP)" sheetId="461"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123Graph_A" localSheetId="1" hidden="1">'[1]２－３'!#REF!</definedName>
    <definedName name="__123Graph_A" localSheetId="2" hidden="1">'[2]２－３'!#REF!</definedName>
    <definedName name="__123Graph_A" localSheetId="4" hidden="1">'[3]２－３'!#REF!</definedName>
    <definedName name="__123Graph_A" hidden="1">'[3]２－３'!#REF!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1" hidden="1">'[1]２－３'!#REF!</definedName>
    <definedName name="__123Graph_B" localSheetId="2" hidden="1">'[2]２－３'!#REF!</definedName>
    <definedName name="__123Graph_B" localSheetId="3" hidden="1">'[3]２－３'!#REF!</definedName>
    <definedName name="__123Graph_B" localSheetId="4" hidden="1">'[3]２－３'!#REF!</definedName>
    <definedName name="__123Graph_B" hidden="1">'[3]２－３'!#REF!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1" hidden="1">'[1]２－３'!#REF!</definedName>
    <definedName name="__123Graph_C" localSheetId="2" hidden="1">'[2]２－３'!#REF!</definedName>
    <definedName name="__123Graph_C" localSheetId="3" hidden="1">'[3]２－３'!#REF!</definedName>
    <definedName name="__123Graph_C" localSheetId="4" hidden="1">'[3]２－３'!#REF!</definedName>
    <definedName name="__123Graph_C" hidden="1">'[3]２－３'!#REF!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1" hidden="1">'１ '!#REF!</definedName>
    <definedName name="__123Graph_D" localSheetId="2" hidden="1">[5]図１!#REF!</definedName>
    <definedName name="__123Graph_D" localSheetId="3" hidden="1">[6]図１!#REF!</definedName>
    <definedName name="__123Graph_D" localSheetId="4" hidden="1">[6]図１!#REF!</definedName>
    <definedName name="__123Graph_D" hidden="1">[6]図１!#REF!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1" hidden="1">[6]図１!$C$2:$C$4</definedName>
    <definedName name="__123Graph_E" localSheetId="2" hidden="1">[5]図１!$C$2:$C$4</definedName>
    <definedName name="__123Graph_E" localSheetId="4" hidden="1">[6]図１!$C$2:$C$4</definedName>
    <definedName name="__123Graph_E" hidden="1">[6]図１!$C$2:$C$4</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LBL_A" localSheetId="3" hidden="1">#REF!</definedName>
    <definedName name="__123Graph_LBL_A" localSheetId="4" hidden="1">#REF!</definedName>
    <definedName name="__123Graph_LBL_A" hidden="1">#REF!</definedName>
    <definedName name="__123Graph_LBL_B" localSheetId="3" hidden="1">#REF!</definedName>
    <definedName name="__123Graph_LBL_B" localSheetId="4" hidden="1">#REF!</definedName>
    <definedName name="__123Graph_LBL_B" hidden="1">#REF!</definedName>
    <definedName name="__123Graph_LBL_B在学者数" localSheetId="3" hidden="1">#REF!</definedName>
    <definedName name="__123Graph_LBL_B在学者数" localSheetId="4" hidden="1">#REF!</definedName>
    <definedName name="__123Graph_LBL_B在学者数" hidden="1">#REF!</definedName>
    <definedName name="__123Graph_LBL_C" localSheetId="3" hidden="1">#REF!</definedName>
    <definedName name="__123Graph_LBL_C" localSheetId="4" hidden="1">#REF!</definedName>
    <definedName name="__123Graph_LBL_C" hidden="1">#REF!</definedName>
    <definedName name="__123Graph_LBL_C在学者数" localSheetId="3" hidden="1">#REF!</definedName>
    <definedName name="__123Graph_LBL_C在学者数" localSheetId="4" hidden="1">#REF!</definedName>
    <definedName name="__123Graph_LBL_C在学者数" hidden="1">#REF!</definedName>
    <definedName name="__123Graph_X" localSheetId="1" hidden="1">'[1]２－３'!#REF!</definedName>
    <definedName name="__123Graph_X" localSheetId="2" hidden="1">'[2]２－３'!#REF!</definedName>
    <definedName name="__123Graph_X" localSheetId="3" hidden="1">'[3]２－３'!#REF!</definedName>
    <definedName name="__123Graph_X" localSheetId="4" hidden="1">'[3]２－３'!#REF!</definedName>
    <definedName name="__123Graph_X" hidden="1">'[3]２－３'!#REF!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1" hidden="1">'[7]２－３'!#REF!</definedName>
    <definedName name="_1223" localSheetId="2" hidden="1">'[2]２－３'!#REF!</definedName>
    <definedName name="_1223" localSheetId="3" hidden="1">'[7]２－３'!#REF!</definedName>
    <definedName name="_1223" localSheetId="4" hidden="1">'[7]２－３'!#REF!</definedName>
    <definedName name="_1223" hidden="1">'[7]２－３'!#REF!</definedName>
    <definedName name="_123" localSheetId="2" hidden="1">'[2]２－３'!#REF!</definedName>
    <definedName name="_123" localSheetId="3" hidden="1">'[7]２－３'!#REF!</definedName>
    <definedName name="_123" localSheetId="4" hidden="1">'[7]２－３'!#REF!</definedName>
    <definedName name="_123" hidden="1">'[7]２－３'!#REF!</definedName>
    <definedName name="_123_123" localSheetId="1" hidden="1">#REF!</definedName>
    <definedName name="_123_123" localSheetId="2" hidden="1">#REF!</definedName>
    <definedName name="_123_123" localSheetId="3" hidden="1">#REF!</definedName>
    <definedName name="_123_123" localSheetId="4" hidden="1">#REF!</definedName>
    <definedName name="_123_123" hidden="1">#REF!</definedName>
    <definedName name="_123Graph_A3" localSheetId="1" hidden="1">#REF!</definedName>
    <definedName name="_123Graph_A3" localSheetId="2" hidden="1">#REF!</definedName>
    <definedName name="_123Graph_A3" localSheetId="3" hidden="1">#REF!</definedName>
    <definedName name="_123Graph_A3" localSheetId="4" hidden="1">#REF!</definedName>
    <definedName name="_123Graph_A3" hidden="1">#REF!</definedName>
    <definedName name="_123graph_X" localSheetId="1" hidden="1">'[7]２－３'!#REF!</definedName>
    <definedName name="_123graph_X" localSheetId="2" hidden="1">'[2]２－３'!#REF!</definedName>
    <definedName name="_123graph_X" localSheetId="3" hidden="1">'[7]２－３'!#REF!</definedName>
    <definedName name="_123graph_X" localSheetId="4" hidden="1">'[7]２－３'!#REF!</definedName>
    <definedName name="_123graph_X" hidden="1">'[7]２－３'!#REF!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237" localSheetId="2" hidden="1">#REF!</definedName>
    <definedName name="_237" localSheetId="3" hidden="1">#REF!</definedName>
    <definedName name="_237" localSheetId="4" hidden="1">#REF!</definedName>
    <definedName name="_237" hidden="1">#REF!</definedName>
    <definedName name="_34" localSheetId="2" hidden="1">#REF!</definedName>
    <definedName name="_34" localSheetId="3" hidden="1">#REF!</definedName>
    <definedName name="_34" localSheetId="4" hidden="1">#REF!</definedName>
    <definedName name="_34"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1" hidden="1">1</definedName>
    <definedName name="\i">#N/A</definedName>
    <definedName name="\j">#N/A</definedName>
    <definedName name="\k">#N/A</definedName>
    <definedName name="\p" localSheetId="1">'１ '!#REF!</definedName>
    <definedName name="\p" localSheetId="2">[8]統計3P4P!#REF!</definedName>
    <definedName name="\p" localSheetId="3">[8]統計3P4P!#REF!</definedName>
    <definedName name="\p" localSheetId="4">[8]統計3P4P!#REF!</definedName>
    <definedName name="\p">[8]統計3P4P!#REF!</definedName>
    <definedName name="\q" localSheetId="1">#N/A</definedName>
    <definedName name="\q">[8]統計3P4P!$G$2</definedName>
    <definedName name="\x">#N/A</definedName>
    <definedName name="\z">#N/A</definedName>
    <definedName name="a" localSheetId="1">'１ '!#REF!</definedName>
    <definedName name="aa" localSheetId="1" hidden="1">'[7]２－３'!#REF!</definedName>
    <definedName name="aa" localSheetId="2" hidden="1">'[2]２－３'!#REF!</definedName>
    <definedName name="aa" localSheetId="3" hidden="1">'[7]２－３'!#REF!</definedName>
    <definedName name="aa" localSheetId="4" hidden="1">'[7]２－３'!#REF!</definedName>
    <definedName name="aa" hidden="1">'[7]２－３'!#REF!</definedName>
    <definedName name="b" localSheetId="1">'１ '!#REF!</definedName>
    <definedName name="bkname_moto">[9]基本情報!$E$8</definedName>
    <definedName name="Data" localSheetId="1">#REF!</definedName>
    <definedName name="Data" localSheetId="2">#REF!</definedName>
    <definedName name="Data" localSheetId="3">#REF!</definedName>
    <definedName name="Data" localSheetId="4">#REF!</definedName>
    <definedName name="Data">#REF!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2" hidden="1">#REF!</definedName>
    <definedName name="e" localSheetId="3" hidden="1">#REF!</definedName>
    <definedName name="e" localSheetId="4" hidden="1">#REF!</definedName>
    <definedName name="e" hidden="1">#REF!</definedName>
    <definedName name="eeg" localSheetId="2" hidden="1">#REF!</definedName>
    <definedName name="eeg" localSheetId="3" hidden="1">#REF!</definedName>
    <definedName name="eeg" localSheetId="4" hidden="1">#REF!</definedName>
    <definedName name="eeg" hidden="1">#REF!</definedName>
    <definedName name="ergg" localSheetId="2" hidden="1">#REF!</definedName>
    <definedName name="ergg" localSheetId="3" hidden="1">#REF!</definedName>
    <definedName name="ergg" localSheetId="4" hidden="1">#REF!</definedName>
    <definedName name="ergg" hidden="1">#REF!</definedName>
    <definedName name="graph" localSheetId="1" hidden="1">'[7]２－３'!#REF!</definedName>
    <definedName name="graph" localSheetId="2" hidden="1">'[2]２－３'!#REF!</definedName>
    <definedName name="graph" localSheetId="3" hidden="1">'[7]２－３'!#REF!</definedName>
    <definedName name="graph" localSheetId="4" hidden="1">'[7]２－３'!#REF!</definedName>
    <definedName name="graph" hidden="1">'[7]２－３'!#REF!</definedName>
    <definedName name="grrghh" localSheetId="1" hidden="1">'[10]２－３'!#REF!</definedName>
    <definedName name="grrghh" localSheetId="2" hidden="1">'[11]２－３'!#REF!</definedName>
    <definedName name="grrghh" localSheetId="3" hidden="1">'[10]２－３'!#REF!</definedName>
    <definedName name="grrghh" localSheetId="4" hidden="1">'[10]２－３'!#REF!</definedName>
    <definedName name="grrghh" hidden="1">'[10]２－３'!#REF!</definedName>
    <definedName name="h" localSheetId="1">#REF!</definedName>
    <definedName name="h" localSheetId="2">#REF!</definedName>
    <definedName name="h" localSheetId="3">#REF!</definedName>
    <definedName name="h" localSheetId="4">#REF!</definedName>
    <definedName name="h">#REF!</definedName>
    <definedName name="H26概要" localSheetId="1" hidden="1">'[7]２－３'!#REF!</definedName>
    <definedName name="H26概要" localSheetId="2" hidden="1">'[2]２－３'!#REF!</definedName>
    <definedName name="H26概要" localSheetId="3" hidden="1">'[7]２－３'!#REF!</definedName>
    <definedName name="H26概要" localSheetId="4" hidden="1">'[7]２－３'!#REF!</definedName>
    <definedName name="H26概要" hidden="1">'[7]２－３'!#REF!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2" hidden="1">#REF!</definedName>
    <definedName name="hyty" localSheetId="3" hidden="1">#REF!</definedName>
    <definedName name="hyty" localSheetId="4" hidden="1">#REF!</definedName>
    <definedName name="hyty" hidden="1">#REF!</definedName>
    <definedName name="ｌ" localSheetId="1" hidden="1">'[3]２－３'!#REF!</definedName>
    <definedName name="ｌ" localSheetId="2" hidden="1">'[12]２－３'!#REF!</definedName>
    <definedName name="ｌ" localSheetId="3" hidden="1">'[3]２－３'!#REF!</definedName>
    <definedName name="ｌ" localSheetId="4" hidden="1">'[3]２－３'!#REF!</definedName>
    <definedName name="ｌ" hidden="1">'[3]２－３'!#REF!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1">'１ '!$A$1:$L$68</definedName>
    <definedName name="_xlnm.Print_Area" localSheetId="2">'２'!$A$1:$K$64</definedName>
    <definedName name="_xlnm.Print_Area" localSheetId="3">'３'!$A$1:$M$102</definedName>
    <definedName name="_xlnm.Print_Area" localSheetId="4">'４'!$A$1:$K$109</definedName>
    <definedName name="_xlnm.Print_Area" localSheetId="0">'グラフ(CI)'!$A$10:$K$192</definedName>
    <definedName name="_xlnm.Print_Area" localSheetId="5">'グラフ(IIP)'!$A$66:$K$110</definedName>
    <definedName name="_xlnm.Print_Area">#REF!</definedName>
    <definedName name="Print_Area_MI" localSheetId="1">#N/A</definedName>
    <definedName name="Print_Area_MI">[8]統計3P4P!$B$2:$K$186</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1" hidden="1">#REF!</definedName>
    <definedName name="rtj" localSheetId="2" hidden="1">#REF!</definedName>
    <definedName name="rtj" localSheetId="3" hidden="1">#REF!</definedName>
    <definedName name="rtj" localSheetId="4" hidden="1">#REF!</definedName>
    <definedName name="rtj" hidden="1">#REF!</definedName>
    <definedName name="rtyu" localSheetId="2" hidden="1">#REF!</definedName>
    <definedName name="rtyu" localSheetId="3" hidden="1">#REF!</definedName>
    <definedName name="rtyu" localSheetId="4" hidden="1">#REF!</definedName>
    <definedName name="rtyu" hidden="1">#REF!</definedName>
    <definedName name="seyu" localSheetId="2" hidden="1">#REF!</definedName>
    <definedName name="seyu" localSheetId="3" hidden="1">#REF!</definedName>
    <definedName name="seyu" localSheetId="4" hidden="1">#REF!</definedName>
    <definedName name="seyu" hidden="1">#REF!</definedName>
    <definedName name="sssdd" localSheetId="2" hidden="1">#REF!</definedName>
    <definedName name="sssdd" localSheetId="3" hidden="1">#REF!</definedName>
    <definedName name="sssdd" localSheetId="4" hidden="1">#REF!</definedName>
    <definedName name="sssdd" hidden="1">#REF!</definedName>
    <definedName name="sssss" localSheetId="2" hidden="1">#REF!</definedName>
    <definedName name="sssss" localSheetId="3" hidden="1">#REF!</definedName>
    <definedName name="sssss" localSheetId="4" hidden="1">#REF!</definedName>
    <definedName name="sssss" hidden="1">#REF!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2" hidden="1">#REF!</definedName>
    <definedName name="u" localSheetId="3" hidden="1">#REF!</definedName>
    <definedName name="u" localSheetId="4" hidden="1">#REF!</definedName>
    <definedName name="u" hidden="1">#REF!</definedName>
    <definedName name="ui" localSheetId="2" hidden="1">#REF!</definedName>
    <definedName name="ui" localSheetId="3" hidden="1">#REF!</definedName>
    <definedName name="ui" localSheetId="4" hidden="1">#REF!</definedName>
    <definedName name="ui" hidden="1">#REF!</definedName>
    <definedName name="uip" localSheetId="2" hidden="1">#REF!</definedName>
    <definedName name="uip" localSheetId="3" hidden="1">#REF!</definedName>
    <definedName name="uip" localSheetId="4" hidden="1">#REF!</definedName>
    <definedName name="uip" hidden="1">#REF!</definedName>
    <definedName name="uujkkk" localSheetId="2" hidden="1">#REF!</definedName>
    <definedName name="uujkkk" localSheetId="3" hidden="1">#REF!</definedName>
    <definedName name="uujkkk" localSheetId="4" hidden="1">#REF!</definedName>
    <definedName name="uujkkk" hidden="1">#REF!</definedName>
    <definedName name="uuuu" localSheetId="1" hidden="1">'[7]２－３'!#REF!</definedName>
    <definedName name="uuuu" localSheetId="2" hidden="1">'[2]２－３'!#REF!</definedName>
    <definedName name="uuuu" localSheetId="3" hidden="1">'[7]２－３'!#REF!</definedName>
    <definedName name="uuuu" localSheetId="4" hidden="1">'[7]２－３'!#REF!</definedName>
    <definedName name="uuuu" hidden="1">'[7]２－３'!#REF!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2" hidden="1">#REF!</definedName>
    <definedName name="yr" localSheetId="3" hidden="1">#REF!</definedName>
    <definedName name="yr" localSheetId="4" hidden="1">#REF!</definedName>
    <definedName name="yr" hidden="1">#REF!</definedName>
    <definedName name="yu" localSheetId="2" hidden="1">#REF!</definedName>
    <definedName name="yu" localSheetId="3" hidden="1">#REF!</definedName>
    <definedName name="yu" localSheetId="4" hidden="1">#REF!</definedName>
    <definedName name="yu" hidden="1">#REF!</definedName>
    <definedName name="yyyu" localSheetId="2" hidden="1">#REF!</definedName>
    <definedName name="yyyu" localSheetId="3" hidden="1">#REF!</definedName>
    <definedName name="yyyu" localSheetId="4" hidden="1">#REF!</definedName>
    <definedName name="yyyu" hidden="1">#REF!</definedName>
    <definedName name="お" localSheetId="2">#REF!</definedName>
    <definedName name="お" localSheetId="3">#REF!</definedName>
    <definedName name="お" localSheetId="4">#REF!</definedName>
    <definedName name="お">#REF!</definedName>
    <definedName name="おｐ" localSheetId="2" hidden="1">#REF!</definedName>
    <definedName name="おｐ" localSheetId="3" hidden="1">#REF!</definedName>
    <definedName name="おｐ" localSheetId="4" hidden="1">#REF!</definedName>
    <definedName name="おｐ" hidden="1">#REF!</definedName>
    <definedName name="おお" localSheetId="2" hidden="1">#REF!</definedName>
    <definedName name="おお" localSheetId="3" hidden="1">#REF!</definedName>
    <definedName name="おお" localSheetId="4" hidden="1">#REF!</definedName>
    <definedName name="おお" hidden="1">#REF!</definedName>
    <definedName name="グラ" localSheetId="3" hidden="1">#REF!</definedName>
    <definedName name="グラ" localSheetId="4" hidden="1">#REF!</definedName>
    <definedName name="グラ" hidden="1">#REF!</definedName>
    <definedName name="グラフ" localSheetId="3" hidden="1">#REF!</definedName>
    <definedName name="グラフ" localSheetId="4" hidden="1">#REF!</definedName>
    <definedName name="グラフ" hidden="1">#REF!</definedName>
    <definedName name="ぐらふ" localSheetId="2" hidden="1">#REF!</definedName>
    <definedName name="ぐらふ" localSheetId="3" hidden="1">#REF!</definedName>
    <definedName name="ぐらふ" localSheetId="4" hidden="1">#REF!</definedName>
    <definedName name="ぐらふ" hidden="1">#REF!</definedName>
    <definedName name="ぐらふ２" localSheetId="2" hidden="1">#REF!</definedName>
    <definedName name="ぐらふ２" localSheetId="3" hidden="1">#REF!</definedName>
    <definedName name="ぐらふ２" localSheetId="4" hidden="1">#REF!</definedName>
    <definedName name="ぐらふ２" hidden="1">#REF!</definedName>
    <definedName name="ぐらふ３" localSheetId="1" hidden="1">'[3]２－３'!#REF!</definedName>
    <definedName name="ぐらふ３" localSheetId="2" hidden="1">'[12]２－３'!#REF!</definedName>
    <definedName name="ぐらふ３" localSheetId="3" hidden="1">'[3]２－３'!#REF!</definedName>
    <definedName name="ぐらふ３" localSheetId="4" hidden="1">'[3]２－３'!#REF!</definedName>
    <definedName name="ぐらふ３" hidden="1">'[3]２－３'!#REF!</definedName>
    <definedName name="ぐらふ４" localSheetId="1" hidden="1">#REF!</definedName>
    <definedName name="ぐらふ４" localSheetId="2" hidden="1">#REF!</definedName>
    <definedName name="ぐらふ４" localSheetId="3" hidden="1">#REF!</definedName>
    <definedName name="ぐらふ４" localSheetId="4" hidden="1">#REF!</definedName>
    <definedName name="ぐらふ４" hidden="1">#REF!</definedName>
    <definedName name="ぐらふ５" localSheetId="2" hidden="1">#REF!</definedName>
    <definedName name="ぐらふ５" localSheetId="3" hidden="1">#REF!</definedName>
    <definedName name="ぐらふ５" localSheetId="4" hidden="1">#REF!</definedName>
    <definedName name="ぐらふ５" hidden="1">#REF!</definedName>
    <definedName name="ぐらふ６" localSheetId="2" hidden="1">#REF!</definedName>
    <definedName name="ぐらふ６" localSheetId="3" hidden="1">#REF!</definedName>
    <definedName name="ぐらふ６" localSheetId="4" hidden="1">#REF!</definedName>
    <definedName name="ぐらふ６" hidden="1">#REF!</definedName>
    <definedName name="ぐらふ７" localSheetId="1" hidden="1">[6]図１!#REF!</definedName>
    <definedName name="ぐらふ７" localSheetId="2" hidden="1">[5]図１!#REF!</definedName>
    <definedName name="ぐらふ７" localSheetId="3" hidden="1">[6]図１!#REF!</definedName>
    <definedName name="ぐらふ７" localSheetId="4" hidden="1">[6]図１!#REF!</definedName>
    <definedName name="ぐらふ７" hidden="1">[6]図１!#REF!</definedName>
    <definedName name="ぐらふ８" localSheetId="1" hidden="1">#REF!</definedName>
    <definedName name="ぐらふ８" localSheetId="2" hidden="1">#REF!</definedName>
    <definedName name="ぐらふ８" localSheetId="3" hidden="1">#REF!</definedName>
    <definedName name="ぐらふ８" localSheetId="4" hidden="1">#REF!</definedName>
    <definedName name="ぐらふ８" hidden="1">#REF!</definedName>
    <definedName name="っｒ" localSheetId="2">#REF!</definedName>
    <definedName name="っｒ" localSheetId="3">#REF!</definedName>
    <definedName name="っｒ" localSheetId="4">#REF!</definedName>
    <definedName name="っｒ">#REF!</definedName>
    <definedName name="データ" localSheetId="1" hidden="1">'[7]２－３'!#REF!</definedName>
    <definedName name="データ" localSheetId="2" hidden="1">'[2]２－３'!#REF!</definedName>
    <definedName name="データ" localSheetId="3" hidden="1">'[7]２－３'!#REF!</definedName>
    <definedName name="データ" localSheetId="4" hidden="1">'[7]２－３'!#REF!</definedName>
    <definedName name="データ" hidden="1">'[7]２－３'!#REF!</definedName>
    <definedName name="とうけいにゅーす１１" localSheetId="1" hidden="1">[6]図１!#REF!</definedName>
    <definedName name="とうけいにゅーす１１" localSheetId="2" hidden="1">[6]図１!#REF!</definedName>
    <definedName name="とうけいにゅーす１１" localSheetId="3" hidden="1">[6]図１!#REF!</definedName>
    <definedName name="とうけいにゅーす１１" localSheetId="4" hidden="1">[6]図１!#REF!</definedName>
    <definedName name="とうけいにゅーす１１" hidden="1">[6]図１!#REF!</definedName>
    <definedName name="バージョンアップ" localSheetId="2">[13]使い方!#REF!</definedName>
    <definedName name="バージョンアップ">[13]使い方!#REF!</definedName>
    <definedName name="移行手順" localSheetId="2">[13]使い方!#REF!</definedName>
    <definedName name="移行手順">[13]使い方!#REF!</definedName>
    <definedName name="学校" localSheetId="1">#REF!</definedName>
    <definedName name="学校" localSheetId="2">#REF!</definedName>
    <definedName name="学校" localSheetId="3">#REF!</definedName>
    <definedName name="学校" localSheetId="4">#REF!</definedName>
    <definedName name="学校">#REF!</definedName>
    <definedName name="学校基本" localSheetId="1" hidden="1">'[7]２－３'!#REF!</definedName>
    <definedName name="学校基本" localSheetId="2" hidden="1">'[2]２－３'!#REF!</definedName>
    <definedName name="学校基本" localSheetId="3" hidden="1">'[7]２－３'!#REF!</definedName>
    <definedName name="学校基本" localSheetId="4" hidden="1">'[7]２－３'!#REF!</definedName>
    <definedName name="学校基本" hidden="1">'[7]２－３'!#REF!</definedName>
    <definedName name="基本調査" localSheetId="1" hidden="1">'[7]２－３'!#REF!</definedName>
    <definedName name="基本調査" localSheetId="2" hidden="1">'[2]２－３'!#REF!</definedName>
    <definedName name="基本調査" hidden="1">'[7]２－３'!#REF!</definedName>
    <definedName name="数値" localSheetId="3">#REF!</definedName>
    <definedName name="数値" localSheetId="4">#REF!</definedName>
    <definedName name="数値">#REF!</definedName>
    <definedName name="調査" localSheetId="1">[13]使い方!#REF!</definedName>
    <definedName name="調査" localSheetId="2">[13]使い方!#REF!</definedName>
    <definedName name="調査" localSheetId="3">[13]使い方!#REF!</definedName>
    <definedName name="調査">[13]使い方!#REF!</definedName>
    <definedName name="統計ニュース" localSheetId="1" hidden="1">#REF!</definedName>
    <definedName name="統計ニュース" localSheetId="2" hidden="1">#REF!</definedName>
    <definedName name="統計ニュース" localSheetId="3" hidden="1">#REF!</definedName>
    <definedName name="統計ニュース" localSheetId="4" hidden="1">#REF!</definedName>
    <definedName name="統計ニュース" hidden="1">#REF!</definedName>
    <definedName name="統計ニュース2" localSheetId="1" hidden="1">#REF!</definedName>
    <definedName name="統計ニュース2" localSheetId="2" hidden="1">#REF!</definedName>
    <definedName name="統計ニュース2" localSheetId="3" hidden="1">#REF!</definedName>
    <definedName name="統計ニュース2" localSheetId="4" hidden="1">#REF!</definedName>
    <definedName name="統計ニュース2" hidden="1">#REF!</definedName>
    <definedName name="統計ニュース3" localSheetId="1" hidden="1">#REF!</definedName>
    <definedName name="統計ニュース3" localSheetId="2" hidden="1">#REF!</definedName>
    <definedName name="統計ニュース3" localSheetId="3" hidden="1">#REF!</definedName>
    <definedName name="統計ニュース3" localSheetId="4" hidden="1">#REF!</definedName>
    <definedName name="統計ニュース3" hidden="1">#REF!</definedName>
    <definedName name="統計ニュース４" localSheetId="3" hidden="1">#REF!</definedName>
    <definedName name="統計ニュース４" localSheetId="4" hidden="1">#REF!</definedName>
    <definedName name="統計ニュース４" hidden="1">#REF!</definedName>
    <definedName name="統計ニュース５" localSheetId="1" hidden="1">'[3]２－３'!#REF!</definedName>
    <definedName name="統計ニュース５" localSheetId="2" hidden="1">'[3]２－３'!#REF!</definedName>
    <definedName name="統計ニュース５" localSheetId="3" hidden="1">'[3]２－３'!#REF!</definedName>
    <definedName name="統計ニュース５" localSheetId="4" hidden="1">'[3]２－３'!#REF!</definedName>
    <definedName name="統計ニュース５" hidden="1">'[3]２－３'!#REF!</definedName>
    <definedName name="統計ニュース６" localSheetId="1" hidden="1">#REF!</definedName>
    <definedName name="統計ニュース６" localSheetId="2" hidden="1">#REF!</definedName>
    <definedName name="統計ニュース６" localSheetId="3" hidden="1">#REF!</definedName>
    <definedName name="統計ニュース６" localSheetId="4" hidden="1">#REF!</definedName>
    <definedName name="統計ニュース６" hidden="1">#REF!</definedName>
    <definedName name="統計ニュース７" localSheetId="1" hidden="1">#REF!</definedName>
    <definedName name="統計ニュース７" localSheetId="2" hidden="1">#REF!</definedName>
    <definedName name="統計ニュース７" localSheetId="3" hidden="1">#REF!</definedName>
    <definedName name="統計ニュース７" localSheetId="4" hidden="1">#REF!</definedName>
    <definedName name="統計ニュース７" hidden="1">#REF!</definedName>
    <definedName name="統計ニュース８" localSheetId="1" hidden="1">#REF!</definedName>
    <definedName name="統計ニュース８" localSheetId="2" hidden="1">#REF!</definedName>
    <definedName name="統計ニュース８" localSheetId="3" hidden="1">#REF!</definedName>
    <definedName name="統計ニュース８" localSheetId="4" hidden="1">#REF!</definedName>
    <definedName name="統計ニュース８" hidden="1">#REF!</definedName>
    <definedName name="統計ニュース９" localSheetId="3" hidden="1">#REF!</definedName>
    <definedName name="統計ニュース９" localSheetId="4" hidden="1">#REF!</definedName>
    <definedName name="統計ニュース９"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1">[13]使い方!#REF!</definedName>
    <definedName name="要望" localSheetId="2">[13]使い方!#REF!</definedName>
    <definedName name="要望" localSheetId="3">[13]使い方!#REF!</definedName>
    <definedName name="要望" localSheetId="4">[13]使い方!#REF!</definedName>
    <definedName name="要望">[13]使い方!#REF!</definedName>
  </definedNames>
  <calcPr calcId="162913"/>
</workbook>
</file>

<file path=xl/calcChain.xml><?xml version="1.0" encoding="utf-8"?>
<calcChain xmlns="http://schemas.openxmlformats.org/spreadsheetml/2006/main">
  <c r="E100" i="475" l="1"/>
  <c r="E99" i="475"/>
  <c r="K184" i="459" l="1"/>
  <c r="G184" i="459"/>
  <c r="F184" i="459"/>
  <c r="K172" i="459"/>
  <c r="G172" i="459"/>
  <c r="F172" i="459"/>
  <c r="K160" i="459"/>
  <c r="G160" i="459"/>
  <c r="F160" i="459"/>
  <c r="K148" i="459"/>
  <c r="G148" i="459"/>
  <c r="F148" i="459"/>
  <c r="K136" i="459"/>
  <c r="G136" i="459"/>
  <c r="F136" i="459"/>
  <c r="K124" i="459"/>
  <c r="G124" i="459"/>
  <c r="F124" i="459"/>
  <c r="K112" i="459"/>
  <c r="G112" i="459"/>
  <c r="F112" i="459"/>
  <c r="K100" i="459"/>
  <c r="G100" i="459"/>
  <c r="F100" i="459"/>
</calcChain>
</file>

<file path=xl/sharedStrings.xml><?xml version="1.0" encoding="utf-8"?>
<sst xmlns="http://schemas.openxmlformats.org/spreadsheetml/2006/main" count="559" uniqueCount="299">
  <si>
    <t>6</t>
  </si>
  <si>
    <t>29.1</t>
  </si>
  <si>
    <t xml:space="preserve">    </t>
  </si>
  <si>
    <t>28.1</t>
  </si>
  <si>
    <t>27.1</t>
  </si>
  <si>
    <t>26.1</t>
  </si>
  <si>
    <t>22.1</t>
  </si>
  <si>
    <t>統計ニュース</t>
    <phoneticPr fontId="3"/>
  </si>
  <si>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3"/>
  </si>
  <si>
    <t>H25</t>
    <phoneticPr fontId="3"/>
  </si>
  <si>
    <t>H26</t>
    <phoneticPr fontId="3"/>
  </si>
  <si>
    <r>
      <t>【和歌山】</t>
    </r>
    <r>
      <rPr>
        <sz val="11"/>
        <rFont val="ＭＳ ゴシック"/>
        <family val="3"/>
        <charset val="128"/>
      </rPr>
      <t>季節調整済指数</t>
    </r>
    <rPh sb="1" eb="4">
      <t>ワカヤマ</t>
    </rPh>
    <phoneticPr fontId="3"/>
  </si>
  <si>
    <r>
      <t>【近畿】</t>
    </r>
    <r>
      <rPr>
        <sz val="11"/>
        <rFont val="ＭＳ Ｐ明朝"/>
        <family val="1"/>
        <charset val="128"/>
      </rPr>
      <t>季節調整済指数</t>
    </r>
    <phoneticPr fontId="3"/>
  </si>
  <si>
    <r>
      <t>【全国】</t>
    </r>
    <r>
      <rPr>
        <sz val="12"/>
        <rFont val="ＭＳ ゴシック"/>
        <family val="3"/>
        <charset val="128"/>
      </rPr>
      <t>季節調整済指数</t>
    </r>
    <rPh sb="1" eb="3">
      <t>ゼンコク</t>
    </rPh>
    <phoneticPr fontId="3"/>
  </si>
  <si>
    <t>和歌山県（製造工業）</t>
    <rPh sb="0" eb="4">
      <t>ワカヤマケン</t>
    </rPh>
    <rPh sb="5" eb="7">
      <t>セイゾウ</t>
    </rPh>
    <rPh sb="7" eb="9">
      <t>コウギョウ</t>
    </rPh>
    <phoneticPr fontId="3"/>
  </si>
  <si>
    <t>近畿（製造工業）</t>
    <rPh sb="0" eb="2">
      <t>キンキ</t>
    </rPh>
    <rPh sb="3" eb="5">
      <t>セイゾウ</t>
    </rPh>
    <rPh sb="5" eb="7">
      <t>コウギョウ</t>
    </rPh>
    <phoneticPr fontId="3"/>
  </si>
  <si>
    <t>全国（製造工業）</t>
    <rPh sb="0" eb="2">
      <t>ゼンコク</t>
    </rPh>
    <rPh sb="3" eb="5">
      <t>セイゾウ</t>
    </rPh>
    <rPh sb="5" eb="7">
      <t>コウギョウ</t>
    </rPh>
    <phoneticPr fontId="3"/>
  </si>
  <si>
    <t>鉱工業</t>
  </si>
  <si>
    <t>製造工業</t>
  </si>
  <si>
    <t>付加生産
ウエイト</t>
    <phoneticPr fontId="3"/>
  </si>
  <si>
    <t>平成25年 1月</t>
    <rPh sb="0" eb="2">
      <t>ヘイセイ</t>
    </rPh>
    <rPh sb="4" eb="5">
      <t>ネン</t>
    </rPh>
    <rPh sb="7" eb="8">
      <t>ガツ</t>
    </rPh>
    <phoneticPr fontId="50"/>
  </si>
  <si>
    <t>　　　   2月</t>
    <rPh sb="7" eb="8">
      <t>ガツ</t>
    </rPh>
    <phoneticPr fontId="50"/>
  </si>
  <si>
    <t>　　　   3月</t>
    <rPh sb="7" eb="8">
      <t>ガツ</t>
    </rPh>
    <phoneticPr fontId="50"/>
  </si>
  <si>
    <t>　　　   4月</t>
    <rPh sb="7" eb="8">
      <t>ガツ</t>
    </rPh>
    <phoneticPr fontId="50"/>
  </si>
  <si>
    <t>　　　   5月</t>
    <rPh sb="7" eb="8">
      <t>ガツ</t>
    </rPh>
    <phoneticPr fontId="50"/>
  </si>
  <si>
    <t>　　　   6月</t>
    <rPh sb="7" eb="8">
      <t>ガツ</t>
    </rPh>
    <phoneticPr fontId="50"/>
  </si>
  <si>
    <t>　　　   7月</t>
    <rPh sb="7" eb="8">
      <t>ガツ</t>
    </rPh>
    <phoneticPr fontId="50"/>
  </si>
  <si>
    <t>　　　   8月</t>
    <rPh sb="7" eb="8">
      <t>ガツ</t>
    </rPh>
    <phoneticPr fontId="50"/>
  </si>
  <si>
    <t>　　　   9月</t>
    <rPh sb="7" eb="8">
      <t>ガツ</t>
    </rPh>
    <phoneticPr fontId="50"/>
  </si>
  <si>
    <t>　　　   10月</t>
    <rPh sb="8" eb="9">
      <t>ガツ</t>
    </rPh>
    <phoneticPr fontId="50"/>
  </si>
  <si>
    <t>　　　   11月</t>
    <rPh sb="8" eb="9">
      <t>ガツ</t>
    </rPh>
    <phoneticPr fontId="50"/>
  </si>
  <si>
    <t>　　　   12月</t>
    <rPh sb="8" eb="9">
      <t>ガツ</t>
    </rPh>
    <phoneticPr fontId="50"/>
  </si>
  <si>
    <t>平成26年 1月</t>
    <rPh sb="0" eb="2">
      <t>ヘイセイ</t>
    </rPh>
    <rPh sb="4" eb="5">
      <t>ネン</t>
    </rPh>
    <rPh sb="7" eb="8">
      <t>ガツ</t>
    </rPh>
    <phoneticPr fontId="50"/>
  </si>
  <si>
    <t>平成26年 3月</t>
    <rPh sb="0" eb="2">
      <t>ヘイセイ</t>
    </rPh>
    <rPh sb="4" eb="5">
      <t>ネン</t>
    </rPh>
    <rPh sb="7" eb="8">
      <t>ガツ</t>
    </rPh>
    <phoneticPr fontId="50"/>
  </si>
  <si>
    <t>H27</t>
  </si>
  <si>
    <t>平成27年 1月</t>
    <rPh sb="0" eb="2">
      <t>ヘイセイ</t>
    </rPh>
    <rPh sb="4" eb="5">
      <t>ネン</t>
    </rPh>
    <rPh sb="7" eb="8">
      <t>ガツ</t>
    </rPh>
    <phoneticPr fontId="50"/>
  </si>
  <si>
    <t>H28</t>
  </si>
  <si>
    <t>平成28年 1月</t>
    <rPh sb="0" eb="2">
      <t>ヘイセイ</t>
    </rPh>
    <rPh sb="4" eb="5">
      <t>ネン</t>
    </rPh>
    <rPh sb="7" eb="8">
      <t>ガツ</t>
    </rPh>
    <phoneticPr fontId="50"/>
  </si>
  <si>
    <t>H29</t>
  </si>
  <si>
    <t>平成29年 1月</t>
    <rPh sb="0" eb="2">
      <t>ヘイセイ</t>
    </rPh>
    <rPh sb="4" eb="5">
      <t>ネン</t>
    </rPh>
    <rPh sb="7" eb="8">
      <t>ガツ</t>
    </rPh>
    <phoneticPr fontId="50"/>
  </si>
  <si>
    <t>H30</t>
  </si>
  <si>
    <t>平成30年 1月</t>
    <rPh sb="0" eb="2">
      <t>ヘイセイ</t>
    </rPh>
    <rPh sb="4" eb="5">
      <t>ネン</t>
    </rPh>
    <rPh sb="7" eb="8">
      <t>ガツ</t>
    </rPh>
    <phoneticPr fontId="50"/>
  </si>
  <si>
    <t>H31</t>
  </si>
  <si>
    <t>和歌山県(新指標CI)</t>
    <rPh sb="0" eb="4">
      <t>ワカヤマケン</t>
    </rPh>
    <rPh sb="5" eb="8">
      <t>シンシヒョウ</t>
    </rPh>
    <phoneticPr fontId="55"/>
  </si>
  <si>
    <t>全国(CI)</t>
    <rPh sb="0" eb="2">
      <t>ゼンコク</t>
    </rPh>
    <phoneticPr fontId="55"/>
  </si>
  <si>
    <t>和歌山県(CLI)</t>
    <rPh sb="0" eb="4">
      <t>ワカヤマケン</t>
    </rPh>
    <phoneticPr fontId="55"/>
  </si>
  <si>
    <t>全国(CLI)</t>
    <rPh sb="0" eb="2">
      <t>ゼンコク</t>
    </rPh>
    <phoneticPr fontId="55"/>
  </si>
  <si>
    <t>新指標CI</t>
    <rPh sb="0" eb="3">
      <t>シンシヒョウ</t>
    </rPh>
    <phoneticPr fontId="55"/>
  </si>
  <si>
    <t>CLI</t>
    <phoneticPr fontId="55"/>
  </si>
  <si>
    <t>和歌山県（CI）H27=100</t>
    <rPh sb="0" eb="3">
      <t>ワカヤマ</t>
    </rPh>
    <rPh sb="3" eb="4">
      <t>ケン</t>
    </rPh>
    <phoneticPr fontId="3"/>
  </si>
  <si>
    <t>全国（CI）H27=100</t>
    <rPh sb="0" eb="2">
      <t>ゼンコク</t>
    </rPh>
    <phoneticPr fontId="3"/>
  </si>
  <si>
    <t>DI</t>
    <phoneticPr fontId="55"/>
  </si>
  <si>
    <t>和歌山県（CLI）H27=100</t>
    <rPh sb="0" eb="3">
      <t>ワカヤマ</t>
    </rPh>
    <rPh sb="3" eb="4">
      <t>ケン</t>
    </rPh>
    <phoneticPr fontId="3"/>
  </si>
  <si>
    <t>全国（CLI) H27=100</t>
    <rPh sb="0" eb="2">
      <t>ゼンコク</t>
    </rPh>
    <phoneticPr fontId="3"/>
  </si>
  <si>
    <t>18.1</t>
    <phoneticPr fontId="55"/>
  </si>
  <si>
    <t>18.1</t>
  </si>
  <si>
    <t>6</t>
    <phoneticPr fontId="55"/>
  </si>
  <si>
    <t>21.1</t>
    <phoneticPr fontId="55"/>
  </si>
  <si>
    <t>21.1</t>
  </si>
  <si>
    <t>22.1</t>
    <phoneticPr fontId="55"/>
  </si>
  <si>
    <t>23.1</t>
    <phoneticPr fontId="55"/>
  </si>
  <si>
    <t>23.1</t>
  </si>
  <si>
    <t>24.1</t>
    <phoneticPr fontId="55"/>
  </si>
  <si>
    <t>24.1</t>
  </si>
  <si>
    <t>H25.1</t>
    <phoneticPr fontId="55"/>
  </si>
  <si>
    <t>H25.1</t>
  </si>
  <si>
    <t>CI</t>
    <phoneticPr fontId="55"/>
  </si>
  <si>
    <t>26.1</t>
    <phoneticPr fontId="55"/>
  </si>
  <si>
    <t>R2.1</t>
    <phoneticPr fontId="55"/>
  </si>
  <si>
    <t>H25.1</t>
    <phoneticPr fontId="3"/>
  </si>
  <si>
    <t>平成31年 1月</t>
    <rPh sb="0" eb="2">
      <t>ヘイセイ</t>
    </rPh>
    <rPh sb="4" eb="5">
      <t>ネン</t>
    </rPh>
    <rPh sb="7" eb="8">
      <t>ガツ</t>
    </rPh>
    <phoneticPr fontId="29"/>
  </si>
  <si>
    <t>年間補正済</t>
    <rPh sb="0" eb="2">
      <t>ネンカン</t>
    </rPh>
    <rPh sb="2" eb="4">
      <t>ホセイ</t>
    </rPh>
    <rPh sb="4" eb="5">
      <t>ズ</t>
    </rPh>
    <phoneticPr fontId="55"/>
  </si>
  <si>
    <t>　　　   2月</t>
    <rPh sb="7" eb="8">
      <t>ガツ</t>
    </rPh>
    <phoneticPr fontId="29"/>
  </si>
  <si>
    <t>〃</t>
    <phoneticPr fontId="55"/>
  </si>
  <si>
    <t>　　　   3月</t>
    <rPh sb="7" eb="8">
      <t>ガツ</t>
    </rPh>
    <phoneticPr fontId="29"/>
  </si>
  <si>
    <t>　　　   4月</t>
    <rPh sb="7" eb="8">
      <t>ガツ</t>
    </rPh>
    <phoneticPr fontId="29"/>
  </si>
  <si>
    <t>R元</t>
    <rPh sb="1" eb="2">
      <t>モト</t>
    </rPh>
    <phoneticPr fontId="3"/>
  </si>
  <si>
    <t>R2</t>
    <phoneticPr fontId="3"/>
  </si>
  <si>
    <t>令和2年 1月</t>
    <rPh sb="0" eb="2">
      <t>レイワ</t>
    </rPh>
    <rPh sb="3" eb="4">
      <t>ネン</t>
    </rPh>
    <rPh sb="6" eb="7">
      <t>ガツ</t>
    </rPh>
    <phoneticPr fontId="29"/>
  </si>
  <si>
    <t>R2.1</t>
    <phoneticPr fontId="3"/>
  </si>
  <si>
    <t>R3</t>
    <phoneticPr fontId="3"/>
  </si>
  <si>
    <t>令和3年 1月</t>
    <rPh sb="0" eb="2">
      <t>レイワ</t>
    </rPh>
    <rPh sb="3" eb="4">
      <t>ネン</t>
    </rPh>
    <rPh sb="6" eb="7">
      <t>ガツ</t>
    </rPh>
    <phoneticPr fontId="29"/>
  </si>
  <si>
    <t>R3.1</t>
    <phoneticPr fontId="3"/>
  </si>
  <si>
    <t>R3.1</t>
    <phoneticPr fontId="55"/>
  </si>
  <si>
    <t>年間補正後</t>
    <rPh sb="0" eb="2">
      <t>ネンカン</t>
    </rPh>
    <rPh sb="2" eb="4">
      <t>ホセイ</t>
    </rPh>
    <rPh sb="4" eb="5">
      <t>ゴ</t>
    </rPh>
    <phoneticPr fontId="3"/>
  </si>
  <si>
    <t>確報10/26</t>
    <rPh sb="0" eb="2">
      <t>カクホウ</t>
    </rPh>
    <phoneticPr fontId="3"/>
  </si>
  <si>
    <t>表１　生産指数（製造工業）の推移【四半期別】</t>
    <rPh sb="0" eb="1">
      <t>ヒョウ</t>
    </rPh>
    <rPh sb="3" eb="5">
      <t>セイサン</t>
    </rPh>
    <rPh sb="5" eb="7">
      <t>シスウ</t>
    </rPh>
    <rPh sb="8" eb="10">
      <t>セイゾウ</t>
    </rPh>
    <rPh sb="10" eb="12">
      <t>コウギョウ</t>
    </rPh>
    <rPh sb="14" eb="16">
      <t>スイイ</t>
    </rPh>
    <rPh sb="17" eb="20">
      <t>シハンキ</t>
    </rPh>
    <rPh sb="20" eb="21">
      <t>ベツ</t>
    </rPh>
    <phoneticPr fontId="3"/>
  </si>
  <si>
    <t xml:space="preserve">   図２　本県の主な業種別生産指数（製造工業）の推移【四半期別】　　</t>
    <rPh sb="3" eb="4">
      <t>ズ</t>
    </rPh>
    <rPh sb="6" eb="8">
      <t>ホンケン</t>
    </rPh>
    <rPh sb="9" eb="10">
      <t>オモ</t>
    </rPh>
    <rPh sb="11" eb="13">
      <t>ギョウシュ</t>
    </rPh>
    <rPh sb="13" eb="14">
      <t>ベツ</t>
    </rPh>
    <rPh sb="14" eb="16">
      <t>セイサン</t>
    </rPh>
    <rPh sb="16" eb="18">
      <t>シスウ</t>
    </rPh>
    <rPh sb="19" eb="21">
      <t>セイゾウ</t>
    </rPh>
    <rPh sb="21" eb="23">
      <t>コウギョウ</t>
    </rPh>
    <rPh sb="25" eb="27">
      <t>スイイ</t>
    </rPh>
    <rPh sb="28" eb="31">
      <t>シハンキ</t>
    </rPh>
    <rPh sb="31" eb="32">
      <t>ベツ</t>
    </rPh>
    <phoneticPr fontId="3"/>
  </si>
  <si>
    <t>　注）　本文中に記載している指数については、暦年値は「原指数」、四半期値は「季節調整済指数」になります。</t>
    <phoneticPr fontId="3"/>
  </si>
  <si>
    <t>　図１　生産指数（製造工業）の推移【四半期別】　　　　　　　　　　　　　　</t>
    <rPh sb="1" eb="2">
      <t>ズ</t>
    </rPh>
    <rPh sb="4" eb="6">
      <t>セイサン</t>
    </rPh>
    <rPh sb="6" eb="8">
      <t>シスウ</t>
    </rPh>
    <rPh sb="9" eb="11">
      <t>セイゾウ</t>
    </rPh>
    <rPh sb="11" eb="13">
      <t>コウギョウ</t>
    </rPh>
    <rPh sb="15" eb="17">
      <t>スイイ</t>
    </rPh>
    <rPh sb="18" eb="21">
      <t>シハンキ</t>
    </rPh>
    <rPh sb="21" eb="22">
      <t>ベツ</t>
    </rPh>
    <phoneticPr fontId="3"/>
  </si>
  <si>
    <r>
      <t>和歌山県鉱工業生産指数の動向</t>
    </r>
    <r>
      <rPr>
        <b/>
        <sz val="16"/>
        <rFont val="ＭＳ 明朝"/>
        <family val="1"/>
        <charset val="128"/>
      </rPr>
      <t>（令和３年・令和４年上半期）</t>
    </r>
    <rPh sb="0" eb="4">
      <t>ワカヤマケン</t>
    </rPh>
    <rPh sb="4" eb="7">
      <t>コウコウギョウ</t>
    </rPh>
    <rPh sb="7" eb="9">
      <t>セイサン</t>
    </rPh>
    <rPh sb="9" eb="11">
      <t>シスウ</t>
    </rPh>
    <rPh sb="12" eb="14">
      <t>ドウコウ</t>
    </rPh>
    <rPh sb="15" eb="17">
      <t>レイワ</t>
    </rPh>
    <rPh sb="18" eb="19">
      <t>ネン</t>
    </rPh>
    <rPh sb="20" eb="22">
      <t>レイワ</t>
    </rPh>
    <phoneticPr fontId="33"/>
  </si>
  <si>
    <t xml:space="preserve">和歌山県の推計人口（令和4年11月1日現在） </t>
    <rPh sb="10" eb="12">
      <t>レイワ</t>
    </rPh>
    <rPh sb="13" eb="14">
      <t>ネン</t>
    </rPh>
    <phoneticPr fontId="3"/>
  </si>
  <si>
    <t>総　 数  902,377人　（男425,306人、女477,071人）　</t>
    <phoneticPr fontId="3"/>
  </si>
  <si>
    <t>指　　標　　の　　動　　向</t>
    <rPh sb="0" eb="1">
      <t>ユビ</t>
    </rPh>
    <rPh sb="3" eb="4">
      <t>シルベ</t>
    </rPh>
    <rPh sb="9" eb="10">
      <t>ドウ</t>
    </rPh>
    <rPh sb="12" eb="13">
      <t>ムカイ</t>
    </rPh>
    <phoneticPr fontId="3"/>
  </si>
  <si>
    <t>１ 鉱工業生産指数</t>
  </si>
  <si>
    <t>年.月</t>
    <phoneticPr fontId="3"/>
  </si>
  <si>
    <t>和歌山県
製造工業</t>
    <rPh sb="3" eb="4">
      <t>ケン</t>
    </rPh>
    <phoneticPr fontId="3"/>
  </si>
  <si>
    <t>全  国
製造工業</t>
    <phoneticPr fontId="3"/>
  </si>
  <si>
    <t>近  畿
製造工業</t>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</si>
  <si>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</si>
  <si>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</si>
  <si>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</si>
  <si>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</si>
  <si>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</si>
  <si>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</si>
  <si>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 xml:space="preserve">  平成27(2015)年=100</t>
    <phoneticPr fontId="3"/>
  </si>
  <si>
    <t>（原　指　数）</t>
    <rPh sb="1" eb="2">
      <t>ハラ</t>
    </rPh>
    <rPh sb="3" eb="4">
      <t>ユビ</t>
    </rPh>
    <rPh sb="5" eb="6">
      <t>カズ</t>
    </rPh>
    <phoneticPr fontId="3"/>
  </si>
  <si>
    <t>平成30(2018)</t>
    <rPh sb="0" eb="1">
      <t>ヘイセイ</t>
    </rPh>
    <phoneticPr fontId="84"/>
  </si>
  <si>
    <t>令和元(2019)</t>
    <rPh sb="0" eb="2">
      <t>レイワ</t>
    </rPh>
    <rPh sb="2" eb="3">
      <t>モト</t>
    </rPh>
    <phoneticPr fontId="3"/>
  </si>
  <si>
    <t>2(2020)</t>
    <phoneticPr fontId="3"/>
  </si>
  <si>
    <t>3(2021)</t>
    <phoneticPr fontId="3"/>
  </si>
  <si>
    <t>(季節調整済指数)</t>
    <rPh sb="6" eb="8">
      <t>シスウ</t>
    </rPh>
    <phoneticPr fontId="3"/>
  </si>
  <si>
    <t>(季節調整済指数)</t>
    <rPh sb="5" eb="7">
      <t>シスウ</t>
    </rPh>
    <phoneticPr fontId="3"/>
  </si>
  <si>
    <t xml:space="preserve">   2021.      2</t>
  </si>
  <si>
    <t xml:space="preserve"> 2022.     3 </t>
    <phoneticPr fontId="3"/>
  </si>
  <si>
    <t xml:space="preserve">              4 </t>
    <phoneticPr fontId="3"/>
  </si>
  <si>
    <t xml:space="preserve">              5 </t>
    <phoneticPr fontId="3"/>
  </si>
  <si>
    <t xml:space="preserve">              6 </t>
    <phoneticPr fontId="3"/>
  </si>
  <si>
    <t xml:space="preserve">              7 </t>
    <phoneticPr fontId="3"/>
  </si>
  <si>
    <t xml:space="preserve">r  95.7 </t>
    <phoneticPr fontId="3"/>
  </si>
  <si>
    <t>r   89.0</t>
    <phoneticPr fontId="3"/>
  </si>
  <si>
    <t xml:space="preserve">              8 </t>
    <phoneticPr fontId="3"/>
  </si>
  <si>
    <r>
      <t>p</t>
    </r>
    <r>
      <rPr>
        <sz val="1"/>
        <rFont val="Meiryo UI"/>
        <family val="3"/>
        <charset val="128"/>
      </rPr>
      <t xml:space="preserve">  </t>
    </r>
    <r>
      <rPr>
        <sz val="14"/>
        <rFont val="Meiryo UI"/>
        <family val="3"/>
        <charset val="128"/>
      </rPr>
      <t>101.2</t>
    </r>
    <phoneticPr fontId="3"/>
  </si>
  <si>
    <t>p   98.1</t>
    <phoneticPr fontId="3"/>
  </si>
  <si>
    <t xml:space="preserve">              9 </t>
    <phoneticPr fontId="3"/>
  </si>
  <si>
    <r>
      <t>p</t>
    </r>
    <r>
      <rPr>
        <sz val="1"/>
        <rFont val="Meiryo UI"/>
        <family val="3"/>
        <charset val="128"/>
      </rPr>
      <t xml:space="preserve">  </t>
    </r>
    <r>
      <rPr>
        <sz val="14"/>
        <rFont val="Meiryo UI"/>
        <family val="3"/>
        <charset val="128"/>
      </rPr>
      <t>101.9</t>
    </r>
    <phoneticPr fontId="3"/>
  </si>
  <si>
    <t>p 100.4</t>
    <phoneticPr fontId="3"/>
  </si>
  <si>
    <t>注1)</t>
  </si>
  <si>
    <t xml:space="preserve"> 「p」は速報値、「ｒ」は改定値です。</t>
    <rPh sb="5" eb="8">
      <t>ソクホウチ</t>
    </rPh>
    <rPh sb="13" eb="16">
      <t>カイテイチ</t>
    </rPh>
    <phoneticPr fontId="3"/>
  </si>
  <si>
    <t>注2)</t>
  </si>
  <si>
    <t>全国・近畿・和歌山県については、令和3(2021)年分は年間補正後、令和4(2022)年1月以降は季節調整替え後の値となっていますので、注意願います。</t>
    <rPh sb="3" eb="5">
      <t>キンキ</t>
    </rPh>
    <rPh sb="51" eb="53">
      <t>チョウセイ</t>
    </rPh>
    <rPh sb="57" eb="58">
      <t>アタイ</t>
    </rPh>
    <phoneticPr fontId="3"/>
  </si>
  <si>
    <t>注3)</t>
  </si>
  <si>
    <t>近畿速報分については、令和4年8月分公表時より、年間補正済及び季節調整替済の値となっています。</t>
    <phoneticPr fontId="3"/>
  </si>
  <si>
    <t>２ 景気動向指数</t>
    <phoneticPr fontId="3"/>
  </si>
  <si>
    <t>景気動向指数</t>
    <phoneticPr fontId="3"/>
  </si>
  <si>
    <t>景気先行指数</t>
    <phoneticPr fontId="3"/>
  </si>
  <si>
    <t>新指標CI</t>
    <rPh sb="0" eb="3">
      <t>シンシヒョウ</t>
    </rPh>
    <phoneticPr fontId="3"/>
  </si>
  <si>
    <t>DI</t>
    <phoneticPr fontId="3"/>
  </si>
  <si>
    <t>CLI</t>
    <phoneticPr fontId="3"/>
  </si>
  <si>
    <t>2015年=100</t>
    <rPh sb="4" eb="5">
      <t>ネン</t>
    </rPh>
    <phoneticPr fontId="3"/>
  </si>
  <si>
    <t>平成27(2015)</t>
    <rPh sb="0" eb="2">
      <t>ヘイセイ</t>
    </rPh>
    <phoneticPr fontId="2"/>
  </si>
  <si>
    <t>28(2016)</t>
  </si>
  <si>
    <t>29(2017)</t>
  </si>
  <si>
    <t>30(2018)</t>
  </si>
  <si>
    <t>令和 元(2019)</t>
    <rPh sb="0" eb="2">
      <t>レイワ</t>
    </rPh>
    <rPh sb="3" eb="4">
      <t>モト</t>
    </rPh>
    <phoneticPr fontId="51"/>
  </si>
  <si>
    <t xml:space="preserve"> ２(2020)</t>
  </si>
  <si>
    <t xml:space="preserve"> ３(2021)</t>
  </si>
  <si>
    <t xml:space="preserve">   2022.      3 </t>
    <phoneticPr fontId="3"/>
  </si>
  <si>
    <t xml:space="preserve">                4 </t>
    <phoneticPr fontId="3"/>
  </si>
  <si>
    <t xml:space="preserve">                5 </t>
    <phoneticPr fontId="3"/>
  </si>
  <si>
    <t xml:space="preserve">                6 </t>
    <phoneticPr fontId="3"/>
  </si>
  <si>
    <t xml:space="preserve">                7 </t>
    <phoneticPr fontId="3"/>
  </si>
  <si>
    <t xml:space="preserve">                8 </t>
    <phoneticPr fontId="3"/>
  </si>
  <si>
    <t>注1)</t>
    <rPh sb="0" eb="1">
      <t>チュウ</t>
    </rPh>
    <phoneticPr fontId="3"/>
  </si>
  <si>
    <t>CI：各指標の前月比での変化率を１つの指標に合成したもの。景気の変動の相対的な大きさやテンポを示します。</t>
    <phoneticPr fontId="3"/>
  </si>
  <si>
    <t>DI：景気に敏感な経済指標を３ヶ月前と比較し、５０％を基準に景気判断する方法。景気の方向性を示します。</t>
    <phoneticPr fontId="3"/>
  </si>
  <si>
    <r>
      <t>CLI：地域の景気動向を的確・早期に把握するために作成された</t>
    </r>
    <r>
      <rPr>
        <u/>
        <sz val="14"/>
        <rFont val="Meiryo UI"/>
        <family val="3"/>
        <charset val="128"/>
      </rPr>
      <t>OECD基準の景気先行指数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3"/>
  </si>
  <si>
    <t>注2)</t>
    <rPh sb="0" eb="1">
      <t>チュウ</t>
    </rPh>
    <phoneticPr fontId="55"/>
  </si>
  <si>
    <t>新指標CIは平成18年1月から作成しています。</t>
  </si>
  <si>
    <t>（それ以前の数値をご利用になる方は、引き続き旧指標CIも作成していますので、調査統計課までお問い合わせください。）</t>
  </si>
  <si>
    <t>DIについて令和4年2月に見直しを行い、平成18年1月分まで遡及して改訂しています。</t>
    <rPh sb="6" eb="8">
      <t>レイワ</t>
    </rPh>
    <rPh sb="9" eb="10">
      <t>ネン</t>
    </rPh>
    <rPh sb="11" eb="12">
      <t>ガツ</t>
    </rPh>
    <rPh sb="13" eb="15">
      <t>ミナオ</t>
    </rPh>
    <rPh sb="17" eb="18">
      <t>オコナ</t>
    </rPh>
    <rPh sb="20" eb="22">
      <t>ヘイセイ</t>
    </rPh>
    <rPh sb="24" eb="25">
      <t>ネン</t>
    </rPh>
    <rPh sb="26" eb="28">
      <t>ガツブン</t>
    </rPh>
    <rPh sb="30" eb="32">
      <t>ソキュウ</t>
    </rPh>
    <rPh sb="34" eb="36">
      <t>カイテイ</t>
    </rPh>
    <phoneticPr fontId="70"/>
  </si>
  <si>
    <t>３ 消費者物価指数，家計消費支出</t>
    <rPh sb="2" eb="5">
      <t>ショウヒシャ</t>
    </rPh>
    <phoneticPr fontId="92"/>
  </si>
  <si>
    <t xml:space="preserve">消費者物価指数 </t>
    <phoneticPr fontId="3"/>
  </si>
  <si>
    <t xml:space="preserve"> 消費者物価指数</t>
  </si>
  <si>
    <t>企業向け
サービス
価格指数</t>
    <rPh sb="10" eb="12">
      <t>カカク</t>
    </rPh>
    <rPh sb="12" eb="14">
      <t>シスウ</t>
    </rPh>
    <phoneticPr fontId="3"/>
  </si>
  <si>
    <t xml:space="preserve">国内企業
物価指数
</t>
    <rPh sb="0" eb="2">
      <t>コクナイ</t>
    </rPh>
    <rPh sb="2" eb="4">
      <t>キギョウ</t>
    </rPh>
    <phoneticPr fontId="3"/>
  </si>
  <si>
    <t>家計消費支出（月平均）</t>
    <phoneticPr fontId="3"/>
  </si>
  <si>
    <t>総合</t>
    <phoneticPr fontId="92"/>
  </si>
  <si>
    <t>生鮮食品を除く総合</t>
    <phoneticPr fontId="3"/>
  </si>
  <si>
    <t>　(農林漁家世帯を含む)　</t>
    <phoneticPr fontId="3"/>
  </si>
  <si>
    <t>和歌山市</t>
  </si>
  <si>
    <t>全  国</t>
  </si>
  <si>
    <t>和歌山市</t>
    <phoneticPr fontId="3"/>
  </si>
  <si>
    <t>二人以上の世帯</t>
    <rPh sb="0" eb="2">
      <t>フタリ</t>
    </rPh>
    <rPh sb="2" eb="4">
      <t>イジョウ</t>
    </rPh>
    <rPh sb="5" eb="7">
      <t>セタイ</t>
    </rPh>
    <phoneticPr fontId="3"/>
  </si>
  <si>
    <t>勤労者世帯</t>
    <phoneticPr fontId="3"/>
  </si>
  <si>
    <t>(2020年=100)</t>
    <rPh sb="5" eb="6">
      <t>ネン</t>
    </rPh>
    <phoneticPr fontId="3"/>
  </si>
  <si>
    <t>(2015年=100)</t>
    <phoneticPr fontId="3"/>
  </si>
  <si>
    <t>(2020年=100)</t>
    <phoneticPr fontId="3"/>
  </si>
  <si>
    <t xml:space="preserve">     千円</t>
  </si>
  <si>
    <t>平成26(2014)</t>
    <rPh sb="0" eb="2">
      <t>ヘイセイ</t>
    </rPh>
    <phoneticPr fontId="3"/>
  </si>
  <si>
    <t>27(2015)</t>
  </si>
  <si>
    <t>　　 2(2020)</t>
    <phoneticPr fontId="3"/>
  </si>
  <si>
    <t>　　 3(2021)</t>
    <phoneticPr fontId="3"/>
  </si>
  <si>
    <t xml:space="preserve"> 2021.     9 </t>
    <phoneticPr fontId="3"/>
  </si>
  <si>
    <t xml:space="preserve">10 </t>
    <phoneticPr fontId="3"/>
  </si>
  <si>
    <t xml:space="preserve">11 </t>
    <phoneticPr fontId="3"/>
  </si>
  <si>
    <t xml:space="preserve">12 </t>
    <phoneticPr fontId="3"/>
  </si>
  <si>
    <t xml:space="preserve"> 2022.     1 </t>
    <phoneticPr fontId="3"/>
  </si>
  <si>
    <t xml:space="preserve">              2 </t>
    <phoneticPr fontId="3"/>
  </si>
  <si>
    <t xml:space="preserve">              3 </t>
    <phoneticPr fontId="3"/>
  </si>
  <si>
    <t>r  113.2</t>
    <phoneticPr fontId="3"/>
  </si>
  <si>
    <t>r  113.3</t>
  </si>
  <si>
    <t>r  114.3</t>
    <phoneticPr fontId="3"/>
  </si>
  <si>
    <t>r  115.2</t>
    <phoneticPr fontId="3"/>
  </si>
  <si>
    <t>r  107.1</t>
    <phoneticPr fontId="3"/>
  </si>
  <si>
    <t>r  115.7</t>
    <phoneticPr fontId="3"/>
  </si>
  <si>
    <t>注1)</t>
    <phoneticPr fontId="3"/>
  </si>
  <si>
    <t>勤労者世帯とは「二人以上の世帯のうち、勤労者世帯」を指します。</t>
    <rPh sb="0" eb="3">
      <t>キンロウシャ</t>
    </rPh>
    <rPh sb="3" eb="5">
      <t>セタイ</t>
    </rPh>
    <rPh sb="8" eb="10">
      <t>フタリ</t>
    </rPh>
    <rPh sb="10" eb="12">
      <t>イジョウ</t>
    </rPh>
    <rPh sb="13" eb="15">
      <t>セタイ</t>
    </rPh>
    <rPh sb="19" eb="22">
      <t>キンロウシャ</t>
    </rPh>
    <rPh sb="22" eb="24">
      <t>セタイ</t>
    </rPh>
    <rPh sb="26" eb="27">
      <t>サ</t>
    </rPh>
    <phoneticPr fontId="3"/>
  </si>
  <si>
    <t>注2)</t>
    <phoneticPr fontId="3"/>
  </si>
  <si>
    <t xml:space="preserve"> 「r」は訂正値です。 注3)国内企業物価指数は、2022年6月に公表された2020年基準となっています。</t>
    <rPh sb="5" eb="7">
      <t>テイセイ</t>
    </rPh>
    <rPh sb="7" eb="8">
      <t>アタイ</t>
    </rPh>
    <rPh sb="15" eb="23">
      <t>コクナイキギョウブッカシスウ</t>
    </rPh>
    <rPh sb="29" eb="30">
      <t>ネン</t>
    </rPh>
    <rPh sb="31" eb="32">
      <t>ガツ</t>
    </rPh>
    <rPh sb="33" eb="35">
      <t>コウヒョウ</t>
    </rPh>
    <rPh sb="42" eb="43">
      <t>ネン</t>
    </rPh>
    <rPh sb="43" eb="45">
      <t>キジュン</t>
    </rPh>
    <phoneticPr fontId="3"/>
  </si>
  <si>
    <t>４ 賃金, 労働時間</t>
    <phoneticPr fontId="3"/>
  </si>
  <si>
    <t>(常用労働者数30人以上の事業所，調査産業計常用労働者1人月平均)</t>
    <rPh sb="3" eb="6">
      <t>ロウドウシャ</t>
    </rPh>
    <rPh sb="6" eb="7">
      <t>スウ</t>
    </rPh>
    <rPh sb="24" eb="27">
      <t>ロウドウシャ</t>
    </rPh>
    <phoneticPr fontId="3"/>
  </si>
  <si>
    <t>年.月</t>
  </si>
  <si>
    <t>現 金 給 与 総 額</t>
    <phoneticPr fontId="3"/>
  </si>
  <si>
    <t xml:space="preserve"> 和歌山県</t>
    <rPh sb="4" eb="5">
      <t>ケン</t>
    </rPh>
    <phoneticPr fontId="3"/>
  </si>
  <si>
    <t xml:space="preserve"> 全国</t>
  </si>
  <si>
    <t>全国</t>
  </si>
  <si>
    <t>前年(同月)比</t>
    <phoneticPr fontId="3"/>
  </si>
  <si>
    <t xml:space="preserve"> 総実</t>
  </si>
  <si>
    <t xml:space="preserve">  うち</t>
    <phoneticPr fontId="3"/>
  </si>
  <si>
    <t>和歌山県</t>
    <rPh sb="3" eb="4">
      <t>ケン</t>
    </rPh>
    <phoneticPr fontId="3"/>
  </si>
  <si>
    <t>全国</t>
    <phoneticPr fontId="3"/>
  </si>
  <si>
    <t xml:space="preserve"> 労働時間</t>
  </si>
  <si>
    <t>所定内</t>
    <phoneticPr fontId="3"/>
  </si>
  <si>
    <t>所定外</t>
    <phoneticPr fontId="3"/>
  </si>
  <si>
    <t>千円</t>
  </si>
  <si>
    <t>％</t>
  </si>
  <si>
    <t>時間</t>
  </si>
  <si>
    <t>29(2017)</t>
    <phoneticPr fontId="3"/>
  </si>
  <si>
    <t>30(2018)</t>
    <phoneticPr fontId="3"/>
  </si>
  <si>
    <t>令和元(2019)</t>
    <rPh sb="0" eb="1">
      <t>レイワ</t>
    </rPh>
    <rPh sb="1" eb="3">
      <t>ガンネン</t>
    </rPh>
    <phoneticPr fontId="3"/>
  </si>
  <si>
    <t xml:space="preserve">10 </t>
  </si>
  <si>
    <t xml:space="preserve">11 </t>
  </si>
  <si>
    <t xml:space="preserve">12 </t>
  </si>
  <si>
    <t xml:space="preserve"> 2022.     1 </t>
  </si>
  <si>
    <t xml:space="preserve">               2 </t>
  </si>
  <si>
    <t xml:space="preserve">3 </t>
  </si>
  <si>
    <t xml:space="preserve">4 </t>
  </si>
  <si>
    <t xml:space="preserve">5 </t>
  </si>
  <si>
    <t xml:space="preserve">6 </t>
  </si>
  <si>
    <t xml:space="preserve">7 </t>
  </si>
  <si>
    <t xml:space="preserve">8 </t>
  </si>
  <si>
    <t xml:space="preserve">9 </t>
    <phoneticPr fontId="3"/>
  </si>
  <si>
    <t>注1）</t>
    <phoneticPr fontId="3"/>
  </si>
  <si>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3"/>
  </si>
  <si>
    <t>注2）</t>
    <phoneticPr fontId="3"/>
  </si>
  <si>
    <t>令和4年１月に30人以上規模の事業所の部分入替えを行ったため、公表値に断層が生じています。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3"/>
  </si>
  <si>
    <t>５ 労働力需給</t>
    <phoneticPr fontId="3"/>
  </si>
  <si>
    <t>(新規学卒者を除きパートタイムを含む)</t>
    <phoneticPr fontId="3"/>
  </si>
  <si>
    <t>和　歌　山　県</t>
    <rPh sb="6" eb="7">
      <t>ケン</t>
    </rPh>
    <phoneticPr fontId="3"/>
  </si>
  <si>
    <t>全　国</t>
  </si>
  <si>
    <t>求 人 倍 率</t>
  </si>
  <si>
    <t>求　職　者　数</t>
    <rPh sb="4" eb="5">
      <t>シャ</t>
    </rPh>
    <phoneticPr fontId="3"/>
  </si>
  <si>
    <t>求　人　数</t>
  </si>
  <si>
    <t>新　　規</t>
  </si>
  <si>
    <t>有　　効</t>
  </si>
  <si>
    <t>倍</t>
  </si>
  <si>
    <t>倍</t>
    <phoneticPr fontId="3"/>
  </si>
  <si>
    <t>人</t>
  </si>
  <si>
    <t xml:space="preserve">               2 </t>
    <phoneticPr fontId="3"/>
  </si>
  <si>
    <t xml:space="preserve">               3 </t>
    <phoneticPr fontId="3"/>
  </si>
  <si>
    <t xml:space="preserve">               4 </t>
    <phoneticPr fontId="3"/>
  </si>
  <si>
    <t xml:space="preserve">               5 </t>
    <phoneticPr fontId="3"/>
  </si>
  <si>
    <t xml:space="preserve">               6 </t>
    <phoneticPr fontId="3"/>
  </si>
  <si>
    <t xml:space="preserve">               7 </t>
    <phoneticPr fontId="3"/>
  </si>
  <si>
    <t xml:space="preserve">               8 </t>
    <phoneticPr fontId="3"/>
  </si>
  <si>
    <t xml:space="preserve">               9 </t>
    <phoneticPr fontId="3"/>
  </si>
  <si>
    <t>注）各月の数値は、令和4年版の季節調整値に改訂済です。 各年の数値は、求人倍率は暦年、求職者数及び求人数は年度単位です。</t>
    <rPh sb="2" eb="4">
      <t>カクツキ</t>
    </rPh>
    <rPh sb="5" eb="7">
      <t>スウチ</t>
    </rPh>
    <rPh sb="9" eb="11">
      <t>レイワ</t>
    </rPh>
    <rPh sb="12" eb="14">
      <t>ネンバン</t>
    </rPh>
    <rPh sb="13" eb="14">
      <t>バン</t>
    </rPh>
    <rPh sb="15" eb="17">
      <t>キセツ</t>
    </rPh>
    <rPh sb="17" eb="19">
      <t>チョウセイ</t>
    </rPh>
    <rPh sb="19" eb="20">
      <t>チ</t>
    </rPh>
    <rPh sb="21" eb="23">
      <t>カイテイ</t>
    </rPh>
    <rPh sb="23" eb="24">
      <t>ズ</t>
    </rPh>
    <rPh sb="28" eb="29">
      <t>カク</t>
    </rPh>
    <rPh sb="29" eb="30">
      <t>ネン</t>
    </rPh>
    <rPh sb="31" eb="33">
      <t>スウチ</t>
    </rPh>
    <rPh sb="35" eb="37">
      <t>キュウジン</t>
    </rPh>
    <rPh sb="37" eb="39">
      <t>バイリツ</t>
    </rPh>
    <rPh sb="40" eb="42">
      <t>レキネン</t>
    </rPh>
    <rPh sb="43" eb="45">
      <t>キュウショク</t>
    </rPh>
    <rPh sb="45" eb="46">
      <t>シャ</t>
    </rPh>
    <rPh sb="46" eb="47">
      <t>スウ</t>
    </rPh>
    <rPh sb="47" eb="48">
      <t>オヨ</t>
    </rPh>
    <rPh sb="49" eb="51">
      <t>キュウジン</t>
    </rPh>
    <rPh sb="51" eb="52">
      <t>スウ</t>
    </rPh>
    <rPh sb="53" eb="55">
      <t>ネンド</t>
    </rPh>
    <rPh sb="55" eb="57">
      <t>タンイ</t>
    </rPh>
    <phoneticPr fontId="3"/>
  </si>
  <si>
    <t>➡　２月に、１２月分そろったところで</t>
    <rPh sb="3" eb="4">
      <t>ガツ</t>
    </rPh>
    <rPh sb="8" eb="9">
      <t>ガツ</t>
    </rPh>
    <rPh sb="9" eb="10">
      <t>ブン</t>
    </rPh>
    <phoneticPr fontId="3"/>
  </si>
  <si>
    <t>年次に統一して、注釈変更する</t>
    <rPh sb="0" eb="2">
      <t>ネンジ</t>
    </rPh>
    <rPh sb="3" eb="5">
      <t>トウイツ</t>
    </rPh>
    <rPh sb="8" eb="10">
      <t>チュウシャク</t>
    </rPh>
    <rPh sb="10" eb="12">
      <t>ヘンコウ</t>
    </rPh>
    <phoneticPr fontId="3"/>
  </si>
  <si>
    <t>６ 県内主要経済指標</t>
    <phoneticPr fontId="3"/>
  </si>
  <si>
    <t xml:space="preserve">建築物着工床面積　　　　    </t>
    <phoneticPr fontId="3"/>
  </si>
  <si>
    <t>新設着工住宅</t>
    <rPh sb="2" eb="4">
      <t>チャッコウ</t>
    </rPh>
    <rPh sb="4" eb="6">
      <t>ジュウタク</t>
    </rPh>
    <phoneticPr fontId="3"/>
  </si>
  <si>
    <t>百貨店・</t>
    <rPh sb="0" eb="3">
      <t>ヒャッカテン</t>
    </rPh>
    <phoneticPr fontId="3"/>
  </si>
  <si>
    <t>企　業</t>
  </si>
  <si>
    <t xml:space="preserve"> 倒　産</t>
  </si>
  <si>
    <t>公共工事</t>
  </si>
  <si>
    <t>スーパー販売額</t>
    <phoneticPr fontId="3"/>
  </si>
  <si>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</si>
  <si>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</si>
  <si>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</si>
  <si>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非居住専用</t>
    <phoneticPr fontId="3"/>
  </si>
  <si>
    <t>戸数</t>
  </si>
  <si>
    <t>床面積</t>
  </si>
  <si>
    <t>(百貨店+</t>
    <phoneticPr fontId="3"/>
  </si>
  <si>
    <t>件数</t>
    <phoneticPr fontId="3"/>
  </si>
  <si>
    <t xml:space="preserve">負債総額 </t>
    <phoneticPr fontId="3"/>
  </si>
  <si>
    <t>注）</t>
    <rPh sb="0" eb="1">
      <t>チュウ</t>
    </rPh>
    <phoneticPr fontId="3"/>
  </si>
  <si>
    <t>（併用等を含む）</t>
    <rPh sb="1" eb="3">
      <t>ヘイヨウ</t>
    </rPh>
    <rPh sb="3" eb="4">
      <t>トウ</t>
    </rPh>
    <rPh sb="5" eb="6">
      <t>フク</t>
    </rPh>
    <phoneticPr fontId="3"/>
  </si>
  <si>
    <t>スーパー)</t>
    <phoneticPr fontId="3"/>
  </si>
  <si>
    <t>億円</t>
  </si>
  <si>
    <t>千㎡</t>
  </si>
  <si>
    <t>戸</t>
  </si>
  <si>
    <t>百万円</t>
  </si>
  <si>
    <t>件</t>
  </si>
  <si>
    <t>平成25(2013)</t>
    <rPh sb="0" eb="2">
      <t>ヘイセイ</t>
    </rPh>
    <phoneticPr fontId="3"/>
  </si>
  <si>
    <t>令和元(2019)</t>
    <rPh sb="0" eb="2">
      <t>レイワ</t>
    </rPh>
    <rPh sb="2" eb="3">
      <t>ガン</t>
    </rPh>
    <phoneticPr fontId="3"/>
  </si>
  <si>
    <t>　2(2020)</t>
    <phoneticPr fontId="3"/>
  </si>
  <si>
    <t>　3(2021)</t>
    <phoneticPr fontId="3"/>
  </si>
  <si>
    <t xml:space="preserve"> 2021.     1 </t>
    <phoneticPr fontId="3"/>
  </si>
  <si>
    <t xml:space="preserve"> 2021.     2 </t>
    <phoneticPr fontId="3"/>
  </si>
  <si>
    <t xml:space="preserve"> 2021.     3 </t>
    <phoneticPr fontId="3"/>
  </si>
  <si>
    <t xml:space="preserve"> 2021.     4 </t>
    <phoneticPr fontId="3"/>
  </si>
  <si>
    <t xml:space="preserve"> 2021.     6 </t>
    <phoneticPr fontId="3"/>
  </si>
  <si>
    <t xml:space="preserve"> 2021.     8 </t>
    <phoneticPr fontId="3"/>
  </si>
  <si>
    <t xml:space="preserve">               9 </t>
  </si>
  <si>
    <t>注）</t>
    <phoneticPr fontId="3"/>
  </si>
  <si>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3"/>
  </si>
  <si>
    <t>世帯数　396,109世帯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</si>
</sst>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0;\-#,##0.0"/>
    <numFmt numFmtId="177" formatCode="0.0_);[Red]\(0.0\)"/>
    <numFmt numFmtId="178" formatCode="0.0"/>
    <numFmt numFmtId="179" formatCode="_ * #,##0.0_ ;_ * \-#,##0.0_ ;_ * &quot;-&quot;?_ ;_ @_ "/>
    <numFmt numFmtId="180" formatCode="#,##0.00_ "/>
    <numFmt numFmtId="181" formatCode="0;&quot;▲ &quot;0"/>
    <numFmt numFmtId="182" formatCode="0.00;&quot;▲ &quot;0.00"/>
    <numFmt numFmtId="183" formatCode="#,##0.0_ "/>
    <numFmt numFmtId="184" formatCode="_ * #,##0.0_ ;_ * \-#,##0.0_ ;_ * &quot;-&quot;??_ ;_ @_ "/>
    <numFmt numFmtId="185" formatCode="#,##0;&quot;▲ &quot;#,##0"/>
    <numFmt numFmtId="186" formatCode="0.00_ "/>
    <numFmt numFmtId="187" formatCode="0.0_ "/>
    <numFmt numFmtId="188" formatCode="#,##0.000;&quot;▲ &quot;#,##0.000"/>
    <numFmt numFmtId="189" formatCode="#,##0.00;&quot;▲ &quot;#,##0.00"/>
    <numFmt numFmtId="190" formatCode="#,##0_ "/>
    <numFmt numFmtId="191" formatCode="0_ "/>
    <numFmt numFmtId="192" formatCode="&quot;p　  &quot;#,##0.0;\-#,##0.0"/>
    <numFmt numFmtId="193" formatCode="0.0;&quot;▲ &quot;0.0"/>
    <numFmt numFmtId="194" formatCode="#,##0.000;\-#,##0.000"/>
  </numFmts>
  <fonts count="95"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4"/>
      <name val="Meiryo UI"/>
      <family val="3"/>
      <charset val="128"/>
    </font>
    <font>
      <sz val="11"/>
      <name val="Meiryo UI"/>
      <family val="3"/>
      <charset val="128"/>
    </font>
    <font>
      <b/>
      <sz val="15"/>
      <color rgb="FF00682F"/>
      <name val="Meiryo UI"/>
      <family val="3"/>
      <charset val="128"/>
    </font>
    <font>
      <sz val="12"/>
      <name val="Meiryo UI"/>
      <family val="3"/>
      <charset val="128"/>
    </font>
    <font>
      <sz val="9"/>
      <name val="ＭＳ ゴシック"/>
      <family val="3"/>
      <charset val="128"/>
    </font>
    <font>
      <sz val="11"/>
      <color theme="1"/>
      <name val="ＭＳ Ｐゴシック"/>
      <family val="2"/>
      <scheme val="minor"/>
    </font>
    <font>
      <sz val="10"/>
      <name val="Meiryo UI"/>
      <family val="3"/>
      <charset val="128"/>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b/>
      <sz val="20"/>
      <name val="Meiryo UI"/>
      <family val="3"/>
      <charset val="128"/>
    </font>
    <font>
      <sz val="15"/>
      <name val="Meiryo UI"/>
      <family val="3"/>
      <charset val="128"/>
    </font>
    <font>
      <sz val="16"/>
      <name val="ＭＳ 明朝"/>
      <family val="1"/>
      <charset val="128"/>
    </font>
    <font>
      <sz val="12"/>
      <name val="ＭＳ 明朝"/>
      <family val="1"/>
      <charset val="128"/>
    </font>
    <font>
      <b/>
      <sz val="16"/>
      <name val="ＭＳ 明朝"/>
      <family val="1"/>
      <charset val="128"/>
    </font>
    <font>
      <b/>
      <sz val="14"/>
      <name val="ＭＳ 明朝"/>
      <family val="1"/>
      <charset val="128"/>
    </font>
    <font>
      <sz val="12"/>
      <name val="ＭＳ Ｐ明朝"/>
      <family val="1"/>
      <charset val="128"/>
    </font>
    <font>
      <b/>
      <sz val="18"/>
      <name val="ＭＳ ゴシック"/>
      <family val="3"/>
      <charset val="128"/>
    </font>
    <font>
      <sz val="11"/>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6"/>
      <name val="ＭＳ Ｐゴシック"/>
      <family val="3"/>
      <charset val="128"/>
      <scheme val="minor"/>
    </font>
    <font>
      <sz val="9"/>
      <name val="Meiryo UI"/>
      <family val="3"/>
      <charset val="128"/>
    </font>
    <font>
      <sz val="16"/>
      <name val="ＭＳ Ｐゴシック"/>
      <family val="3"/>
      <charset val="128"/>
    </font>
    <font>
      <b/>
      <sz val="18"/>
      <name val="ＭＳ 明朝"/>
      <family val="1"/>
      <charset val="128"/>
    </font>
    <font>
      <b/>
      <sz val="20"/>
      <name val="ＭＳ 明朝"/>
      <family val="1"/>
      <charset val="128"/>
    </font>
    <font>
      <sz val="28"/>
      <name val="ＭＳ 明朝"/>
      <family val="1"/>
      <charset val="128"/>
    </font>
    <font>
      <b/>
      <sz val="22"/>
      <name val="ＭＳ 明朝"/>
      <family val="1"/>
      <charset val="128"/>
    </font>
    <font>
      <sz val="14"/>
      <name val="ＭＳ Ｐゴシック"/>
      <family val="3"/>
      <charset val="128"/>
    </font>
    <font>
      <sz val="14"/>
      <name val="ＭＳ ゴシック"/>
      <family val="3"/>
      <charset val="128"/>
    </font>
    <font>
      <sz val="18"/>
      <name val="ＭＳ Ｐゴシック"/>
      <family val="3"/>
      <charset val="128"/>
    </font>
    <font>
      <sz val="18"/>
      <name val="ＭＳ 明朝"/>
      <family val="1"/>
      <charset val="128"/>
    </font>
    <font>
      <b/>
      <sz val="9"/>
      <name val="ＭＳ 明朝"/>
      <family val="1"/>
      <charset val="128"/>
    </font>
    <font>
      <b/>
      <sz val="18"/>
      <name val="ＭＳ Ｐゴシック"/>
      <family val="3"/>
      <charset val="128"/>
    </font>
    <font>
      <b/>
      <sz val="14"/>
      <name val="ＭＳ ゴシック"/>
      <family val="3"/>
      <charset val="128"/>
    </font>
    <font>
      <b/>
      <sz val="22"/>
      <name val="ＭＳ Ｐゴシック"/>
      <family val="3"/>
      <charset val="128"/>
      <scheme val="major"/>
    </font>
    <font>
      <b/>
      <sz val="14"/>
      <name val="ＭＳ Ｐゴシック"/>
      <family val="3"/>
      <charset val="128"/>
    </font>
    <font>
      <b/>
      <u val="double"/>
      <sz val="25"/>
      <name val="ＭＳ 明朝"/>
      <family val="1"/>
      <charset val="128"/>
    </font>
    <font>
      <u val="double"/>
      <sz val="25"/>
      <name val="ＭＳ 明朝"/>
      <family val="1"/>
      <charset val="128"/>
    </font>
    <font>
      <sz val="9"/>
      <name val="ＭＳ 明朝"/>
      <family val="1"/>
      <charset val="128"/>
    </font>
    <font>
      <sz val="21"/>
      <name val="ＭＳ 明朝"/>
      <family val="1"/>
      <charset val="128"/>
    </font>
    <font>
      <sz val="21"/>
      <color theme="1"/>
      <name val="ＭＳ Ｐゴシック"/>
      <family val="2"/>
      <scheme val="minor"/>
    </font>
    <font>
      <u/>
      <sz val="18"/>
      <name val="ＭＳ 明朝"/>
      <family val="1"/>
      <charset val="128"/>
    </font>
    <font>
      <sz val="18"/>
      <color theme="1"/>
      <name val="ＭＳ 明朝"/>
      <family val="1"/>
      <charset val="128"/>
    </font>
    <font>
      <sz val="16"/>
      <color theme="1"/>
      <name val="ＭＳ 明朝"/>
      <family val="1"/>
      <charset val="128"/>
    </font>
    <font>
      <sz val="12"/>
      <name val="HG丸ｺﾞｼｯｸM-PRO"/>
      <family val="3"/>
      <charset val="128"/>
    </font>
    <font>
      <sz val="16"/>
      <name val="HG丸ｺﾞｼｯｸM-PRO"/>
      <family val="3"/>
      <charset val="128"/>
    </font>
    <font>
      <sz val="14"/>
      <color rgb="FF000000"/>
      <name val="ＭＳ Ｐゴシック"/>
      <family val="3"/>
      <charset val="128"/>
      <scheme val="minor"/>
    </font>
    <font>
      <sz val="11"/>
      <color rgb="FF000000"/>
      <name val="ＭＳ Ｐゴシック"/>
      <family val="3"/>
      <charset val="128"/>
    </font>
    <font>
      <sz val="18"/>
      <color rgb="FFFF0000"/>
      <name val="ＭＳ Ｐ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
      <name val="Meiryo UI"/>
      <family val="3"/>
      <charset val="128"/>
    </font>
    <font>
      <sz val="14"/>
      <color rgb="FFFF0000"/>
      <name val="Meiryo UI"/>
      <family val="3"/>
      <charset val="128"/>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CC"/>
        <bgColor indexed="64"/>
      </patternFill>
    </fill>
    <fill>
      <patternFill patternType="solid">
        <fgColor rgb="FFFFBD5D"/>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92D050"/>
        <bgColor indexed="64"/>
      </patternFill>
    </fill>
    <fill>
      <patternFill patternType="solid">
        <fgColor indexed="9"/>
        <bgColor indexed="64"/>
      </patternFill>
    </fill>
    <fill>
      <patternFill patternType="solid">
        <fgColor theme="0"/>
        <bgColor indexed="41"/>
      </patternFill>
    </fill>
    <fill>
      <patternFill patternType="solid">
        <fgColor rgb="FFFFC000"/>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s>
  <cellStyleXfs count="69">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4" fillId="0" borderId="0"/>
    <xf numFmtId="37" fontId="4" fillId="0" borderId="0"/>
    <xf numFmtId="37" fontId="4" fillId="0" borderId="0"/>
    <xf numFmtId="0" fontId="2" fillId="0" borderId="0"/>
    <xf numFmtId="0" fontId="2" fillId="0" borderId="0">
      <alignment vertical="center"/>
    </xf>
    <xf numFmtId="37"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4" fillId="0" borderId="0"/>
    <xf numFmtId="0" fontId="4" fillId="0" borderId="0"/>
    <xf numFmtId="0" fontId="22" fillId="4" borderId="0" applyNumberFormat="0" applyBorder="0" applyAlignment="0" applyProtection="0">
      <alignment vertical="center"/>
    </xf>
    <xf numFmtId="38" fontId="23" fillId="0" borderId="0" applyFont="0" applyFill="0" applyBorder="0" applyAlignment="0" applyProtection="0">
      <alignment vertical="center"/>
    </xf>
    <xf numFmtId="37" fontId="4" fillId="0" borderId="0"/>
    <xf numFmtId="37" fontId="4" fillId="0" borderId="0"/>
    <xf numFmtId="0" fontId="24" fillId="0" borderId="0">
      <alignment vertical="center"/>
    </xf>
    <xf numFmtId="0" fontId="5" fillId="0" borderId="0"/>
    <xf numFmtId="38" fontId="2" fillId="0" borderId="0" applyFont="0" applyFill="0" applyBorder="0" applyAlignment="0" applyProtection="0"/>
    <xf numFmtId="38" fontId="30" fillId="0" borderId="0" applyFont="0" applyFill="0" applyBorder="0" applyAlignment="0" applyProtection="0"/>
    <xf numFmtId="0" fontId="1" fillId="0" borderId="0">
      <alignment vertical="center"/>
    </xf>
    <xf numFmtId="0" fontId="31" fillId="0" borderId="0"/>
    <xf numFmtId="176" fontId="4" fillId="0" borderId="0"/>
    <xf numFmtId="1" fontId="4" fillId="0" borderId="0"/>
    <xf numFmtId="176" fontId="4" fillId="0" borderId="0"/>
  </cellStyleXfs>
  <cellXfs count="616">
    <xf numFmtId="176" fontId="0" fillId="0" borderId="0" xfId="0"/>
    <xf numFmtId="176" fontId="0" fillId="0" borderId="0" xfId="0" applyAlignment="1">
      <alignment vertical="center"/>
    </xf>
    <xf numFmtId="0" fontId="32" fillId="0" borderId="0" xfId="65" applyFont="1" applyFill="1" applyProtection="1"/>
    <xf numFmtId="0" fontId="32" fillId="0" borderId="0" xfId="65" applyFont="1"/>
    <xf numFmtId="0" fontId="32" fillId="0" borderId="0" xfId="65" applyFont="1" applyFill="1"/>
    <xf numFmtId="0" fontId="32" fillId="0" borderId="0" xfId="65" applyFont="1" applyAlignment="1">
      <alignment horizontal="right"/>
    </xf>
    <xf numFmtId="177" fontId="32" fillId="0" borderId="0" xfId="65" applyNumberFormat="1" applyFont="1"/>
    <xf numFmtId="0" fontId="38" fillId="29" borderId="0" xfId="65" applyFont="1" applyFill="1" applyBorder="1" applyAlignment="1" applyProtection="1">
      <alignment horizontal="center"/>
    </xf>
    <xf numFmtId="0" fontId="38" fillId="0" borderId="0" xfId="65" applyFont="1" applyFill="1" applyBorder="1" applyAlignment="1" applyProtection="1">
      <alignment horizontal="center"/>
    </xf>
    <xf numFmtId="0" fontId="32" fillId="0" borderId="10" xfId="65" applyFont="1" applyBorder="1"/>
    <xf numFmtId="0" fontId="56" fillId="0" borderId="17" xfId="65" applyFont="1" applyFill="1" applyBorder="1" applyAlignment="1" applyProtection="1"/>
    <xf numFmtId="0" fontId="56" fillId="0" borderId="10" xfId="65" applyFont="1" applyFill="1" applyBorder="1" applyAlignment="1" applyProtection="1">
      <alignment horizontal="center"/>
    </xf>
    <xf numFmtId="0" fontId="56" fillId="0" borderId="0" xfId="65" applyFont="1" applyFill="1" applyBorder="1" applyAlignment="1" applyProtection="1">
      <alignment horizontal="center"/>
    </xf>
    <xf numFmtId="0" fontId="32" fillId="0" borderId="10" xfId="65" applyFont="1" applyFill="1" applyBorder="1" applyAlignment="1" applyProtection="1">
      <alignment horizontal="right"/>
    </xf>
    <xf numFmtId="49" fontId="32" fillId="0" borderId="10" xfId="65" applyNumberFormat="1" applyFont="1" applyFill="1" applyBorder="1" applyAlignment="1" applyProtection="1">
      <alignment horizontal="right" shrinkToFit="1"/>
    </xf>
    <xf numFmtId="177" fontId="32" fillId="25" borderId="10" xfId="65" applyNumberFormat="1" applyFont="1" applyFill="1" applyBorder="1" applyAlignment="1" applyProtection="1">
      <alignment horizontal="right" shrinkToFit="1"/>
    </xf>
    <xf numFmtId="177" fontId="32" fillId="25" borderId="10" xfId="65" applyNumberFormat="1" applyFont="1" applyFill="1" applyBorder="1" applyAlignment="1" applyProtection="1">
      <alignment shrinkToFit="1"/>
    </xf>
    <xf numFmtId="177" fontId="32" fillId="0" borderId="0" xfId="65" applyNumberFormat="1" applyFont="1" applyFill="1" applyBorder="1" applyAlignment="1" applyProtection="1">
      <alignment shrinkToFit="1"/>
    </xf>
    <xf numFmtId="49" fontId="32" fillId="0" borderId="15" xfId="65" applyNumberFormat="1" applyFont="1" applyFill="1" applyBorder="1" applyAlignment="1" applyProtection="1">
      <alignment horizontal="right" shrinkToFit="1"/>
    </xf>
    <xf numFmtId="0" fontId="32" fillId="0" borderId="10" xfId="65" applyFont="1" applyFill="1" applyBorder="1" applyAlignment="1" applyProtection="1">
      <alignment horizontal="right" shrinkToFit="1"/>
    </xf>
    <xf numFmtId="37" fontId="32" fillId="0" borderId="10" xfId="65" applyNumberFormat="1" applyFont="1" applyFill="1" applyBorder="1" applyAlignment="1" applyProtection="1">
      <alignment horizontal="right" shrinkToFit="1"/>
    </xf>
    <xf numFmtId="0" fontId="32" fillId="0" borderId="10" xfId="65" quotePrefix="1" applyFont="1" applyFill="1" applyBorder="1" applyAlignment="1" applyProtection="1">
      <alignment horizontal="right" shrinkToFit="1"/>
    </xf>
    <xf numFmtId="37" fontId="32" fillId="0" borderId="10" xfId="65" applyNumberFormat="1" applyFont="1" applyFill="1" applyBorder="1" applyAlignment="1" applyProtection="1">
      <alignment horizontal="right"/>
    </xf>
    <xf numFmtId="177" fontId="32" fillId="25" borderId="10" xfId="65" applyNumberFormat="1" applyFont="1" applyFill="1" applyBorder="1" applyAlignment="1" applyProtection="1">
      <alignment horizontal="right"/>
    </xf>
    <xf numFmtId="177" fontId="32" fillId="25" borderId="10" xfId="65" applyNumberFormat="1" applyFont="1" applyFill="1" applyBorder="1" applyAlignment="1" applyProtection="1"/>
    <xf numFmtId="177" fontId="32" fillId="0" borderId="0" xfId="65" applyNumberFormat="1" applyFont="1" applyFill="1" applyBorder="1" applyAlignment="1" applyProtection="1"/>
    <xf numFmtId="179" fontId="32" fillId="25" borderId="10" xfId="65" applyNumberFormat="1" applyFont="1" applyFill="1" applyBorder="1" applyAlignment="1" applyProtection="1">
      <alignment horizontal="right"/>
    </xf>
    <xf numFmtId="0" fontId="32" fillId="0" borderId="10" xfId="65" applyFont="1" applyFill="1" applyBorder="1" applyProtection="1"/>
    <xf numFmtId="177" fontId="32" fillId="0" borderId="0" xfId="65" applyNumberFormat="1" applyFont="1" applyAlignment="1">
      <alignment horizontal="right"/>
    </xf>
    <xf numFmtId="179" fontId="32" fillId="0" borderId="0" xfId="65" applyNumberFormat="1" applyFont="1"/>
    <xf numFmtId="177" fontId="32" fillId="0" borderId="0" xfId="65" applyNumberFormat="1" applyFont="1" applyFill="1" applyBorder="1" applyAlignment="1" applyProtection="1">
      <alignment horizontal="center"/>
    </xf>
    <xf numFmtId="0" fontId="32" fillId="0" borderId="0" xfId="65" applyFont="1" applyAlignment="1">
      <alignment horizontal="center"/>
    </xf>
    <xf numFmtId="177" fontId="32" fillId="0" borderId="0" xfId="65" applyNumberFormat="1" applyFont="1" applyAlignment="1">
      <alignment horizontal="center"/>
    </xf>
    <xf numFmtId="177" fontId="32" fillId="0" borderId="27" xfId="65" applyNumberFormat="1" applyFont="1" applyFill="1" applyBorder="1" applyAlignment="1" applyProtection="1"/>
    <xf numFmtId="177" fontId="32" fillId="0" borderId="28" xfId="65" applyNumberFormat="1" applyFont="1" applyBorder="1"/>
    <xf numFmtId="177" fontId="32" fillId="0" borderId="27" xfId="65" applyNumberFormat="1" applyFont="1" applyBorder="1"/>
    <xf numFmtId="0" fontId="32" fillId="0" borderId="10" xfId="65" applyFont="1" applyBorder="1" applyAlignment="1">
      <alignment horizontal="right"/>
    </xf>
    <xf numFmtId="177" fontId="32" fillId="25" borderId="10" xfId="65" applyNumberFormat="1" applyFont="1" applyFill="1" applyBorder="1" applyAlignment="1"/>
    <xf numFmtId="177" fontId="32" fillId="25" borderId="10" xfId="65" applyNumberFormat="1" applyFont="1" applyFill="1" applyBorder="1" applyAlignment="1">
      <alignment horizontal="right"/>
    </xf>
    <xf numFmtId="0" fontId="32" fillId="0" borderId="10" xfId="65" applyNumberFormat="1" applyFont="1" applyBorder="1" applyAlignment="1">
      <alignment horizontal="right"/>
    </xf>
    <xf numFmtId="0" fontId="32" fillId="0" borderId="19" xfId="65" applyFont="1" applyFill="1" applyBorder="1" applyProtection="1"/>
    <xf numFmtId="177" fontId="32" fillId="25" borderId="10" xfId="62" applyNumberFormat="1" applyFont="1" applyFill="1" applyBorder="1" applyAlignment="1" applyProtection="1">
      <alignment horizontal="right"/>
    </xf>
    <xf numFmtId="177" fontId="32" fillId="25" borderId="10" xfId="62" applyNumberFormat="1" applyFont="1" applyFill="1" applyBorder="1" applyAlignment="1" applyProtection="1"/>
    <xf numFmtId="177" fontId="32" fillId="25" borderId="10" xfId="62" applyNumberFormat="1" applyFont="1" applyFill="1" applyBorder="1" applyAlignment="1"/>
    <xf numFmtId="177" fontId="32" fillId="25" borderId="10" xfId="62" applyNumberFormat="1" applyFont="1" applyFill="1" applyBorder="1" applyAlignment="1">
      <alignment horizontal="right"/>
    </xf>
    <xf numFmtId="177" fontId="32" fillId="25" borderId="19" xfId="62" applyNumberFormat="1" applyFont="1" applyFill="1" applyBorder="1" applyAlignment="1" applyProtection="1">
      <alignment horizontal="right"/>
    </xf>
    <xf numFmtId="177" fontId="32" fillId="25" borderId="19" xfId="62" applyNumberFormat="1" applyFont="1" applyFill="1" applyBorder="1" applyAlignment="1" applyProtection="1"/>
    <xf numFmtId="177" fontId="32" fillId="0" borderId="27" xfId="62" applyNumberFormat="1" applyFont="1" applyFill="1" applyBorder="1" applyAlignment="1" applyProtection="1"/>
    <xf numFmtId="0" fontId="32" fillId="0" borderId="19" xfId="65" applyFont="1" applyBorder="1" applyAlignment="1">
      <alignment horizontal="right"/>
    </xf>
    <xf numFmtId="177" fontId="32" fillId="25" borderId="19" xfId="62" applyNumberFormat="1" applyFont="1" applyFill="1" applyBorder="1" applyAlignment="1"/>
    <xf numFmtId="177" fontId="32" fillId="25" borderId="19" xfId="62" applyNumberFormat="1" applyFont="1" applyFill="1" applyBorder="1" applyAlignment="1">
      <alignment horizontal="right"/>
    </xf>
    <xf numFmtId="177" fontId="32" fillId="0" borderId="12" xfId="62" applyNumberFormat="1" applyFont="1" applyFill="1" applyBorder="1" applyAlignment="1" applyProtection="1"/>
    <xf numFmtId="0" fontId="32" fillId="0" borderId="11" xfId="65" applyFont="1" applyBorder="1"/>
    <xf numFmtId="38" fontId="32" fillId="0" borderId="10" xfId="62" applyFont="1" applyBorder="1" applyAlignment="1">
      <alignment horizontal="right"/>
    </xf>
    <xf numFmtId="184" fontId="32" fillId="0" borderId="0" xfId="65" applyNumberFormat="1" applyFont="1"/>
    <xf numFmtId="0" fontId="32" fillId="0" borderId="10" xfId="62" applyNumberFormat="1" applyFont="1" applyBorder="1" applyAlignment="1">
      <alignment horizontal="right"/>
    </xf>
    <xf numFmtId="0" fontId="32" fillId="0" borderId="11" xfId="65" applyFont="1" applyBorder="1" applyAlignment="1">
      <alignment horizontal="right"/>
    </xf>
    <xf numFmtId="177" fontId="32" fillId="0" borderId="12" xfId="65" applyNumberFormat="1" applyFont="1" applyFill="1" applyBorder="1" applyAlignment="1" applyProtection="1"/>
    <xf numFmtId="0" fontId="32" fillId="0" borderId="0" xfId="65" applyFont="1" applyBorder="1"/>
    <xf numFmtId="0" fontId="32" fillId="0" borderId="10" xfId="65" applyFont="1" applyFill="1" applyBorder="1" applyAlignment="1" applyProtection="1">
      <alignment horizontal="center"/>
    </xf>
    <xf numFmtId="0" fontId="32" fillId="0" borderId="0" xfId="65" applyFont="1" applyFill="1" applyBorder="1" applyAlignment="1" applyProtection="1">
      <alignment vertical="top"/>
    </xf>
    <xf numFmtId="0" fontId="32" fillId="0" borderId="0" xfId="65" applyFont="1" applyFill="1" applyBorder="1" applyProtection="1"/>
    <xf numFmtId="177" fontId="32" fillId="0" borderId="27" xfId="65" applyNumberFormat="1" applyFont="1" applyFill="1" applyBorder="1" applyAlignment="1"/>
    <xf numFmtId="177" fontId="32" fillId="0" borderId="0" xfId="65" applyNumberFormat="1" applyFont="1" applyFill="1" applyBorder="1" applyAlignment="1"/>
    <xf numFmtId="0" fontId="32" fillId="0" borderId="0" xfId="65" applyFont="1" applyFill="1" applyBorder="1" applyAlignment="1" applyProtection="1">
      <alignment horizontal="right"/>
    </xf>
    <xf numFmtId="38" fontId="32" fillId="0" borderId="0" xfId="62" applyFont="1" applyBorder="1"/>
    <xf numFmtId="177" fontId="32" fillId="25" borderId="10" xfId="65" applyNumberFormat="1" applyFont="1" applyFill="1" applyBorder="1" applyProtection="1"/>
    <xf numFmtId="177" fontId="32" fillId="25" borderId="10" xfId="65" applyNumberFormat="1" applyFont="1" applyFill="1" applyBorder="1"/>
    <xf numFmtId="0" fontId="32" fillId="0" borderId="0" xfId="65" applyFont="1" applyFill="1" applyBorder="1"/>
    <xf numFmtId="0" fontId="31" fillId="0" borderId="0" xfId="65"/>
    <xf numFmtId="0" fontId="31" fillId="0" borderId="0" xfId="65" applyNumberFormat="1"/>
    <xf numFmtId="0" fontId="44" fillId="0" borderId="0" xfId="65" applyFont="1" applyFill="1"/>
    <xf numFmtId="0" fontId="45" fillId="0" borderId="0" xfId="65" applyFont="1"/>
    <xf numFmtId="0" fontId="47" fillId="0" borderId="0" xfId="65" applyFont="1"/>
    <xf numFmtId="0" fontId="44" fillId="0" borderId="0" xfId="65" applyFont="1"/>
    <xf numFmtId="0" fontId="31" fillId="0" borderId="0" xfId="65" applyBorder="1"/>
    <xf numFmtId="0" fontId="31" fillId="0" borderId="11" xfId="65" applyNumberFormat="1" applyBorder="1" applyAlignment="1">
      <alignment horizontal="center"/>
    </xf>
    <xf numFmtId="0" fontId="44" fillId="0" borderId="0" xfId="65" applyFont="1" applyFill="1" applyBorder="1" applyAlignment="1">
      <alignment horizontal="center"/>
    </xf>
    <xf numFmtId="0" fontId="31" fillId="0" borderId="11" xfId="65" applyNumberFormat="1" applyBorder="1"/>
    <xf numFmtId="0" fontId="44" fillId="0" borderId="0" xfId="65" applyNumberFormat="1" applyFont="1" applyFill="1"/>
    <xf numFmtId="0" fontId="31" fillId="27" borderId="0" xfId="65" applyFill="1"/>
    <xf numFmtId="0" fontId="44" fillId="0" borderId="0" xfId="65" applyNumberFormat="1" applyFont="1"/>
    <xf numFmtId="0" fontId="44" fillId="28" borderId="0" xfId="65" applyNumberFormat="1" applyFont="1" applyFill="1"/>
    <xf numFmtId="0" fontId="44" fillId="0" borderId="0" xfId="65" applyNumberFormat="1" applyFont="1" applyAlignment="1">
      <alignment horizontal="right"/>
    </xf>
    <xf numFmtId="0" fontId="44" fillId="28" borderId="0" xfId="65" applyNumberFormat="1" applyFont="1" applyFill="1" applyAlignment="1">
      <alignment horizontal="right"/>
    </xf>
    <xf numFmtId="0" fontId="31" fillId="0" borderId="16" xfId="65" applyNumberFormat="1" applyBorder="1"/>
    <xf numFmtId="0" fontId="44" fillId="0" borderId="0" xfId="65" applyFont="1" applyFill="1" applyBorder="1"/>
    <xf numFmtId="0" fontId="44" fillId="0" borderId="18" xfId="65" applyFont="1" applyBorder="1"/>
    <xf numFmtId="0" fontId="44" fillId="28" borderId="18" xfId="65" applyFont="1" applyFill="1" applyBorder="1"/>
    <xf numFmtId="0" fontId="44" fillId="0" borderId="16" xfId="65" applyNumberFormat="1" applyFont="1" applyBorder="1" applyAlignment="1">
      <alignment horizontal="center" vertical="center" wrapText="1"/>
    </xf>
    <xf numFmtId="0" fontId="31" fillId="0" borderId="0" xfId="65" applyFont="1" applyFill="1" applyBorder="1"/>
    <xf numFmtId="0" fontId="31" fillId="0" borderId="21" xfId="65" applyFont="1" applyBorder="1"/>
    <xf numFmtId="0" fontId="31" fillId="28" borderId="21" xfId="65" applyFont="1" applyFill="1" applyBorder="1"/>
    <xf numFmtId="0" fontId="31" fillId="0" borderId="18" xfId="65" applyFont="1" applyBorder="1"/>
    <xf numFmtId="0" fontId="31" fillId="28" borderId="18" xfId="65" applyFont="1" applyFill="1" applyBorder="1"/>
    <xf numFmtId="0" fontId="31" fillId="0" borderId="0" xfId="65" applyFont="1" applyFill="1" applyAlignment="1">
      <alignment horizontal="right"/>
    </xf>
    <xf numFmtId="49" fontId="5" fillId="0" borderId="13" xfId="65" applyNumberFormat="1" applyFont="1" applyFill="1" applyBorder="1" applyAlignment="1" applyProtection="1">
      <alignment horizontal="right" vertical="center"/>
    </xf>
    <xf numFmtId="0" fontId="51" fillId="27" borderId="20" xfId="65" applyFont="1" applyFill="1" applyBorder="1" applyAlignment="1"/>
    <xf numFmtId="0" fontId="31" fillId="0" borderId="0" xfId="65" applyFont="1"/>
    <xf numFmtId="0" fontId="31" fillId="28" borderId="0" xfId="65" applyFont="1" applyFill="1"/>
    <xf numFmtId="0" fontId="31" fillId="0" borderId="0" xfId="65" applyFont="1" applyAlignment="1">
      <alignment horizontal="right" vertical="center"/>
    </xf>
    <xf numFmtId="0" fontId="31" fillId="0" borderId="0" xfId="65" applyFont="1" applyFill="1"/>
    <xf numFmtId="49" fontId="5" fillId="0" borderId="11" xfId="65" applyNumberFormat="1" applyFont="1" applyFill="1" applyBorder="1" applyAlignment="1" applyProtection="1">
      <alignment horizontal="right" vertical="center"/>
    </xf>
    <xf numFmtId="0" fontId="51" fillId="27" borderId="0" xfId="65" applyFont="1" applyFill="1" applyBorder="1" applyAlignment="1"/>
    <xf numFmtId="49" fontId="52" fillId="0" borderId="11" xfId="65" applyNumberFormat="1" applyFont="1" applyFill="1" applyBorder="1" applyAlignment="1" applyProtection="1">
      <alignment horizontal="right" vertical="center"/>
    </xf>
    <xf numFmtId="49" fontId="52" fillId="0" borderId="16" xfId="65" applyNumberFormat="1" applyFont="1" applyFill="1" applyBorder="1" applyAlignment="1" applyProtection="1">
      <alignment horizontal="right" vertical="center"/>
    </xf>
    <xf numFmtId="0" fontId="51" fillId="27" borderId="18" xfId="65" applyFont="1" applyFill="1" applyBorder="1" applyAlignment="1"/>
    <xf numFmtId="0" fontId="31" fillId="0" borderId="12" xfId="65" applyFont="1" applyBorder="1" applyAlignment="1">
      <alignment horizontal="right" vertical="center"/>
    </xf>
    <xf numFmtId="0" fontId="31" fillId="28" borderId="0" xfId="65" applyFont="1" applyFill="1" applyBorder="1"/>
    <xf numFmtId="0" fontId="51" fillId="27" borderId="12" xfId="65" applyFont="1" applyFill="1" applyBorder="1" applyAlignment="1"/>
    <xf numFmtId="0" fontId="31" fillId="0" borderId="11" xfId="65" applyNumberFormat="1" applyFill="1" applyBorder="1"/>
    <xf numFmtId="0" fontId="53" fillId="27" borderId="20" xfId="65" applyFont="1" applyFill="1" applyBorder="1" applyAlignment="1">
      <alignment vertical="center"/>
    </xf>
    <xf numFmtId="0" fontId="31" fillId="0" borderId="12" xfId="65" applyFont="1" applyBorder="1"/>
    <xf numFmtId="0" fontId="53" fillId="27" borderId="0" xfId="65" applyFont="1" applyFill="1" applyAlignment="1">
      <alignment vertical="center"/>
    </xf>
    <xf numFmtId="49" fontId="5" fillId="0" borderId="0" xfId="65" applyNumberFormat="1" applyFont="1" applyFill="1" applyBorder="1" applyAlignment="1" applyProtection="1">
      <alignment horizontal="right" vertical="center"/>
    </xf>
    <xf numFmtId="0" fontId="53" fillId="27" borderId="12" xfId="65" applyFont="1" applyFill="1" applyBorder="1" applyAlignment="1">
      <alignment vertical="center"/>
    </xf>
    <xf numFmtId="0" fontId="53" fillId="27" borderId="22" xfId="65" applyFont="1" applyFill="1" applyBorder="1" applyAlignment="1">
      <alignment vertical="center"/>
    </xf>
    <xf numFmtId="0" fontId="53" fillId="27" borderId="0" xfId="65" applyFont="1" applyFill="1" applyBorder="1" applyAlignment="1">
      <alignment vertical="center"/>
    </xf>
    <xf numFmtId="49" fontId="5" fillId="0" borderId="16" xfId="65" applyNumberFormat="1" applyFont="1" applyFill="1" applyBorder="1" applyAlignment="1" applyProtection="1">
      <alignment horizontal="right" vertical="center"/>
    </xf>
    <xf numFmtId="0" fontId="53" fillId="27" borderId="0" xfId="65" applyFont="1" applyFill="1" applyAlignment="1"/>
    <xf numFmtId="49" fontId="5" fillId="0" borderId="18" xfId="65" applyNumberFormat="1" applyFont="1" applyFill="1" applyBorder="1" applyAlignment="1" applyProtection="1">
      <alignment horizontal="right" vertical="center"/>
    </xf>
    <xf numFmtId="0" fontId="53" fillId="27" borderId="23" xfId="65" applyFont="1" applyFill="1" applyBorder="1" applyAlignment="1">
      <alignment vertical="center"/>
    </xf>
    <xf numFmtId="176" fontId="31" fillId="0" borderId="0" xfId="65" applyNumberFormat="1" applyFont="1"/>
    <xf numFmtId="176" fontId="31" fillId="28" borderId="0" xfId="65" applyNumberFormat="1" applyFont="1" applyFill="1"/>
    <xf numFmtId="176" fontId="31" fillId="0" borderId="0" xfId="65" applyNumberFormat="1" applyFont="1" applyFill="1"/>
    <xf numFmtId="49" fontId="5" fillId="0" borderId="20" xfId="65" applyNumberFormat="1" applyFont="1" applyFill="1" applyBorder="1" applyAlignment="1" applyProtection="1">
      <alignment horizontal="right" vertical="center"/>
    </xf>
    <xf numFmtId="0" fontId="51" fillId="27" borderId="14" xfId="65" applyFont="1" applyFill="1" applyBorder="1" applyAlignment="1">
      <alignment vertical="center"/>
    </xf>
    <xf numFmtId="0" fontId="51" fillId="27" borderId="12" xfId="65" applyFont="1" applyFill="1" applyBorder="1" applyAlignment="1">
      <alignment vertical="center"/>
    </xf>
    <xf numFmtId="0" fontId="54" fillId="0" borderId="0" xfId="65" applyFont="1"/>
    <xf numFmtId="0" fontId="31" fillId="27" borderId="0" xfId="65" applyFont="1" applyFill="1"/>
    <xf numFmtId="0" fontId="51" fillId="27" borderId="24" xfId="65" applyFont="1" applyFill="1" applyBorder="1" applyAlignment="1"/>
    <xf numFmtId="49" fontId="5" fillId="29" borderId="0" xfId="65" applyNumberFormat="1" applyFont="1" applyFill="1" applyBorder="1" applyAlignment="1" applyProtection="1">
      <alignment horizontal="right" vertical="center"/>
    </xf>
    <xf numFmtId="178" fontId="53" fillId="27" borderId="25" xfId="65" applyNumberFormat="1" applyFont="1" applyFill="1" applyBorder="1" applyAlignment="1">
      <alignment vertical="center"/>
    </xf>
    <xf numFmtId="0" fontId="31" fillId="0" borderId="11" xfId="65" applyNumberFormat="1" applyFont="1" applyFill="1" applyBorder="1"/>
    <xf numFmtId="178" fontId="53" fillId="27" borderId="26" xfId="65" applyNumberFormat="1" applyFont="1" applyFill="1" applyBorder="1" applyAlignment="1">
      <alignment vertical="center"/>
    </xf>
    <xf numFmtId="178" fontId="53" fillId="0" borderId="12" xfId="65" applyNumberFormat="1" applyFont="1" applyFill="1" applyBorder="1" applyAlignment="1">
      <alignment vertical="center"/>
    </xf>
    <xf numFmtId="0" fontId="31" fillId="0" borderId="11" xfId="65" applyNumberFormat="1" applyFont="1" applyBorder="1"/>
    <xf numFmtId="0" fontId="53" fillId="0" borderId="12" xfId="65" applyFont="1" applyFill="1" applyBorder="1" applyAlignment="1">
      <alignment vertical="center"/>
    </xf>
    <xf numFmtId="0" fontId="31" fillId="0" borderId="0" xfId="65" applyAlignment="1">
      <alignment horizontal="left"/>
    </xf>
    <xf numFmtId="0" fontId="31" fillId="0" borderId="0" xfId="65" applyFont="1" applyAlignment="1">
      <alignment horizontal="left"/>
    </xf>
    <xf numFmtId="176" fontId="51" fillId="0" borderId="0" xfId="0" applyFont="1" applyAlignment="1">
      <alignment vertical="center"/>
    </xf>
    <xf numFmtId="176" fontId="4" fillId="0" borderId="0" xfId="66" applyProtection="1"/>
    <xf numFmtId="176" fontId="4" fillId="0" borderId="0" xfId="66" applyAlignment="1" applyProtection="1">
      <alignment horizontal="left"/>
    </xf>
    <xf numFmtId="176" fontId="4" fillId="0" borderId="0" xfId="66" applyAlignment="1" applyProtection="1"/>
    <xf numFmtId="49" fontId="42" fillId="0" borderId="0" xfId="66" applyNumberFormat="1" applyFont="1" applyAlignment="1" applyProtection="1"/>
    <xf numFmtId="176" fontId="43" fillId="0" borderId="0" xfId="66" applyFont="1" applyAlignment="1" applyProtection="1"/>
    <xf numFmtId="176" fontId="40" fillId="0" borderId="0" xfId="66" applyFont="1" applyAlignment="1" applyProtection="1"/>
    <xf numFmtId="49" fontId="41" fillId="0" borderId="0" xfId="66" applyNumberFormat="1" applyFont="1" applyBorder="1" applyAlignment="1" applyProtection="1">
      <alignment vertical="center"/>
    </xf>
    <xf numFmtId="49" fontId="40" fillId="0" borderId="0" xfId="66" applyNumberFormat="1" applyFont="1" applyBorder="1" applyAlignment="1" applyProtection="1"/>
    <xf numFmtId="49" fontId="40" fillId="0" borderId="0" xfId="66" applyNumberFormat="1" applyFont="1" applyAlignment="1" applyProtection="1"/>
    <xf numFmtId="49" fontId="59" fillId="0" borderId="0" xfId="66" applyNumberFormat="1" applyFont="1" applyAlignment="1" applyProtection="1"/>
    <xf numFmtId="0" fontId="33" fillId="26" borderId="0" xfId="65" applyFont="1" applyFill="1" applyBorder="1" applyAlignment="1" applyProtection="1">
      <alignment horizontal="left"/>
    </xf>
    <xf numFmtId="0" fontId="28" fillId="26" borderId="0" xfId="65" applyFont="1" applyFill="1" applyBorder="1" applyAlignment="1" applyProtection="1">
      <alignment horizontal="left" indent="1"/>
    </xf>
    <xf numFmtId="0" fontId="39" fillId="26" borderId="0" xfId="65" applyFont="1" applyFill="1" applyBorder="1" applyAlignment="1" applyProtection="1">
      <alignment horizontal="left" vertical="center" wrapText="1"/>
    </xf>
    <xf numFmtId="0" fontId="37" fillId="26" borderId="0" xfId="65" applyFont="1" applyFill="1" applyBorder="1" applyProtection="1"/>
    <xf numFmtId="0" fontId="25" fillId="26" borderId="0" xfId="65" applyFont="1" applyFill="1" applyBorder="1" applyAlignment="1" applyProtection="1">
      <alignment horizontal="left"/>
    </xf>
    <xf numFmtId="37" fontId="38" fillId="26" borderId="0" xfId="65" applyNumberFormat="1" applyFont="1" applyFill="1" applyBorder="1" applyAlignment="1" applyProtection="1"/>
    <xf numFmtId="37" fontId="25" fillId="26" borderId="0" xfId="65" applyNumberFormat="1" applyFont="1" applyFill="1" applyBorder="1" applyAlignment="1" applyProtection="1">
      <alignment horizontal="left" vertical="top" indent="3"/>
    </xf>
    <xf numFmtId="0" fontId="25" fillId="26" borderId="0" xfId="65" applyFont="1" applyFill="1" applyBorder="1" applyProtection="1"/>
    <xf numFmtId="0" fontId="25" fillId="26" borderId="0" xfId="65" applyFont="1" applyFill="1" applyProtection="1"/>
    <xf numFmtId="37" fontId="25" fillId="26" borderId="0" xfId="65" applyNumberFormat="1" applyFont="1" applyFill="1" applyBorder="1" applyAlignment="1" applyProtection="1">
      <alignment horizontal="left" vertical="top"/>
    </xf>
    <xf numFmtId="37" fontId="26" fillId="26" borderId="0" xfId="65" applyNumberFormat="1" applyFont="1" applyFill="1" applyBorder="1" applyAlignment="1" applyProtection="1">
      <alignment horizontal="left" vertical="top"/>
    </xf>
    <xf numFmtId="0" fontId="36" fillId="26" borderId="0" xfId="65" applyFont="1" applyFill="1" applyBorder="1" applyAlignment="1" applyProtection="1">
      <alignment vertical="top"/>
    </xf>
    <xf numFmtId="0" fontId="35" fillId="26" borderId="0" xfId="65" applyFont="1" applyFill="1" applyBorder="1" applyAlignment="1" applyProtection="1">
      <alignment vertical="top"/>
    </xf>
    <xf numFmtId="176" fontId="4" fillId="0" borderId="0" xfId="66" applyFont="1" applyAlignment="1" applyProtection="1"/>
    <xf numFmtId="176" fontId="40" fillId="0" borderId="0" xfId="66" applyFont="1" applyBorder="1" applyAlignment="1" applyProtection="1"/>
    <xf numFmtId="176" fontId="4" fillId="0" borderId="0" xfId="66" applyFont="1" applyBorder="1" applyAlignment="1" applyProtection="1"/>
    <xf numFmtId="182" fontId="4" fillId="0" borderId="0" xfId="66" applyNumberFormat="1" applyFont="1" applyFill="1" applyBorder="1" applyAlignment="1">
      <alignment vertical="center"/>
    </xf>
    <xf numFmtId="182" fontId="62" fillId="0" borderId="0" xfId="62" applyNumberFormat="1" applyFont="1" applyFill="1" applyBorder="1" applyAlignment="1"/>
    <xf numFmtId="185" fontId="62" fillId="0" borderId="0" xfId="62" applyNumberFormat="1" applyFont="1" applyFill="1" applyBorder="1" applyAlignment="1"/>
    <xf numFmtId="38" fontId="62" fillId="0" borderId="0" xfId="62" applyFont="1" applyFill="1" applyBorder="1" applyAlignment="1"/>
    <xf numFmtId="176" fontId="63" fillId="0" borderId="0" xfId="66" applyFont="1" applyFill="1" applyBorder="1" applyAlignment="1">
      <alignment vertical="center"/>
    </xf>
    <xf numFmtId="182" fontId="62" fillId="0" borderId="0" xfId="66" applyNumberFormat="1" applyFont="1" applyFill="1" applyBorder="1" applyAlignment="1">
      <alignment vertical="center"/>
    </xf>
    <xf numFmtId="186" fontId="62" fillId="0" borderId="0" xfId="66" applyNumberFormat="1" applyFont="1" applyFill="1" applyBorder="1" applyAlignment="1">
      <alignment vertical="center"/>
    </xf>
    <xf numFmtId="185" fontId="62" fillId="0" borderId="0" xfId="66" applyNumberFormat="1" applyFont="1" applyFill="1" applyBorder="1" applyAlignment="1">
      <alignment vertical="center"/>
    </xf>
    <xf numFmtId="3" fontId="62" fillId="0" borderId="0" xfId="66" applyNumberFormat="1" applyFont="1" applyFill="1" applyBorder="1" applyAlignment="1">
      <alignment vertical="center"/>
    </xf>
    <xf numFmtId="176" fontId="4" fillId="0" borderId="0" xfId="66" applyFont="1" applyFill="1" applyBorder="1" applyAlignment="1">
      <alignment horizontal="distributed" vertical="center"/>
    </xf>
    <xf numFmtId="176" fontId="4" fillId="0" borderId="0" xfId="66" applyFont="1" applyFill="1" applyBorder="1" applyAlignment="1">
      <alignment vertical="center"/>
    </xf>
    <xf numFmtId="176" fontId="64" fillId="0" borderId="0" xfId="66" applyFont="1" applyAlignment="1" applyProtection="1"/>
    <xf numFmtId="1" fontId="65" fillId="0" borderId="0" xfId="67" applyFont="1" applyAlignment="1" applyProtection="1"/>
    <xf numFmtId="1" fontId="40" fillId="0" borderId="0" xfId="67" applyFont="1" applyBorder="1" applyAlignment="1" applyProtection="1"/>
    <xf numFmtId="1" fontId="0" fillId="0" borderId="0" xfId="67" applyFont="1" applyBorder="1" applyAlignment="1" applyProtection="1"/>
    <xf numFmtId="1" fontId="0" fillId="0" borderId="0" xfId="67" applyFont="1" applyFill="1" applyBorder="1" applyAlignment="1" applyProtection="1"/>
    <xf numFmtId="1" fontId="0" fillId="0" borderId="0" xfId="67" applyFont="1" applyFill="1" applyBorder="1" applyAlignment="1" applyProtection="1">
      <alignment horizontal="center"/>
    </xf>
    <xf numFmtId="176" fontId="57" fillId="31" borderId="0" xfId="66" applyFont="1" applyFill="1" applyBorder="1" applyAlignment="1"/>
    <xf numFmtId="187" fontId="62" fillId="0" borderId="0" xfId="66" applyNumberFormat="1" applyFont="1" applyFill="1" applyBorder="1" applyAlignment="1"/>
    <xf numFmtId="183" fontId="62" fillId="0" borderId="0" xfId="66" applyNumberFormat="1" applyFont="1" applyFill="1" applyBorder="1" applyAlignment="1"/>
    <xf numFmtId="176" fontId="57" fillId="31" borderId="0" xfId="66" applyFont="1" applyFill="1" applyAlignment="1"/>
    <xf numFmtId="187" fontId="62" fillId="0" borderId="0" xfId="66" applyNumberFormat="1" applyFont="1" applyFill="1" applyBorder="1" applyAlignment="1">
      <alignment horizontal="right" vertical="center"/>
    </xf>
    <xf numFmtId="176" fontId="57" fillId="0" borderId="0" xfId="66" applyFont="1" applyFill="1" applyBorder="1" applyAlignment="1"/>
    <xf numFmtId="176" fontId="57" fillId="0" borderId="0" xfId="66" applyFont="1" applyFill="1" applyAlignment="1"/>
    <xf numFmtId="176" fontId="64" fillId="0" borderId="0" xfId="66" applyFont="1" applyBorder="1" applyAlignment="1" applyProtection="1"/>
    <xf numFmtId="1" fontId="65" fillId="0" borderId="0" xfId="67" applyFont="1" applyFill="1" applyAlignment="1" applyProtection="1"/>
    <xf numFmtId="1" fontId="4" fillId="0" borderId="0" xfId="67" applyFont="1" applyAlignment="1" applyProtection="1"/>
    <xf numFmtId="176" fontId="64" fillId="0" borderId="0" xfId="66" applyFont="1" applyAlignment="1" applyProtection="1">
      <alignment horizontal="right" vertical="center"/>
    </xf>
    <xf numFmtId="176" fontId="64" fillId="0" borderId="0" xfId="66" applyFont="1" applyBorder="1" applyAlignment="1" applyProtection="1">
      <alignment horizontal="right" vertical="center"/>
    </xf>
    <xf numFmtId="176" fontId="65" fillId="0" borderId="0" xfId="66" applyFont="1" applyAlignment="1" applyProtection="1"/>
    <xf numFmtId="176" fontId="42" fillId="0" borderId="0" xfId="66" applyFont="1" applyBorder="1" applyAlignment="1" applyProtection="1"/>
    <xf numFmtId="49" fontId="58" fillId="0" borderId="0" xfId="66" applyNumberFormat="1" applyFont="1" applyBorder="1" applyAlignment="1" applyProtection="1">
      <alignment vertical="top"/>
    </xf>
    <xf numFmtId="182" fontId="57" fillId="0" borderId="0" xfId="66" applyNumberFormat="1" applyFont="1" applyFill="1" applyBorder="1" applyAlignment="1">
      <alignment vertical="center"/>
    </xf>
    <xf numFmtId="182" fontId="57" fillId="0" borderId="0" xfId="66" applyNumberFormat="1" applyFont="1" applyFill="1" applyBorder="1" applyAlignment="1">
      <alignment horizontal="right" vertical="center"/>
    </xf>
    <xf numFmtId="176" fontId="65" fillId="0" borderId="0" xfId="66" applyFont="1"/>
    <xf numFmtId="1" fontId="0" fillId="0" borderId="0" xfId="67" applyFont="1" applyAlignment="1" applyProtection="1"/>
    <xf numFmtId="1" fontId="40" fillId="0" borderId="0" xfId="67" applyFont="1" applyAlignment="1" applyProtection="1"/>
    <xf numFmtId="176" fontId="62" fillId="0" borderId="0" xfId="66" applyFont="1" applyAlignment="1" applyProtection="1"/>
    <xf numFmtId="176" fontId="4" fillId="0" borderId="0" xfId="66" applyFont="1"/>
    <xf numFmtId="176" fontId="62" fillId="32" borderId="0" xfId="66" applyFont="1" applyFill="1" applyBorder="1" applyAlignment="1">
      <alignment horizontal="center" vertical="center"/>
    </xf>
    <xf numFmtId="176" fontId="62" fillId="24" borderId="0" xfId="66" applyFont="1" applyFill="1" applyBorder="1" applyAlignment="1">
      <alignment horizontal="center" vertical="center"/>
    </xf>
    <xf numFmtId="185" fontId="62" fillId="24" borderId="0" xfId="66" applyNumberFormat="1" applyFont="1" applyFill="1" applyBorder="1" applyAlignment="1">
      <alignment horizontal="center" vertical="center"/>
    </xf>
    <xf numFmtId="1" fontId="65" fillId="0" borderId="0" xfId="67" applyFont="1" applyBorder="1" applyAlignment="1" applyProtection="1"/>
    <xf numFmtId="176" fontId="62" fillId="32" borderId="0" xfId="66" applyFont="1" applyFill="1" applyBorder="1" applyAlignment="1">
      <alignment horizontal="center" vertical="top"/>
    </xf>
    <xf numFmtId="185" fontId="62" fillId="24" borderId="0" xfId="66" applyNumberFormat="1" applyFont="1" applyFill="1" applyBorder="1" applyAlignment="1">
      <alignment horizontal="center" vertical="top"/>
    </xf>
    <xf numFmtId="176" fontId="62" fillId="24" borderId="0" xfId="66" applyFont="1" applyFill="1" applyBorder="1" applyAlignment="1">
      <alignment horizontal="left" vertical="center"/>
    </xf>
    <xf numFmtId="176" fontId="62" fillId="24" borderId="0" xfId="66" applyFont="1" applyFill="1" applyBorder="1" applyAlignment="1">
      <alignment horizontal="right" vertical="top"/>
    </xf>
    <xf numFmtId="176" fontId="62" fillId="24" borderId="0" xfId="66" applyFont="1" applyFill="1" applyBorder="1" applyAlignment="1">
      <alignment horizontal="center" vertical="top"/>
    </xf>
    <xf numFmtId="188" fontId="62" fillId="24" borderId="0" xfId="66" applyNumberFormat="1" applyFont="1" applyFill="1" applyBorder="1" applyAlignment="1">
      <alignment horizontal="center" vertical="center"/>
    </xf>
    <xf numFmtId="189" fontId="62" fillId="24" borderId="0" xfId="66" applyNumberFormat="1" applyFont="1" applyFill="1" applyBorder="1" applyAlignment="1">
      <alignment horizontal="center" vertical="center"/>
    </xf>
    <xf numFmtId="180" fontId="62" fillId="24" borderId="0" xfId="66" applyNumberFormat="1" applyFont="1" applyFill="1" applyBorder="1" applyAlignment="1">
      <alignment horizontal="center" vertical="center"/>
    </xf>
    <xf numFmtId="185" fontId="62" fillId="24" borderId="0" xfId="66" applyNumberFormat="1" applyFont="1" applyFill="1" applyBorder="1" applyAlignment="1">
      <alignment vertical="center"/>
    </xf>
    <xf numFmtId="37" fontId="62" fillId="24" borderId="0" xfId="66" applyNumberFormat="1" applyFont="1" applyFill="1" applyBorder="1" applyAlignment="1">
      <alignment horizontal="center" vertical="center"/>
    </xf>
    <xf numFmtId="1" fontId="58" fillId="0" borderId="0" xfId="67" applyFont="1" applyAlignment="1" applyProtection="1">
      <alignment horizontal="right" vertical="center"/>
    </xf>
    <xf numFmtId="37" fontId="67" fillId="24" borderId="0" xfId="66" applyNumberFormat="1" applyFont="1" applyFill="1" applyBorder="1" applyAlignment="1">
      <alignment vertical="center"/>
    </xf>
    <xf numFmtId="185" fontId="62" fillId="24" borderId="0" xfId="66" applyNumberFormat="1" applyFont="1" applyFill="1" applyBorder="1" applyAlignment="1">
      <alignment horizontal="right" vertical="center"/>
    </xf>
    <xf numFmtId="176" fontId="62" fillId="24" borderId="0" xfId="66" applyFont="1" applyFill="1" applyBorder="1" applyAlignment="1">
      <alignment horizontal="distributed" vertical="center"/>
    </xf>
    <xf numFmtId="185" fontId="62" fillId="24" borderId="0" xfId="62" applyNumberFormat="1" applyFont="1" applyFill="1" applyBorder="1" applyAlignment="1">
      <alignment vertical="center"/>
    </xf>
    <xf numFmtId="176" fontId="4" fillId="31" borderId="0" xfId="66" applyFill="1" applyAlignment="1"/>
    <xf numFmtId="176" fontId="67" fillId="24" borderId="0" xfId="66" applyFont="1" applyFill="1" applyBorder="1" applyAlignment="1">
      <alignment horizontal="left" vertical="center" wrapText="1"/>
    </xf>
    <xf numFmtId="176" fontId="62" fillId="0" borderId="0" xfId="66" applyFont="1" applyFill="1" applyAlignment="1">
      <alignment horizontal="center" vertical="center"/>
    </xf>
    <xf numFmtId="183" fontId="62" fillId="24" borderId="0" xfId="66" applyNumberFormat="1" applyFont="1" applyFill="1" applyBorder="1" applyAlignment="1"/>
    <xf numFmtId="187" fontId="62" fillId="24" borderId="0" xfId="66" applyNumberFormat="1" applyFont="1" applyFill="1" applyBorder="1" applyAlignment="1"/>
    <xf numFmtId="49" fontId="59" fillId="0" borderId="0" xfId="66" applyNumberFormat="1" applyFont="1" applyBorder="1" applyAlignment="1" applyProtection="1">
      <alignment vertical="top"/>
    </xf>
    <xf numFmtId="176" fontId="42" fillId="0" borderId="0" xfId="66" applyFont="1" applyProtection="1"/>
    <xf numFmtId="176" fontId="42" fillId="0" borderId="0" xfId="66" applyFont="1" applyBorder="1" applyProtection="1"/>
    <xf numFmtId="176" fontId="66" fillId="0" borderId="0" xfId="66" applyFont="1" applyBorder="1" applyProtection="1"/>
    <xf numFmtId="49" fontId="42" fillId="0" borderId="0" xfId="66" applyNumberFormat="1" applyFont="1" applyProtection="1"/>
    <xf numFmtId="49" fontId="42" fillId="0" borderId="0" xfId="66" applyNumberFormat="1" applyFont="1" applyBorder="1" applyProtection="1"/>
    <xf numFmtId="176" fontId="4" fillId="24" borderId="0" xfId="66" applyFont="1" applyFill="1" applyBorder="1" applyAlignment="1">
      <alignment vertical="center"/>
    </xf>
    <xf numFmtId="176" fontId="4" fillId="24" borderId="0" xfId="66" applyFont="1" applyFill="1" applyBorder="1" applyAlignment="1" applyProtection="1">
      <alignment vertical="center"/>
    </xf>
    <xf numFmtId="185" fontId="4" fillId="24" borderId="0" xfId="66" applyNumberFormat="1" applyFont="1" applyFill="1" applyBorder="1" applyAlignment="1">
      <alignment vertical="center"/>
    </xf>
    <xf numFmtId="182" fontId="40" fillId="0" borderId="0" xfId="66" applyNumberFormat="1" applyFont="1" applyFill="1" applyBorder="1" applyAlignment="1">
      <alignment vertical="center"/>
    </xf>
    <xf numFmtId="176" fontId="62" fillId="24" borderId="0" xfId="66" applyFont="1" applyFill="1" applyBorder="1" applyAlignment="1"/>
    <xf numFmtId="190" fontId="62" fillId="24" borderId="0" xfId="66" applyNumberFormat="1" applyFont="1" applyFill="1" applyBorder="1" applyAlignment="1"/>
    <xf numFmtId="180" fontId="62" fillId="24" borderId="0" xfId="66" applyNumberFormat="1" applyFont="1" applyFill="1" applyBorder="1" applyAlignment="1">
      <alignment vertical="top"/>
    </xf>
    <xf numFmtId="186" fontId="62" fillId="24" borderId="0" xfId="66" applyNumberFormat="1" applyFont="1" applyFill="1" applyBorder="1" applyAlignment="1"/>
    <xf numFmtId="180" fontId="62" fillId="24" borderId="0" xfId="66" applyNumberFormat="1" applyFont="1" applyFill="1" applyBorder="1" applyAlignment="1"/>
    <xf numFmtId="176" fontId="70" fillId="0" borderId="0" xfId="66" applyFont="1" applyFill="1" applyAlignment="1">
      <alignment vertical="center"/>
    </xf>
    <xf numFmtId="176" fontId="70" fillId="0" borderId="0" xfId="66" applyFont="1" applyFill="1" applyBorder="1" applyAlignment="1">
      <alignment horizontal="center"/>
    </xf>
    <xf numFmtId="181" fontId="70" fillId="0" borderId="0" xfId="66" applyNumberFormat="1" applyFont="1" applyFill="1" applyBorder="1" applyAlignment="1">
      <alignment horizontal="center"/>
    </xf>
    <xf numFmtId="176" fontId="4" fillId="0" borderId="0" xfId="66" applyFont="1" applyFill="1" applyAlignment="1">
      <alignment vertical="center"/>
    </xf>
    <xf numFmtId="181" fontId="4" fillId="0" borderId="0" xfId="66" applyNumberFormat="1" applyFont="1" applyFill="1" applyAlignment="1">
      <alignment vertical="center"/>
    </xf>
    <xf numFmtId="181" fontId="4" fillId="0" borderId="0" xfId="66" applyNumberFormat="1" applyFont="1" applyFill="1" applyAlignment="1">
      <alignment vertical="top"/>
    </xf>
    <xf numFmtId="176" fontId="62" fillId="0" borderId="0" xfId="66" applyFont="1" applyFill="1" applyBorder="1" applyAlignment="1">
      <alignment horizontal="center" vertical="center" wrapText="1"/>
    </xf>
    <xf numFmtId="181" fontId="62" fillId="0" borderId="0" xfId="66" applyNumberFormat="1" applyFont="1" applyFill="1" applyBorder="1" applyAlignment="1">
      <alignment horizontal="center" vertical="center"/>
    </xf>
    <xf numFmtId="187" fontId="62" fillId="24" borderId="0" xfId="66" applyNumberFormat="1" applyFont="1" applyFill="1" applyBorder="1" applyAlignment="1">
      <alignment vertical="center"/>
    </xf>
    <xf numFmtId="187" fontId="62" fillId="24" borderId="0" xfId="66" applyNumberFormat="1" applyFont="1" applyFill="1" applyBorder="1" applyAlignment="1">
      <alignment horizontal="right" vertical="center"/>
    </xf>
    <xf numFmtId="176" fontId="4" fillId="0" borderId="0" xfId="66" applyFill="1" applyProtection="1"/>
    <xf numFmtId="0" fontId="25" fillId="0" borderId="0" xfId="65" applyFont="1" applyProtection="1"/>
    <xf numFmtId="0" fontId="25" fillId="0" borderId="0" xfId="65" applyFont="1" applyFill="1" applyBorder="1" applyAlignment="1" applyProtection="1">
      <alignment horizontal="left"/>
    </xf>
    <xf numFmtId="0" fontId="37" fillId="0" borderId="0" xfId="65" applyFont="1" applyFill="1" applyBorder="1" applyAlignment="1" applyProtection="1">
      <alignment vertical="top"/>
    </xf>
    <xf numFmtId="0" fontId="25" fillId="0" borderId="0" xfId="65" applyFont="1" applyFill="1" applyAlignment="1" applyProtection="1"/>
    <xf numFmtId="0" fontId="33" fillId="0" borderId="0" xfId="65" applyFont="1" applyFill="1" applyBorder="1" applyAlignment="1" applyProtection="1">
      <alignment horizontal="left"/>
    </xf>
    <xf numFmtId="0" fontId="25" fillId="33" borderId="0" xfId="65" applyFont="1" applyFill="1" applyProtection="1"/>
    <xf numFmtId="0" fontId="25" fillId="0" borderId="0" xfId="65" applyFont="1" applyAlignment="1" applyProtection="1">
      <alignment vertical="top"/>
    </xf>
    <xf numFmtId="0" fontId="27" fillId="0" borderId="0" xfId="65" applyFont="1" applyFill="1" applyBorder="1" applyAlignment="1" applyProtection="1">
      <alignment vertical="top"/>
    </xf>
    <xf numFmtId="49" fontId="61" fillId="0" borderId="0" xfId="65" applyNumberFormat="1" applyFont="1" applyAlignment="1" applyProtection="1"/>
    <xf numFmtId="49" fontId="60" fillId="0" borderId="0" xfId="65" applyNumberFormat="1" applyFont="1" applyAlignment="1" applyProtection="1"/>
    <xf numFmtId="0" fontId="40" fillId="0" borderId="0" xfId="65" applyFont="1" applyProtection="1"/>
    <xf numFmtId="49" fontId="42" fillId="0" borderId="0" xfId="65" applyNumberFormat="1" applyFont="1" applyAlignment="1" applyProtection="1"/>
    <xf numFmtId="0" fontId="40" fillId="0" borderId="0" xfId="65" applyFont="1" applyBorder="1" applyProtection="1"/>
    <xf numFmtId="0" fontId="73" fillId="0" borderId="0" xfId="65" applyFont="1" applyBorder="1" applyProtection="1"/>
    <xf numFmtId="0" fontId="40" fillId="0" borderId="0" xfId="65" applyFont="1" applyBorder="1" applyAlignment="1" applyProtection="1"/>
    <xf numFmtId="0" fontId="40" fillId="0" borderId="0" xfId="65" applyFont="1" applyFill="1" applyProtection="1"/>
    <xf numFmtId="49" fontId="40" fillId="0" borderId="0" xfId="65" applyNumberFormat="1" applyFont="1" applyAlignment="1" applyProtection="1"/>
    <xf numFmtId="49" fontId="58" fillId="0" borderId="0" xfId="65" applyNumberFormat="1" applyFont="1" applyProtection="1"/>
    <xf numFmtId="49" fontId="42" fillId="0" borderId="0" xfId="66" applyNumberFormat="1" applyFont="1" applyAlignment="1" applyProtection="1">
      <alignment vertical="center"/>
    </xf>
    <xf numFmtId="49" fontId="74" fillId="0" borderId="0" xfId="65" applyNumberFormat="1" applyFont="1" applyAlignment="1" applyProtection="1">
      <alignment vertical="center"/>
    </xf>
    <xf numFmtId="0" fontId="75" fillId="0" borderId="0" xfId="65" applyFont="1" applyAlignment="1">
      <alignment vertical="center"/>
    </xf>
    <xf numFmtId="0" fontId="40" fillId="0" borderId="0" xfId="65" applyFont="1" applyFill="1" applyAlignment="1" applyProtection="1">
      <alignment vertical="center"/>
    </xf>
    <xf numFmtId="0" fontId="76" fillId="0" borderId="0" xfId="65" applyNumberFormat="1" applyFont="1" applyFill="1" applyBorder="1" applyAlignment="1">
      <alignment vertical="center"/>
    </xf>
    <xf numFmtId="0" fontId="76" fillId="0" borderId="0" xfId="65" applyNumberFormat="1" applyFont="1" applyFill="1" applyAlignment="1">
      <alignment vertical="center"/>
    </xf>
    <xf numFmtId="0" fontId="65" fillId="0" borderId="0" xfId="65" applyFont="1" applyFill="1" applyAlignment="1"/>
    <xf numFmtId="0" fontId="65" fillId="0" borderId="0" xfId="65" applyFont="1" applyAlignment="1"/>
    <xf numFmtId="0" fontId="65" fillId="0" borderId="0" xfId="65" applyFont="1" applyFill="1" applyBorder="1" applyAlignment="1"/>
    <xf numFmtId="0" fontId="65" fillId="0" borderId="0" xfId="65" applyFont="1" applyAlignment="1">
      <alignment vertical="top"/>
    </xf>
    <xf numFmtId="0" fontId="65" fillId="0" borderId="0" xfId="65" applyNumberFormat="1" applyFont="1" applyFill="1" applyBorder="1" applyAlignment="1">
      <alignment horizontal="left" vertical="center"/>
    </xf>
    <xf numFmtId="0" fontId="77" fillId="0" borderId="0" xfId="65" applyNumberFormat="1" applyFont="1" applyFill="1" applyBorder="1" applyAlignment="1">
      <alignment horizontal="center" vertical="center"/>
    </xf>
    <xf numFmtId="0" fontId="65" fillId="0" borderId="0" xfId="65" applyNumberFormat="1" applyFont="1" applyFill="1" applyBorder="1" applyAlignment="1">
      <alignment horizontal="center" vertical="center"/>
    </xf>
    <xf numFmtId="0" fontId="65" fillId="0" borderId="0" xfId="65" applyNumberFormat="1" applyFont="1" applyFill="1" applyBorder="1" applyAlignment="1"/>
    <xf numFmtId="0" fontId="65" fillId="0" borderId="0" xfId="65" applyNumberFormat="1" applyFont="1" applyFill="1" applyBorder="1" applyAlignment="1">
      <alignment horizontal="left"/>
    </xf>
    <xf numFmtId="191" fontId="65" fillId="0" borderId="0" xfId="65" applyNumberFormat="1" applyFont="1" applyFill="1" applyBorder="1" applyAlignment="1">
      <alignment horizontal="left" vertical="center"/>
    </xf>
    <xf numFmtId="0" fontId="77" fillId="0" borderId="0" xfId="65" applyFont="1" applyFill="1" applyAlignment="1"/>
    <xf numFmtId="0" fontId="65" fillId="0" borderId="0" xfId="65" applyFont="1" applyFill="1" applyAlignment="1" applyProtection="1">
      <alignment horizontal="left" vertical="center"/>
    </xf>
    <xf numFmtId="0" fontId="65" fillId="0" borderId="0" xfId="65" applyNumberFormat="1" applyFont="1" applyFill="1" applyBorder="1" applyAlignment="1">
      <alignment horizontal="right" vertical="center"/>
    </xf>
    <xf numFmtId="49" fontId="40" fillId="0" borderId="0" xfId="65" applyNumberFormat="1" applyFont="1" applyFill="1" applyAlignment="1" applyProtection="1">
      <alignment horizontal="center"/>
    </xf>
    <xf numFmtId="49" fontId="65" fillId="0" borderId="0" xfId="66" applyNumberFormat="1" applyFont="1" applyAlignment="1" applyProtection="1"/>
    <xf numFmtId="0" fontId="65" fillId="0" borderId="0" xfId="65" applyNumberFormat="1" applyFont="1" applyFill="1" applyBorder="1" applyAlignment="1">
      <alignment horizontal="right"/>
    </xf>
    <xf numFmtId="49" fontId="40" fillId="0" borderId="0" xfId="65" applyNumberFormat="1" applyFont="1" applyFill="1" applyBorder="1" applyAlignment="1" applyProtection="1">
      <alignment horizontal="center"/>
    </xf>
    <xf numFmtId="190" fontId="65" fillId="0" borderId="0" xfId="65" applyNumberFormat="1" applyFont="1" applyFill="1" applyBorder="1" applyAlignment="1"/>
    <xf numFmtId="183" fontId="65" fillId="0" borderId="0" xfId="65" applyNumberFormat="1" applyFont="1" applyFill="1" applyBorder="1" applyAlignment="1">
      <alignment horizontal="right"/>
    </xf>
    <xf numFmtId="49" fontId="65" fillId="0" borderId="0" xfId="65" applyNumberFormat="1" applyFont="1" applyAlignment="1">
      <alignment vertical="top"/>
    </xf>
    <xf numFmtId="0" fontId="77" fillId="0" borderId="0" xfId="65" applyFont="1" applyFill="1" applyBorder="1" applyAlignment="1"/>
    <xf numFmtId="49" fontId="40" fillId="0" borderId="0" xfId="65" applyNumberFormat="1" applyFont="1" applyFill="1" applyBorder="1" applyProtection="1"/>
    <xf numFmtId="190" fontId="65" fillId="0" borderId="0" xfId="65" applyNumberFormat="1" applyFont="1" applyFill="1" applyBorder="1" applyAlignment="1">
      <alignment vertical="center"/>
    </xf>
    <xf numFmtId="183" fontId="65" fillId="0" borderId="0" xfId="65" applyNumberFormat="1" applyFont="1" applyFill="1" applyBorder="1" applyAlignment="1">
      <alignment horizontal="right" vertical="center"/>
    </xf>
    <xf numFmtId="49" fontId="40" fillId="0" borderId="0" xfId="65" applyNumberFormat="1" applyFont="1" applyFill="1" applyBorder="1" applyAlignment="1" applyProtection="1"/>
    <xf numFmtId="0" fontId="40" fillId="0" borderId="0" xfId="65" applyFont="1" applyAlignment="1">
      <alignment vertical="top"/>
    </xf>
    <xf numFmtId="49" fontId="40" fillId="0" borderId="0" xfId="65" applyNumberFormat="1" applyFont="1" applyAlignment="1">
      <alignment vertical="top"/>
    </xf>
    <xf numFmtId="0" fontId="58" fillId="0" borderId="0" xfId="65" applyFont="1" applyAlignment="1">
      <alignment vertical="top"/>
    </xf>
    <xf numFmtId="0" fontId="58" fillId="0" borderId="0" xfId="65" applyFont="1" applyFill="1" applyBorder="1" applyAlignment="1"/>
    <xf numFmtId="0" fontId="78" fillId="0" borderId="0" xfId="65" applyFont="1" applyFill="1" applyProtection="1"/>
    <xf numFmtId="49" fontId="79" fillId="0" borderId="0" xfId="65" applyNumberFormat="1" applyFont="1" applyFill="1" applyBorder="1" applyAlignment="1" applyProtection="1"/>
    <xf numFmtId="0" fontId="40" fillId="0" borderId="0" xfId="65" applyFont="1" applyAlignment="1"/>
    <xf numFmtId="49" fontId="79" fillId="0" borderId="0" xfId="65" applyNumberFormat="1" applyFont="1" applyBorder="1" applyAlignment="1" applyProtection="1"/>
    <xf numFmtId="0" fontId="78" fillId="0" borderId="0" xfId="65" applyFont="1" applyAlignment="1" applyProtection="1"/>
    <xf numFmtId="49" fontId="40" fillId="0" borderId="0" xfId="65" applyNumberFormat="1" applyFont="1" applyBorder="1" applyAlignment="1" applyProtection="1"/>
    <xf numFmtId="0" fontId="42" fillId="0" borderId="0" xfId="65" applyFont="1" applyAlignment="1">
      <alignment vertical="top"/>
    </xf>
    <xf numFmtId="49" fontId="80" fillId="0" borderId="0" xfId="65" applyNumberFormat="1" applyFont="1" applyBorder="1" applyAlignment="1" applyProtection="1"/>
    <xf numFmtId="49" fontId="41" fillId="0" borderId="0" xfId="65" applyNumberFormat="1" applyFont="1" applyBorder="1" applyAlignment="1" applyProtection="1"/>
    <xf numFmtId="0" fontId="42" fillId="0" borderId="0" xfId="65" applyFont="1" applyAlignment="1">
      <alignment vertical="top" wrapText="1"/>
    </xf>
    <xf numFmtId="0" fontId="78" fillId="0" borderId="0" xfId="65" applyFont="1" applyProtection="1"/>
    <xf numFmtId="0" fontId="81" fillId="0" borderId="0" xfId="65" applyFont="1"/>
    <xf numFmtId="0" fontId="31" fillId="0" borderId="0" xfId="65" applyProtection="1"/>
    <xf numFmtId="0" fontId="31" fillId="0" borderId="0" xfId="65" applyFill="1" applyProtection="1"/>
    <xf numFmtId="176" fontId="64" fillId="0" borderId="0" xfId="66" applyFont="1" applyAlignment="1" applyProtection="1">
      <alignment vertical="center"/>
    </xf>
    <xf numFmtId="176" fontId="64" fillId="0" borderId="0" xfId="66" applyFont="1" applyBorder="1" applyAlignment="1" applyProtection="1">
      <alignment vertical="center"/>
    </xf>
    <xf numFmtId="49" fontId="58" fillId="0" borderId="0" xfId="66" applyNumberFormat="1" applyFont="1" applyBorder="1" applyAlignment="1" applyProtection="1"/>
    <xf numFmtId="185" fontId="58" fillId="24" borderId="0" xfId="66" applyNumberFormat="1" applyFont="1" applyFill="1" applyBorder="1" applyAlignment="1">
      <alignment vertical="center"/>
    </xf>
    <xf numFmtId="176" fontId="82" fillId="0" borderId="0" xfId="0" applyFont="1" applyAlignment="1">
      <alignment vertical="top" textRotation="255" wrapText="1"/>
    </xf>
    <xf numFmtId="1" fontId="40" fillId="0" borderId="0" xfId="67" applyFont="1" applyFill="1" applyAlignment="1" applyProtection="1"/>
    <xf numFmtId="185" fontId="57" fillId="0" borderId="0" xfId="66" applyNumberFormat="1" applyFont="1" applyFill="1" applyBorder="1" applyAlignment="1">
      <alignment horizontal="center" vertical="center"/>
    </xf>
    <xf numFmtId="182" fontId="57" fillId="0" borderId="0" xfId="66" applyNumberFormat="1" applyFont="1" applyFill="1" applyBorder="1" applyAlignment="1">
      <alignment horizontal="center" vertical="top"/>
    </xf>
    <xf numFmtId="176" fontId="83" fillId="0" borderId="0" xfId="66" applyFont="1" applyAlignment="1" applyProtection="1"/>
    <xf numFmtId="176" fontId="64" fillId="0" borderId="0" xfId="66" applyFont="1" applyAlignment="1" applyProtection="1">
      <alignment vertical="top"/>
    </xf>
    <xf numFmtId="176" fontId="62" fillId="0" borderId="0" xfId="66" applyFont="1" applyFill="1" applyBorder="1" applyAlignment="1">
      <alignment horizontal="left"/>
    </xf>
    <xf numFmtId="0" fontId="40" fillId="0" borderId="0" xfId="65" applyFont="1" applyFill="1" applyAlignment="1"/>
    <xf numFmtId="0" fontId="40" fillId="0" borderId="0" xfId="65" applyFont="1" applyFill="1" applyAlignment="1">
      <alignment vertical="top"/>
    </xf>
    <xf numFmtId="0" fontId="58" fillId="0" borderId="0" xfId="65" applyFont="1" applyFill="1" applyProtection="1"/>
    <xf numFmtId="1" fontId="71" fillId="0" borderId="0" xfId="67" applyFont="1" applyAlignment="1" applyProtection="1"/>
    <xf numFmtId="0" fontId="42" fillId="0" borderId="0" xfId="65" applyFont="1" applyFill="1" applyAlignment="1" applyProtection="1">
      <alignment vertical="center"/>
    </xf>
    <xf numFmtId="176" fontId="84" fillId="0" borderId="0" xfId="68" applyFont="1" applyFill="1" applyProtection="1"/>
    <xf numFmtId="176" fontId="84" fillId="0" borderId="0" xfId="66" applyFont="1" applyFill="1"/>
    <xf numFmtId="176" fontId="26" fillId="0" borderId="0" xfId="68" applyFont="1" applyFill="1" applyProtection="1"/>
    <xf numFmtId="176" fontId="26" fillId="0" borderId="0" xfId="68" applyFont="1" applyFill="1" applyBorder="1" applyProtection="1"/>
    <xf numFmtId="176" fontId="86" fillId="0" borderId="0" xfId="68" applyFont="1" applyFill="1" applyBorder="1" applyAlignment="1" applyProtection="1">
      <alignment horizontal="left"/>
    </xf>
    <xf numFmtId="176" fontId="26" fillId="0" borderId="0" xfId="66" applyFont="1" applyFill="1"/>
    <xf numFmtId="176" fontId="25" fillId="0" borderId="0" xfId="68" applyFont="1" applyFill="1" applyProtection="1"/>
    <xf numFmtId="176" fontId="25" fillId="0" borderId="0" xfId="68" applyFont="1" applyFill="1" applyBorder="1" applyProtection="1"/>
    <xf numFmtId="176" fontId="87" fillId="0" borderId="0" xfId="68" applyFont="1" applyFill="1" applyBorder="1" applyAlignment="1" applyProtection="1">
      <alignment horizontal="left"/>
    </xf>
    <xf numFmtId="176" fontId="25" fillId="0" borderId="0" xfId="66" applyFont="1" applyFill="1"/>
    <xf numFmtId="37" fontId="25" fillId="0" borderId="0" xfId="68" applyNumberFormat="1" applyFont="1" applyFill="1" applyBorder="1" applyAlignment="1" applyProtection="1">
      <alignment vertical="center"/>
    </xf>
    <xf numFmtId="176" fontId="25" fillId="0" borderId="0" xfId="68" applyFont="1" applyFill="1" applyBorder="1" applyAlignment="1" applyProtection="1">
      <alignment vertical="center" wrapText="1"/>
    </xf>
    <xf numFmtId="176" fontId="25" fillId="0" borderId="0" xfId="66" applyFont="1" applyFill="1" applyBorder="1"/>
    <xf numFmtId="176" fontId="25" fillId="0" borderId="0" xfId="68" applyFont="1" applyFill="1" applyBorder="1" applyAlignment="1" applyProtection="1">
      <alignment vertical="center"/>
    </xf>
    <xf numFmtId="37" fontId="25" fillId="0" borderId="0" xfId="68" applyNumberFormat="1" applyFont="1" applyFill="1" applyBorder="1" applyAlignment="1" applyProtection="1">
      <alignment horizontal="left"/>
    </xf>
    <xf numFmtId="176" fontId="25" fillId="0" borderId="0" xfId="68" applyFont="1" applyFill="1" applyBorder="1" applyAlignment="1" applyProtection="1">
      <alignment horizontal="left"/>
    </xf>
    <xf numFmtId="176" fontId="25" fillId="0" borderId="0" xfId="68" applyFont="1" applyFill="1" applyBorder="1" applyAlignment="1" applyProtection="1">
      <alignment horizontal="center"/>
    </xf>
    <xf numFmtId="49" fontId="25" fillId="0" borderId="0" xfId="68" applyNumberFormat="1" applyFont="1" applyFill="1" applyBorder="1" applyAlignment="1" applyProtection="1">
      <alignment horizontal="right"/>
    </xf>
    <xf numFmtId="176" fontId="25" fillId="0" borderId="0" xfId="68" applyFont="1" applyFill="1" applyBorder="1" applyAlignment="1" applyProtection="1">
      <alignment horizontal="right"/>
    </xf>
    <xf numFmtId="179" fontId="25" fillId="0" borderId="0" xfId="68" applyNumberFormat="1" applyFont="1" applyFill="1" applyBorder="1" applyAlignment="1" applyProtection="1">
      <alignment horizontal="right"/>
    </xf>
    <xf numFmtId="49" fontId="25" fillId="0" borderId="0" xfId="68" quotePrefix="1" applyNumberFormat="1" applyFont="1" applyFill="1" applyBorder="1" applyAlignment="1" applyProtection="1">
      <alignment horizontal="right"/>
    </xf>
    <xf numFmtId="49" fontId="25" fillId="0" borderId="0" xfId="66" quotePrefix="1" applyNumberFormat="1" applyFont="1" applyFill="1" applyBorder="1" applyAlignment="1" applyProtection="1">
      <alignment horizontal="center"/>
    </xf>
    <xf numFmtId="176" fontId="25" fillId="0" borderId="29" xfId="68" applyFont="1" applyFill="1" applyBorder="1" applyAlignment="1" applyProtection="1">
      <alignment horizontal="right"/>
    </xf>
    <xf numFmtId="176" fontId="25" fillId="0" borderId="29" xfId="68" applyFont="1" applyFill="1" applyBorder="1" applyAlignment="1" applyProtection="1">
      <alignment horizontal="left"/>
    </xf>
    <xf numFmtId="176" fontId="25" fillId="0" borderId="18" xfId="68" applyFont="1" applyFill="1" applyBorder="1" applyAlignment="1" applyProtection="1">
      <alignment horizontal="centerContinuous"/>
    </xf>
    <xf numFmtId="37" fontId="25" fillId="0" borderId="13" xfId="68" applyNumberFormat="1" applyFont="1" applyFill="1" applyBorder="1" applyAlignment="1" applyProtection="1">
      <alignment horizontal="left"/>
    </xf>
    <xf numFmtId="176" fontId="25" fillId="0" borderId="0" xfId="68" applyFont="1" applyFill="1" applyAlignment="1" applyProtection="1">
      <alignment horizontal="left"/>
    </xf>
    <xf numFmtId="176" fontId="25" fillId="0" borderId="0" xfId="68" applyFont="1" applyFill="1" applyAlignment="1" applyProtection="1">
      <alignment horizontal="center"/>
    </xf>
    <xf numFmtId="176" fontId="25" fillId="0" borderId="13" xfId="68" applyFont="1" applyFill="1" applyBorder="1" applyProtection="1"/>
    <xf numFmtId="49" fontId="25" fillId="0" borderId="0" xfId="68" quotePrefix="1" applyNumberFormat="1" applyFont="1" applyFill="1" applyAlignment="1" applyProtection="1">
      <alignment horizontal="right"/>
    </xf>
    <xf numFmtId="176" fontId="25" fillId="0" borderId="12" xfId="68" applyFont="1" applyFill="1" applyBorder="1" applyAlignment="1" applyProtection="1">
      <alignment horizontal="right"/>
    </xf>
    <xf numFmtId="176" fontId="25" fillId="0" borderId="0" xfId="68" applyFont="1" applyFill="1" applyAlignment="1" applyProtection="1">
      <alignment horizontal="right"/>
    </xf>
    <xf numFmtId="176" fontId="88" fillId="0" borderId="0" xfId="68" applyFont="1" applyFill="1" applyAlignment="1" applyProtection="1">
      <alignment horizontal="right"/>
    </xf>
    <xf numFmtId="176" fontId="25" fillId="0" borderId="11" xfId="68" applyFont="1" applyFill="1" applyBorder="1" applyAlignment="1" applyProtection="1">
      <alignment horizontal="right"/>
    </xf>
    <xf numFmtId="176" fontId="25" fillId="0" borderId="0" xfId="68" applyNumberFormat="1" applyFont="1" applyFill="1" applyBorder="1" applyAlignment="1" applyProtection="1">
      <alignment horizontal="right"/>
    </xf>
    <xf numFmtId="176" fontId="25" fillId="24" borderId="0" xfId="68" applyFont="1" applyFill="1" applyProtection="1"/>
    <xf numFmtId="49" fontId="25" fillId="0" borderId="11" xfId="66" quotePrefix="1" applyNumberFormat="1" applyFont="1" applyFill="1" applyBorder="1" applyAlignment="1" applyProtection="1">
      <alignment horizontal="center"/>
    </xf>
    <xf numFmtId="176" fontId="25" fillId="24" borderId="0" xfId="66" applyFont="1" applyFill="1"/>
    <xf numFmtId="49" fontId="25" fillId="0" borderId="0" xfId="68" applyNumberFormat="1" applyFont="1" applyFill="1" applyProtection="1"/>
    <xf numFmtId="183" fontId="25" fillId="0" borderId="0" xfId="68" applyNumberFormat="1" applyFont="1" applyFill="1" applyBorder="1" applyAlignment="1" applyProtection="1">
      <alignment horizontal="right"/>
    </xf>
    <xf numFmtId="176" fontId="25" fillId="0" borderId="11" xfId="68" applyNumberFormat="1" applyFont="1" applyFill="1" applyBorder="1" applyAlignment="1" applyProtection="1">
      <alignment horizontal="right"/>
    </xf>
    <xf numFmtId="49" fontId="25" fillId="0" borderId="11" xfId="66" quotePrefix="1" applyNumberFormat="1" applyFont="1" applyFill="1" applyBorder="1" applyAlignment="1" applyProtection="1">
      <alignment horizontal="right"/>
    </xf>
    <xf numFmtId="192" fontId="25" fillId="0" borderId="0" xfId="0" applyNumberFormat="1" applyFont="1" applyFill="1" applyBorder="1" applyAlignment="1" applyProtection="1">
      <alignment vertical="center"/>
    </xf>
    <xf numFmtId="183" fontId="25" fillId="0" borderId="0" xfId="68" applyNumberFormat="1" applyFont="1" applyFill="1" applyBorder="1" applyAlignment="1" applyProtection="1">
      <alignment horizontal="center"/>
    </xf>
    <xf numFmtId="49" fontId="25" fillId="0" borderId="35" xfId="66" applyNumberFormat="1" applyFont="1" applyFill="1" applyBorder="1" applyAlignment="1" applyProtection="1">
      <alignment horizontal="left"/>
    </xf>
    <xf numFmtId="176" fontId="25" fillId="0" borderId="35" xfId="68" applyFont="1" applyFill="1" applyBorder="1" applyAlignment="1" applyProtection="1">
      <alignment horizontal="right"/>
    </xf>
    <xf numFmtId="176" fontId="90" fillId="0" borderId="0" xfId="68" applyFont="1" applyFill="1" applyProtection="1"/>
    <xf numFmtId="37" fontId="26" fillId="0" borderId="0" xfId="68" applyNumberFormat="1" applyFont="1" applyFill="1" applyBorder="1" applyProtection="1"/>
    <xf numFmtId="176" fontId="29" fillId="0" borderId="15" xfId="68" applyFont="1" applyFill="1" applyBorder="1" applyAlignment="1" applyProtection="1">
      <alignment horizontal="center" vertical="center" shrinkToFit="1"/>
    </xf>
    <xf numFmtId="176" fontId="29" fillId="0" borderId="31" xfId="68" applyFont="1" applyFill="1" applyBorder="1" applyAlignment="1" applyProtection="1"/>
    <xf numFmtId="176" fontId="27" fillId="0" borderId="17" xfId="68" applyFont="1" applyFill="1" applyBorder="1" applyAlignment="1" applyProtection="1">
      <alignment horizontal="center"/>
    </xf>
    <xf numFmtId="176" fontId="29" fillId="0" borderId="17" xfId="68" applyFont="1" applyFill="1" applyBorder="1" applyAlignment="1" applyProtection="1">
      <alignment horizontal="center"/>
    </xf>
    <xf numFmtId="176" fontId="25" fillId="0" borderId="12" xfId="68" applyFont="1" applyFill="1" applyBorder="1" applyAlignment="1" applyProtection="1"/>
    <xf numFmtId="176" fontId="26" fillId="0" borderId="0" xfId="68" applyFont="1" applyFill="1" applyBorder="1" applyAlignment="1" applyProtection="1">
      <alignment horizontal="left"/>
    </xf>
    <xf numFmtId="176" fontId="25" fillId="0" borderId="0" xfId="68" applyNumberFormat="1" applyFont="1" applyFill="1" applyBorder="1" applyProtection="1"/>
    <xf numFmtId="37" fontId="25" fillId="0" borderId="13" xfId="68" applyNumberFormat="1" applyFont="1" applyFill="1" applyBorder="1" applyAlignment="1" applyProtection="1">
      <alignment horizontal="right"/>
    </xf>
    <xf numFmtId="176" fontId="25" fillId="0" borderId="10" xfId="68" quotePrefix="1" applyFont="1" applyFill="1" applyBorder="1" applyAlignment="1" applyProtection="1">
      <alignment horizontal="center" shrinkToFit="1"/>
    </xf>
    <xf numFmtId="176" fontId="25" fillId="0" borderId="19" xfId="68" quotePrefix="1" applyFont="1" applyFill="1" applyBorder="1" applyAlignment="1" applyProtection="1">
      <alignment vertical="center" wrapText="1" shrinkToFit="1"/>
    </xf>
    <xf numFmtId="176" fontId="27" fillId="0" borderId="0" xfId="68" quotePrefix="1" applyFont="1" applyFill="1" applyBorder="1" applyAlignment="1" applyProtection="1">
      <alignment horizontal="center"/>
    </xf>
    <xf numFmtId="37" fontId="25" fillId="0" borderId="0" xfId="68" applyNumberFormat="1" applyFont="1" applyFill="1" applyBorder="1" applyAlignment="1" applyProtection="1">
      <alignment horizontal="right"/>
    </xf>
    <xf numFmtId="176" fontId="25" fillId="0" borderId="33" xfId="68" quotePrefix="1" applyFont="1" applyFill="1" applyBorder="1" applyAlignment="1" applyProtection="1">
      <alignment vertical="center" wrapText="1" shrinkToFit="1"/>
    </xf>
    <xf numFmtId="178" fontId="25" fillId="0" borderId="33" xfId="68" applyNumberFormat="1" applyFont="1" applyFill="1" applyBorder="1" applyAlignment="1" applyProtection="1">
      <alignment horizontal="right"/>
    </xf>
    <xf numFmtId="178" fontId="25" fillId="0" borderId="33" xfId="65" applyNumberFormat="1" applyFont="1" applyFill="1" applyBorder="1" applyAlignment="1">
      <alignment horizontal="right"/>
    </xf>
    <xf numFmtId="177" fontId="25" fillId="0" borderId="0" xfId="68" applyNumberFormat="1" applyFont="1" applyFill="1" applyBorder="1" applyAlignment="1" applyProtection="1">
      <alignment horizontal="right"/>
    </xf>
    <xf numFmtId="176" fontId="25" fillId="0" borderId="0" xfId="68" quotePrefix="1" applyNumberFormat="1" applyFont="1" applyFill="1" applyBorder="1" applyAlignment="1" applyProtection="1">
      <alignment horizontal="center"/>
    </xf>
    <xf numFmtId="176" fontId="25" fillId="0" borderId="0" xfId="68" applyNumberFormat="1" applyFont="1" applyFill="1" applyBorder="1" applyAlignment="1" applyProtection="1">
      <alignment horizontal="center"/>
    </xf>
    <xf numFmtId="178" fontId="25" fillId="0" borderId="12" xfId="68" applyNumberFormat="1" applyFont="1" applyFill="1" applyBorder="1" applyAlignment="1" applyProtection="1">
      <alignment horizontal="right"/>
    </xf>
    <xf numFmtId="177" fontId="25" fillId="0" borderId="0" xfId="68" applyNumberFormat="1" applyFont="1" applyFill="1" applyBorder="1" applyProtection="1"/>
    <xf numFmtId="176" fontId="25" fillId="0" borderId="0" xfId="68" quotePrefix="1" applyFont="1" applyFill="1" applyBorder="1" applyAlignment="1" applyProtection="1">
      <alignment horizontal="center"/>
    </xf>
    <xf numFmtId="0" fontId="25" fillId="0" borderId="0" xfId="65" applyFont="1" applyFill="1" applyAlignment="1">
      <alignment horizontal="right"/>
    </xf>
    <xf numFmtId="178" fontId="25" fillId="0" borderId="33" xfId="68" applyNumberFormat="1" applyFont="1" applyFill="1" applyBorder="1" applyAlignment="1" applyProtection="1"/>
    <xf numFmtId="178" fontId="25" fillId="0" borderId="33" xfId="65" applyNumberFormat="1" applyFont="1" applyFill="1" applyBorder="1" applyAlignment="1"/>
    <xf numFmtId="177" fontId="25" fillId="0" borderId="12" xfId="68" applyNumberFormat="1" applyFont="1" applyFill="1" applyBorder="1" applyProtection="1"/>
    <xf numFmtId="0" fontId="25" fillId="0" borderId="0" xfId="65" applyFont="1" applyFill="1"/>
    <xf numFmtId="193" fontId="25" fillId="0" borderId="0" xfId="68" applyNumberFormat="1" applyFont="1" applyFill="1" applyBorder="1" applyAlignment="1" applyProtection="1">
      <alignment horizontal="right"/>
    </xf>
    <xf numFmtId="38" fontId="25" fillId="0" borderId="0" xfId="62" applyFont="1" applyFill="1" applyBorder="1" applyAlignment="1" applyProtection="1">
      <alignment horizontal="right"/>
    </xf>
    <xf numFmtId="176" fontId="25" fillId="0" borderId="33" xfId="66" applyFont="1" applyFill="1" applyBorder="1"/>
    <xf numFmtId="193" fontId="25" fillId="0" borderId="0" xfId="68" applyNumberFormat="1" applyFont="1" applyFill="1" applyBorder="1" applyProtection="1"/>
    <xf numFmtId="0" fontId="25" fillId="0" borderId="36" xfId="65" applyFont="1" applyFill="1" applyBorder="1"/>
    <xf numFmtId="193" fontId="25" fillId="0" borderId="29" xfId="68" applyNumberFormat="1" applyFont="1" applyFill="1" applyBorder="1" applyAlignment="1" applyProtection="1">
      <alignment horizontal="right"/>
    </xf>
    <xf numFmtId="176" fontId="25" fillId="0" borderId="29" xfId="68" applyNumberFormat="1" applyFont="1" applyFill="1" applyBorder="1" applyAlignment="1" applyProtection="1">
      <alignment horizontal="right"/>
    </xf>
    <xf numFmtId="193" fontId="25" fillId="0" borderId="29" xfId="68" applyNumberFormat="1" applyFont="1" applyFill="1" applyBorder="1" applyProtection="1"/>
    <xf numFmtId="176" fontId="25" fillId="0" borderId="29" xfId="68" applyNumberFormat="1" applyFont="1" applyFill="1" applyBorder="1" applyProtection="1"/>
    <xf numFmtId="193" fontId="26" fillId="0" borderId="0" xfId="68" applyNumberFormat="1" applyFont="1" applyFill="1" applyBorder="1" applyProtection="1"/>
    <xf numFmtId="37" fontId="25" fillId="0" borderId="29" xfId="68" applyNumberFormat="1" applyFont="1" applyFill="1" applyBorder="1" applyProtection="1"/>
    <xf numFmtId="176" fontId="87" fillId="0" borderId="29" xfId="68" applyFont="1" applyFill="1" applyBorder="1" applyAlignment="1" applyProtection="1">
      <alignment horizontal="left"/>
    </xf>
    <xf numFmtId="176" fontId="26" fillId="0" borderId="29" xfId="68" applyFont="1" applyFill="1" applyBorder="1" applyProtection="1"/>
    <xf numFmtId="176" fontId="25" fillId="0" borderId="29" xfId="68" applyFont="1" applyFill="1" applyBorder="1" applyProtection="1"/>
    <xf numFmtId="176" fontId="25" fillId="0" borderId="17" xfId="68" applyFont="1" applyFill="1" applyBorder="1" applyAlignment="1" applyProtection="1">
      <alignment horizontal="center" vertical="center"/>
    </xf>
    <xf numFmtId="193" fontId="25" fillId="0" borderId="15" xfId="68" applyNumberFormat="1" applyFont="1" applyFill="1" applyBorder="1" applyAlignment="1" applyProtection="1">
      <alignment horizontal="center" vertical="center"/>
    </xf>
    <xf numFmtId="176" fontId="25" fillId="0" borderId="15" xfId="68" applyFont="1" applyFill="1" applyBorder="1" applyAlignment="1" applyProtection="1">
      <alignment horizontal="center" vertical="center" wrapText="1"/>
    </xf>
    <xf numFmtId="37" fontId="25" fillId="0" borderId="0" xfId="68" applyNumberFormat="1" applyFont="1" applyFill="1" applyAlignment="1" applyProtection="1">
      <alignment horizontal="left"/>
    </xf>
    <xf numFmtId="176" fontId="25" fillId="0" borderId="0" xfId="68" quotePrefix="1" applyFont="1" applyFill="1" applyAlignment="1" applyProtection="1">
      <alignment horizontal="center"/>
    </xf>
    <xf numFmtId="193" fontId="25" fillId="0" borderId="0" xfId="68" applyNumberFormat="1" applyFont="1" applyFill="1" applyAlignment="1" applyProtection="1">
      <alignment horizontal="center"/>
    </xf>
    <xf numFmtId="193" fontId="25" fillId="0" borderId="14" xfId="68" quotePrefix="1" applyNumberFormat="1" applyFont="1" applyFill="1" applyBorder="1" applyAlignment="1" applyProtection="1">
      <alignment shrinkToFit="1"/>
    </xf>
    <xf numFmtId="193" fontId="25" fillId="0" borderId="13" xfId="68" quotePrefix="1" applyNumberFormat="1" applyFont="1" applyFill="1" applyBorder="1" applyAlignment="1" applyProtection="1">
      <alignment shrinkToFit="1"/>
    </xf>
    <xf numFmtId="193" fontId="25" fillId="0" borderId="12" xfId="68" applyNumberFormat="1" applyFont="1" applyFill="1" applyBorder="1" applyAlignment="1" applyProtection="1">
      <alignment horizontal="right" vertical="center"/>
    </xf>
    <xf numFmtId="176" fontId="25" fillId="0" borderId="0" xfId="68" applyFont="1" applyFill="1" applyBorder="1" applyAlignment="1" applyProtection="1">
      <alignment horizontal="right" vertical="center"/>
    </xf>
    <xf numFmtId="176" fontId="25" fillId="0" borderId="12" xfId="66" applyFont="1" applyFill="1" applyBorder="1"/>
    <xf numFmtId="178" fontId="25" fillId="0" borderId="0" xfId="66" applyNumberFormat="1" applyFont="1" applyFill="1" applyBorder="1" applyAlignment="1">
      <alignment horizontal="right"/>
    </xf>
    <xf numFmtId="176" fontId="25" fillId="0" borderId="12" xfId="68" applyNumberFormat="1" applyFont="1" applyFill="1" applyBorder="1" applyAlignment="1" applyProtection="1">
      <alignment horizontal="right"/>
    </xf>
    <xf numFmtId="178" fontId="25" fillId="0" borderId="0" xfId="66" applyNumberFormat="1" applyFont="1" applyFill="1" applyBorder="1" applyAlignment="1" applyProtection="1">
      <alignment horizontal="right"/>
    </xf>
    <xf numFmtId="49" fontId="25" fillId="0" borderId="0" xfId="66" quotePrefix="1" applyNumberFormat="1" applyFont="1" applyFill="1" applyAlignment="1" applyProtection="1">
      <alignment horizontal="right"/>
    </xf>
    <xf numFmtId="176" fontId="25" fillId="0" borderId="0" xfId="68" applyNumberFormat="1" applyFont="1" applyFill="1" applyProtection="1"/>
    <xf numFmtId="176" fontId="25" fillId="0" borderId="12" xfId="68" applyNumberFormat="1" applyFont="1" applyFill="1" applyBorder="1" applyProtection="1"/>
    <xf numFmtId="49" fontId="25" fillId="0" borderId="0" xfId="66" applyNumberFormat="1" applyFont="1" applyFill="1" applyAlignment="1" applyProtection="1">
      <alignment horizontal="left"/>
    </xf>
    <xf numFmtId="176" fontId="88" fillId="0" borderId="0" xfId="68" applyFont="1" applyFill="1" applyBorder="1" applyProtection="1"/>
    <xf numFmtId="176" fontId="88" fillId="0" borderId="11" xfId="68" applyFont="1" applyFill="1" applyBorder="1" applyProtection="1"/>
    <xf numFmtId="49" fontId="25" fillId="0" borderId="35" xfId="66" quotePrefix="1" applyNumberFormat="1" applyFont="1" applyFill="1" applyBorder="1" applyAlignment="1" applyProtection="1">
      <alignment horizontal="left"/>
    </xf>
    <xf numFmtId="176" fontId="25" fillId="0" borderId="35" xfId="68" applyFont="1" applyFill="1" applyBorder="1" applyProtection="1"/>
    <xf numFmtId="176" fontId="25" fillId="0" borderId="0" xfId="66" applyFont="1" applyFill="1" applyAlignment="1">
      <alignment horizontal="right"/>
    </xf>
    <xf numFmtId="176" fontId="93" fillId="0" borderId="0" xfId="68" applyFont="1" applyFill="1" applyProtection="1"/>
    <xf numFmtId="37" fontId="93" fillId="0" borderId="0" xfId="68" applyNumberFormat="1" applyFont="1" applyFill="1" applyProtection="1"/>
    <xf numFmtId="176" fontId="86" fillId="0" borderId="0" xfId="68" applyFont="1" applyFill="1" applyAlignment="1" applyProtection="1">
      <alignment horizontal="left"/>
    </xf>
    <xf numFmtId="176" fontId="93" fillId="0" borderId="0" xfId="66" applyFont="1" applyFill="1"/>
    <xf numFmtId="176" fontId="25" fillId="0" borderId="0" xfId="68" applyFont="1" applyFill="1" applyBorder="1" applyAlignment="1" applyProtection="1">
      <alignment vertical="top"/>
    </xf>
    <xf numFmtId="37" fontId="25" fillId="0" borderId="0" xfId="68" applyNumberFormat="1" applyFont="1" applyFill="1" applyBorder="1" applyAlignment="1" applyProtection="1">
      <alignment vertical="top"/>
    </xf>
    <xf numFmtId="176" fontId="91" fillId="0" borderId="0" xfId="68" quotePrefix="1" applyFont="1" applyFill="1" applyBorder="1" applyAlignment="1" applyProtection="1">
      <alignment horizontal="left" vertical="top"/>
    </xf>
    <xf numFmtId="176" fontId="25" fillId="0" borderId="0" xfId="68" applyFont="1" applyFill="1" applyBorder="1" applyAlignment="1" applyProtection="1">
      <alignment horizontal="left" vertical="top"/>
    </xf>
    <xf numFmtId="176" fontId="25" fillId="0" borderId="0" xfId="66" applyFont="1" applyFill="1" applyBorder="1" applyAlignment="1">
      <alignment vertical="top"/>
    </xf>
    <xf numFmtId="176" fontId="25" fillId="0" borderId="0" xfId="68" applyFont="1" applyFill="1" applyAlignment="1" applyProtection="1">
      <alignment vertical="top"/>
    </xf>
    <xf numFmtId="176" fontId="25" fillId="0" borderId="0" xfId="66" applyFont="1" applyFill="1" applyAlignment="1">
      <alignment vertical="top"/>
    </xf>
    <xf numFmtId="176" fontId="25" fillId="0" borderId="15" xfId="68" applyFont="1" applyFill="1" applyBorder="1" applyAlignment="1" applyProtection="1">
      <alignment horizontal="centerContinuous"/>
    </xf>
    <xf numFmtId="176" fontId="25" fillId="0" borderId="33" xfId="68" applyFont="1" applyFill="1" applyBorder="1" applyAlignment="1" applyProtection="1">
      <alignment horizontal="left"/>
    </xf>
    <xf numFmtId="176" fontId="25" fillId="0" borderId="14" xfId="68" applyFont="1" applyFill="1" applyBorder="1" applyAlignment="1" applyProtection="1">
      <alignment horizontal="left"/>
    </xf>
    <xf numFmtId="176" fontId="25" fillId="0" borderId="19" xfId="68" applyFont="1" applyFill="1" applyBorder="1" applyAlignment="1" applyProtection="1">
      <alignment horizontal="left"/>
    </xf>
    <xf numFmtId="176" fontId="25" fillId="0" borderId="12" xfId="68" applyFont="1" applyFill="1" applyBorder="1" applyAlignment="1" applyProtection="1">
      <alignment horizontal="left"/>
    </xf>
    <xf numFmtId="176" fontId="25" fillId="0" borderId="15" xfId="68" applyFont="1" applyFill="1" applyBorder="1" applyAlignment="1" applyProtection="1">
      <alignment horizontal="center"/>
    </xf>
    <xf numFmtId="176" fontId="25" fillId="0" borderId="15" xfId="68" applyFont="1" applyFill="1" applyBorder="1" applyAlignment="1" applyProtection="1">
      <alignment horizontal="left"/>
    </xf>
    <xf numFmtId="176" fontId="25" fillId="0" borderId="14" xfId="68" applyFont="1" applyFill="1" applyBorder="1" applyAlignment="1" applyProtection="1">
      <alignment horizontal="right"/>
    </xf>
    <xf numFmtId="176" fontId="25" fillId="0" borderId="0" xfId="68" applyNumberFormat="1" applyFont="1" applyFill="1" applyAlignment="1" applyProtection="1">
      <alignment horizontal="right"/>
    </xf>
    <xf numFmtId="176" fontId="25" fillId="0" borderId="0" xfId="66" applyNumberFormat="1" applyFont="1" applyFill="1" applyAlignment="1">
      <alignment horizontal="right"/>
    </xf>
    <xf numFmtId="49" fontId="25" fillId="0" borderId="0" xfId="68" quotePrefix="1" applyNumberFormat="1" applyFont="1" applyFill="1" applyAlignment="1" applyProtection="1">
      <alignment horizontal="left" vertical="center"/>
    </xf>
    <xf numFmtId="176" fontId="25" fillId="0" borderId="12" xfId="68" applyFont="1" applyFill="1" applyBorder="1" applyAlignment="1" applyProtection="1">
      <alignment horizontal="left" vertical="center"/>
    </xf>
    <xf numFmtId="176" fontId="25" fillId="0" borderId="0" xfId="68" applyFont="1" applyFill="1" applyAlignment="1" applyProtection="1">
      <alignment horizontal="left" vertical="center"/>
    </xf>
    <xf numFmtId="176" fontId="25" fillId="0" borderId="0" xfId="68" applyNumberFormat="1" applyFont="1" applyFill="1" applyAlignment="1" applyProtection="1">
      <alignment horizontal="left" vertical="center"/>
    </xf>
    <xf numFmtId="176" fontId="25" fillId="0" borderId="0" xfId="66" applyNumberFormat="1" applyFont="1" applyFill="1" applyAlignment="1">
      <alignment horizontal="left" vertical="center"/>
    </xf>
    <xf numFmtId="176" fontId="25" fillId="0" borderId="0" xfId="68" applyFont="1" applyFill="1" applyBorder="1" applyAlignment="1" applyProtection="1">
      <alignment horizontal="left" vertical="center"/>
    </xf>
    <xf numFmtId="176" fontId="25" fillId="0" borderId="0" xfId="66" applyFont="1" applyFill="1" applyAlignment="1">
      <alignment horizontal="left" vertical="center"/>
    </xf>
    <xf numFmtId="176" fontId="25" fillId="0" borderId="35" xfId="68" applyFont="1" applyFill="1" applyBorder="1" applyAlignment="1" applyProtection="1"/>
    <xf numFmtId="176" fontId="25" fillId="0" borderId="35" xfId="68" applyNumberFormat="1" applyFont="1" applyFill="1" applyBorder="1" applyProtection="1"/>
    <xf numFmtId="176" fontId="25" fillId="0" borderId="35" xfId="68" applyNumberFormat="1" applyFont="1" applyFill="1" applyBorder="1" applyAlignment="1" applyProtection="1">
      <alignment horizontal="right"/>
    </xf>
    <xf numFmtId="37" fontId="25" fillId="0" borderId="0" xfId="68" quotePrefix="1" applyNumberFormat="1" applyFont="1" applyFill="1" applyProtection="1"/>
    <xf numFmtId="176" fontId="29" fillId="0" borderId="0" xfId="68" applyFont="1" applyFill="1" applyAlignment="1" applyProtection="1">
      <alignment horizontal="left"/>
    </xf>
    <xf numFmtId="176" fontId="93" fillId="0" borderId="0" xfId="68" applyFont="1" applyFill="1" applyBorder="1" applyProtection="1"/>
    <xf numFmtId="37" fontId="25" fillId="0" borderId="0" xfId="68" applyNumberFormat="1" applyFont="1" applyFill="1" applyBorder="1" applyProtection="1"/>
    <xf numFmtId="176" fontId="25" fillId="0" borderId="0" xfId="68" quotePrefix="1" applyFont="1" applyFill="1" applyBorder="1" applyAlignment="1" applyProtection="1">
      <alignment vertical="top"/>
    </xf>
    <xf numFmtId="176" fontId="25" fillId="0" borderId="17" xfId="68" applyNumberFormat="1" applyFont="1" applyFill="1" applyBorder="1" applyAlignment="1" applyProtection="1">
      <alignment horizontal="centerContinuous"/>
    </xf>
    <xf numFmtId="176" fontId="25" fillId="0" borderId="38" xfId="68" applyFont="1" applyFill="1" applyBorder="1" applyAlignment="1" applyProtection="1">
      <alignment horizontal="centerContinuous"/>
    </xf>
    <xf numFmtId="176" fontId="25" fillId="0" borderId="17" xfId="68" applyFont="1" applyFill="1" applyBorder="1" applyAlignment="1" applyProtection="1">
      <alignment horizontal="centerContinuous"/>
    </xf>
    <xf numFmtId="176" fontId="25" fillId="0" borderId="21" xfId="68" applyFont="1" applyFill="1" applyBorder="1" applyAlignment="1" applyProtection="1">
      <alignment horizontal="centerContinuous"/>
    </xf>
    <xf numFmtId="176" fontId="25" fillId="0" borderId="10" xfId="68" applyFont="1" applyFill="1" applyBorder="1" applyAlignment="1" applyProtection="1">
      <alignment horizontal="center"/>
    </xf>
    <xf numFmtId="176" fontId="25" fillId="0" borderId="34" xfId="68" applyFont="1" applyFill="1" applyBorder="1" applyAlignment="1" applyProtection="1">
      <alignment horizontal="center"/>
    </xf>
    <xf numFmtId="176" fontId="25" fillId="0" borderId="18" xfId="68" applyFont="1" applyFill="1" applyBorder="1" applyAlignment="1" applyProtection="1">
      <alignment horizontal="center"/>
    </xf>
    <xf numFmtId="176" fontId="25" fillId="0" borderId="13" xfId="68" applyFont="1" applyFill="1" applyBorder="1" applyAlignment="1" applyProtection="1">
      <alignment horizontal="right"/>
    </xf>
    <xf numFmtId="39" fontId="25" fillId="0" borderId="12" xfId="68" applyNumberFormat="1" applyFont="1" applyFill="1" applyBorder="1" applyAlignment="1" applyProtection="1">
      <alignment horizontal="right"/>
    </xf>
    <xf numFmtId="39" fontId="25" fillId="0" borderId="11" xfId="68" applyNumberFormat="1" applyFont="1" applyFill="1" applyBorder="1" applyAlignment="1" applyProtection="1">
      <alignment horizontal="right"/>
    </xf>
    <xf numFmtId="37" fontId="25" fillId="0" borderId="0" xfId="68" applyNumberFormat="1" applyFont="1" applyFill="1" applyAlignment="1" applyProtection="1">
      <alignment horizontal="right"/>
    </xf>
    <xf numFmtId="39" fontId="25" fillId="0" borderId="12" xfId="68" applyNumberFormat="1" applyFont="1" applyFill="1" applyBorder="1" applyProtection="1"/>
    <xf numFmtId="39" fontId="25" fillId="0" borderId="0" xfId="68" applyNumberFormat="1" applyFont="1" applyFill="1" applyProtection="1"/>
    <xf numFmtId="176" fontId="25" fillId="0" borderId="0" xfId="66" applyFont="1" applyFill="1" applyAlignment="1" applyProtection="1">
      <alignment horizontal="left"/>
    </xf>
    <xf numFmtId="39" fontId="25" fillId="0" borderId="11" xfId="68" applyNumberFormat="1" applyFont="1" applyFill="1" applyBorder="1" applyProtection="1"/>
    <xf numFmtId="37" fontId="25" fillId="0" borderId="0" xfId="68" applyNumberFormat="1" applyFont="1" applyFill="1" applyProtection="1"/>
    <xf numFmtId="39" fontId="25" fillId="0" borderId="12" xfId="68" quotePrefix="1" applyNumberFormat="1" applyFont="1" applyFill="1" applyBorder="1" applyAlignment="1" applyProtection="1">
      <alignment horizontal="centerContinuous"/>
    </xf>
    <xf numFmtId="39" fontId="25" fillId="0" borderId="11" xfId="68" quotePrefix="1" applyNumberFormat="1" applyFont="1" applyFill="1" applyBorder="1" applyAlignment="1" applyProtection="1">
      <alignment horizontal="centerContinuous"/>
    </xf>
    <xf numFmtId="39" fontId="25" fillId="0" borderId="0" xfId="68" quotePrefix="1" applyNumberFormat="1" applyFont="1" applyFill="1" applyBorder="1" applyAlignment="1" applyProtection="1">
      <alignment horizontal="centerContinuous"/>
    </xf>
    <xf numFmtId="39" fontId="25" fillId="0" borderId="0" xfId="68" applyNumberFormat="1" applyFont="1" applyFill="1" applyBorder="1" applyProtection="1"/>
    <xf numFmtId="37" fontId="25" fillId="0" borderId="11" xfId="68" applyNumberFormat="1" applyFont="1" applyFill="1" applyBorder="1" applyProtection="1"/>
    <xf numFmtId="182" fontId="25" fillId="0" borderId="0" xfId="68" applyNumberFormat="1" applyFont="1" applyFill="1" applyBorder="1" applyProtection="1"/>
    <xf numFmtId="176" fontId="25" fillId="0" borderId="35" xfId="68" applyFont="1" applyFill="1" applyBorder="1" applyAlignment="1" applyProtection="1">
      <alignment horizontal="center"/>
    </xf>
    <xf numFmtId="39" fontId="25" fillId="0" borderId="29" xfId="68" applyNumberFormat="1" applyFont="1" applyFill="1" applyBorder="1" applyProtection="1"/>
    <xf numFmtId="39" fontId="25" fillId="0" borderId="35" xfId="68" applyNumberFormat="1" applyFont="1" applyFill="1" applyBorder="1" applyProtection="1"/>
    <xf numFmtId="181" fontId="25" fillId="0" borderId="29" xfId="68" applyNumberFormat="1" applyFont="1" applyFill="1" applyBorder="1" applyProtection="1"/>
    <xf numFmtId="181" fontId="25" fillId="0" borderId="35" xfId="68" applyNumberFormat="1" applyFont="1" applyFill="1" applyBorder="1" applyProtection="1"/>
    <xf numFmtId="181" fontId="25" fillId="0" borderId="0" xfId="68" applyNumberFormat="1" applyFont="1" applyFill="1" applyBorder="1" applyProtection="1"/>
    <xf numFmtId="176" fontId="90" fillId="0" borderId="0" xfId="66" applyFont="1" applyFill="1"/>
    <xf numFmtId="194" fontId="29" fillId="0" borderId="0" xfId="68" applyNumberFormat="1" applyFont="1" applyFill="1" applyBorder="1" applyProtection="1"/>
    <xf numFmtId="193" fontId="29" fillId="0" borderId="0" xfId="68" applyNumberFormat="1" applyFont="1" applyFill="1" applyBorder="1" applyProtection="1"/>
    <xf numFmtId="37" fontId="93" fillId="0" borderId="0" xfId="68" applyNumberFormat="1" applyFont="1" applyFill="1" applyBorder="1" applyProtection="1"/>
    <xf numFmtId="193" fontId="93" fillId="0" borderId="0" xfId="68" applyNumberFormat="1" applyFont="1" applyFill="1" applyBorder="1" applyProtection="1"/>
    <xf numFmtId="176" fontId="91" fillId="0" borderId="29" xfId="68" quotePrefix="1" applyFont="1" applyFill="1" applyBorder="1" applyAlignment="1" applyProtection="1">
      <alignment horizontal="left"/>
    </xf>
    <xf numFmtId="176" fontId="25" fillId="0" borderId="33" xfId="68" applyFont="1" applyFill="1" applyBorder="1" applyProtection="1"/>
    <xf numFmtId="193" fontId="29" fillId="0" borderId="33" xfId="68" applyNumberFormat="1" applyFont="1" applyFill="1" applyBorder="1" applyAlignment="1" applyProtection="1">
      <alignment horizontal="center"/>
    </xf>
    <xf numFmtId="176" fontId="25" fillId="0" borderId="33" xfId="68" applyFont="1" applyFill="1" applyBorder="1" applyAlignment="1" applyProtection="1">
      <alignment horizontal="center"/>
    </xf>
    <xf numFmtId="176" fontId="25" fillId="0" borderId="19" xfId="68" applyFont="1" applyFill="1" applyBorder="1" applyAlignment="1" applyProtection="1">
      <alignment horizontal="center"/>
    </xf>
    <xf numFmtId="49" fontId="29" fillId="0" borderId="34" xfId="68" applyNumberFormat="1" applyFont="1" applyFill="1" applyBorder="1" applyAlignment="1" applyProtection="1">
      <alignment horizontal="right"/>
    </xf>
    <xf numFmtId="176" fontId="25" fillId="0" borderId="34" xfId="68" applyFont="1" applyFill="1" applyBorder="1" applyAlignment="1" applyProtection="1">
      <alignment horizontal="center" shrinkToFit="1"/>
    </xf>
    <xf numFmtId="193" fontId="29" fillId="0" borderId="34" xfId="68" applyNumberFormat="1" applyFont="1" applyFill="1" applyBorder="1" applyAlignment="1" applyProtection="1">
      <alignment horizontal="center"/>
    </xf>
    <xf numFmtId="193" fontId="25" fillId="0" borderId="0" xfId="68" applyNumberFormat="1" applyFont="1" applyFill="1" applyAlignment="1" applyProtection="1">
      <alignment horizontal="right"/>
    </xf>
    <xf numFmtId="37" fontId="25" fillId="0" borderId="12" xfId="68" applyNumberFormat="1" applyFont="1" applyFill="1" applyBorder="1" applyProtection="1"/>
    <xf numFmtId="37" fontId="94" fillId="0" borderId="12" xfId="68" applyNumberFormat="1" applyFont="1" applyFill="1" applyBorder="1" applyProtection="1"/>
    <xf numFmtId="180" fontId="25" fillId="0" borderId="0" xfId="66" applyNumberFormat="1" applyFont="1" applyFill="1"/>
    <xf numFmtId="37" fontId="25" fillId="0" borderId="12" xfId="68" applyNumberFormat="1" applyFont="1" applyFill="1" applyBorder="1" applyAlignment="1" applyProtection="1">
      <alignment horizontal="right"/>
    </xf>
    <xf numFmtId="37" fontId="25" fillId="0" borderId="0" xfId="68" applyNumberFormat="1" applyFont="1" applyFill="1" applyBorder="1" applyAlignment="1" applyProtection="1"/>
    <xf numFmtId="49" fontId="25" fillId="0" borderId="35" xfId="66" quotePrefix="1" applyNumberFormat="1" applyFont="1" applyFill="1" applyBorder="1" applyAlignment="1" applyProtection="1">
      <alignment horizontal="right"/>
    </xf>
    <xf numFmtId="37" fontId="25" fillId="0" borderId="42" xfId="68" applyNumberFormat="1" applyFont="1" applyFill="1" applyBorder="1" applyAlignment="1" applyProtection="1">
      <alignment horizontal="right"/>
    </xf>
    <xf numFmtId="37" fontId="25" fillId="0" borderId="29" xfId="68" applyNumberFormat="1" applyFont="1" applyFill="1" applyBorder="1" applyAlignment="1" applyProtection="1">
      <alignment horizontal="right"/>
    </xf>
    <xf numFmtId="37" fontId="25" fillId="0" borderId="29" xfId="68" applyNumberFormat="1" applyFont="1" applyFill="1" applyBorder="1" applyAlignment="1" applyProtection="1"/>
    <xf numFmtId="0" fontId="38" fillId="29" borderId="18" xfId="65" applyFont="1" applyFill="1" applyBorder="1" applyAlignment="1" applyProtection="1">
      <alignment horizontal="center"/>
    </xf>
    <xf numFmtId="0" fontId="38" fillId="30" borderId="18" xfId="65" applyFont="1" applyFill="1" applyBorder="1" applyAlignment="1" applyProtection="1">
      <alignment horizontal="center"/>
    </xf>
    <xf numFmtId="0" fontId="33" fillId="26" borderId="0" xfId="65" applyFont="1" applyFill="1" applyBorder="1" applyAlignment="1" applyProtection="1">
      <alignment horizontal="left" indent="2"/>
    </xf>
    <xf numFmtId="0" fontId="34" fillId="26" borderId="0" xfId="65" applyFont="1" applyFill="1" applyBorder="1" applyAlignment="1" applyProtection="1">
      <alignment horizontal="center" vertical="center"/>
    </xf>
    <xf numFmtId="37" fontId="38" fillId="26" borderId="0" xfId="65" applyNumberFormat="1" applyFont="1" applyFill="1" applyBorder="1" applyAlignment="1" applyProtection="1">
      <alignment horizontal="left" vertical="top" indent="2"/>
    </xf>
    <xf numFmtId="0" fontId="25" fillId="26" borderId="0" xfId="65" applyFont="1" applyFill="1" applyBorder="1" applyAlignment="1" applyProtection="1">
      <alignment horizontal="center" vertical="center"/>
    </xf>
    <xf numFmtId="49" fontId="71" fillId="0" borderId="0" xfId="65" applyNumberFormat="1" applyFont="1" applyAlignment="1" applyProtection="1">
      <alignment horizontal="center" vertical="center"/>
    </xf>
    <xf numFmtId="49" fontId="72" fillId="0" borderId="0" xfId="65" applyNumberFormat="1" applyFont="1" applyAlignment="1" applyProtection="1">
      <alignment horizontal="center" vertical="center"/>
    </xf>
    <xf numFmtId="49" fontId="72" fillId="0" borderId="0" xfId="65" applyNumberFormat="1" applyFont="1" applyAlignment="1" applyProtection="1">
      <alignment vertical="center"/>
    </xf>
    <xf numFmtId="176" fontId="68" fillId="24" borderId="0" xfId="66" applyFont="1" applyFill="1" applyBorder="1" applyAlignment="1">
      <alignment horizontal="left" vertical="center"/>
    </xf>
    <xf numFmtId="176" fontId="69" fillId="0" borderId="0" xfId="66" applyFont="1" applyFill="1" applyBorder="1" applyAlignment="1">
      <alignment horizontal="left" vertical="center" wrapText="1"/>
    </xf>
    <xf numFmtId="176" fontId="69" fillId="0" borderId="0" xfId="66" applyFont="1" applyFill="1" applyBorder="1" applyAlignment="1">
      <alignment horizontal="left" vertical="center"/>
    </xf>
    <xf numFmtId="181" fontId="62" fillId="0" borderId="0" xfId="66" applyNumberFormat="1" applyFont="1" applyFill="1" applyBorder="1" applyAlignment="1">
      <alignment horizontal="center" vertical="center"/>
    </xf>
    <xf numFmtId="176" fontId="25" fillId="0" borderId="14" xfId="68" quotePrefix="1" applyFont="1" applyFill="1" applyBorder="1" applyAlignment="1" applyProtection="1">
      <alignment horizontal="right" vertical="center"/>
    </xf>
    <xf numFmtId="176" fontId="25" fillId="0" borderId="20" xfId="68" quotePrefix="1" applyFont="1" applyFill="1" applyBorder="1" applyAlignment="1" applyProtection="1">
      <alignment horizontal="right" vertical="center"/>
    </xf>
    <xf numFmtId="176" fontId="25" fillId="0" borderId="37" xfId="68" applyFont="1" applyFill="1" applyBorder="1" applyAlignment="1" applyProtection="1">
      <alignment horizontal="center" vertical="center" wrapText="1"/>
    </xf>
    <xf numFmtId="176" fontId="25" fillId="0" borderId="33" xfId="68" applyFont="1" applyFill="1" applyBorder="1" applyAlignment="1" applyProtection="1">
      <alignment horizontal="center" vertical="center" wrapText="1"/>
    </xf>
    <xf numFmtId="176" fontId="25" fillId="0" borderId="34" xfId="68" applyFont="1" applyFill="1" applyBorder="1" applyAlignment="1" applyProtection="1">
      <alignment horizontal="center" vertical="center" wrapText="1"/>
    </xf>
    <xf numFmtId="193" fontId="25" fillId="0" borderId="31" xfId="68" applyNumberFormat="1" applyFont="1" applyFill="1" applyBorder="1" applyAlignment="1" applyProtection="1">
      <alignment horizontal="center" vertical="center"/>
    </xf>
    <xf numFmtId="193" fontId="25" fillId="0" borderId="32" xfId="68" applyNumberFormat="1" applyFont="1" applyFill="1" applyBorder="1" applyAlignment="1" applyProtection="1">
      <alignment horizontal="center" vertical="center"/>
    </xf>
    <xf numFmtId="176" fontId="25" fillId="0" borderId="15" xfId="68" applyFont="1" applyFill="1" applyBorder="1" applyAlignment="1" applyProtection="1">
      <alignment horizontal="center" vertical="center"/>
    </xf>
    <xf numFmtId="176" fontId="25" fillId="0" borderId="18" xfId="68" applyFont="1" applyFill="1" applyBorder="1" applyAlignment="1" applyProtection="1">
      <alignment horizontal="center" vertical="center"/>
    </xf>
    <xf numFmtId="176" fontId="25" fillId="0" borderId="16" xfId="68" applyFont="1" applyFill="1" applyBorder="1" applyAlignment="1" applyProtection="1">
      <alignment horizontal="center" vertical="center"/>
    </xf>
    <xf numFmtId="193" fontId="25" fillId="0" borderId="15" xfId="68" applyNumberFormat="1" applyFont="1" applyFill="1" applyBorder="1" applyAlignment="1" applyProtection="1">
      <alignment horizontal="center"/>
    </xf>
    <xf numFmtId="193" fontId="25" fillId="0" borderId="16" xfId="68" applyNumberFormat="1" applyFont="1" applyFill="1" applyBorder="1" applyAlignment="1" applyProtection="1">
      <alignment horizontal="center"/>
    </xf>
    <xf numFmtId="193" fontId="25" fillId="0" borderId="15" xfId="68" applyNumberFormat="1" applyFont="1" applyFill="1" applyBorder="1" applyAlignment="1" applyProtection="1">
      <alignment horizontal="center" vertical="center"/>
    </xf>
    <xf numFmtId="193" fontId="25" fillId="0" borderId="18" xfId="68" applyNumberFormat="1" applyFont="1" applyFill="1" applyBorder="1" applyAlignment="1" applyProtection="1">
      <alignment horizontal="center" vertical="center"/>
    </xf>
    <xf numFmtId="176" fontId="25" fillId="0" borderId="14" xfId="68" applyFont="1" applyFill="1" applyBorder="1" applyAlignment="1" applyProtection="1">
      <alignment horizontal="center" vertical="center"/>
    </xf>
    <xf numFmtId="176" fontId="25" fillId="0" borderId="13" xfId="68" applyFont="1" applyFill="1" applyBorder="1" applyAlignment="1" applyProtection="1">
      <alignment horizontal="center" vertical="center"/>
    </xf>
    <xf numFmtId="176" fontId="25" fillId="0" borderId="14" xfId="68" applyNumberFormat="1" applyFont="1" applyFill="1" applyBorder="1" applyAlignment="1" applyProtection="1">
      <alignment horizontal="center" vertical="center"/>
    </xf>
    <xf numFmtId="176" fontId="25" fillId="0" borderId="13" xfId="68" applyNumberFormat="1" applyFont="1" applyFill="1" applyBorder="1" applyAlignment="1" applyProtection="1">
      <alignment horizontal="center" vertical="center"/>
    </xf>
    <xf numFmtId="176" fontId="25" fillId="0" borderId="15" xfId="68" applyNumberFormat="1" applyFont="1" applyFill="1" applyBorder="1" applyAlignment="1" applyProtection="1">
      <alignment horizontal="center" vertical="center"/>
    </xf>
    <xf numFmtId="176" fontId="25" fillId="0" borderId="16" xfId="68" applyNumberFormat="1" applyFont="1" applyFill="1" applyBorder="1" applyAlignment="1" applyProtection="1">
      <alignment horizontal="center" vertical="center"/>
    </xf>
    <xf numFmtId="176" fontId="25" fillId="0" borderId="19" xfId="68" applyFont="1" applyFill="1" applyBorder="1" applyAlignment="1" applyProtection="1">
      <alignment horizontal="center" vertical="center"/>
    </xf>
    <xf numFmtId="176" fontId="25" fillId="0" borderId="34" xfId="68" applyFont="1" applyFill="1" applyBorder="1" applyAlignment="1" applyProtection="1">
      <alignment horizontal="center" vertical="center"/>
    </xf>
    <xf numFmtId="176" fontId="25" fillId="0" borderId="19" xfId="68" applyNumberFormat="1" applyFont="1" applyFill="1" applyBorder="1" applyAlignment="1" applyProtection="1">
      <alignment horizontal="center" vertical="center"/>
    </xf>
    <xf numFmtId="176" fontId="25" fillId="0" borderId="34" xfId="68" applyNumberFormat="1" applyFont="1" applyFill="1" applyBorder="1" applyAlignment="1" applyProtection="1">
      <alignment horizontal="center" vertical="center"/>
    </xf>
    <xf numFmtId="193" fontId="25" fillId="0" borderId="17" xfId="68" applyNumberFormat="1" applyFont="1" applyFill="1" applyBorder="1" applyAlignment="1" applyProtection="1">
      <alignment horizontal="center" vertical="center"/>
    </xf>
    <xf numFmtId="193" fontId="25" fillId="0" borderId="38" xfId="68" applyNumberFormat="1" applyFont="1" applyFill="1" applyBorder="1" applyAlignment="1" applyProtection="1">
      <alignment horizontal="center" vertical="center"/>
    </xf>
    <xf numFmtId="193" fontId="25" fillId="0" borderId="37" xfId="68" applyNumberFormat="1" applyFont="1" applyFill="1" applyBorder="1" applyAlignment="1" applyProtection="1">
      <alignment horizontal="center" vertical="center" wrapText="1"/>
    </xf>
    <xf numFmtId="193" fontId="25" fillId="0" borderId="33" xfId="68" applyNumberFormat="1" applyFont="1" applyFill="1" applyBorder="1" applyAlignment="1" applyProtection="1">
      <alignment horizontal="center" vertical="center" wrapText="1"/>
    </xf>
    <xf numFmtId="193" fontId="25" fillId="0" borderId="34" xfId="68" applyNumberFormat="1" applyFont="1" applyFill="1" applyBorder="1" applyAlignment="1" applyProtection="1">
      <alignment horizontal="center" vertical="center" wrapText="1"/>
    </xf>
    <xf numFmtId="37" fontId="25" fillId="0" borderId="30" xfId="68" applyNumberFormat="1" applyFont="1" applyFill="1" applyBorder="1" applyAlignment="1" applyProtection="1">
      <alignment horizontal="center" vertical="center"/>
    </xf>
    <xf numFmtId="37" fontId="25" fillId="0" borderId="16" xfId="68" applyNumberFormat="1" applyFont="1" applyFill="1" applyBorder="1" applyAlignment="1" applyProtection="1">
      <alignment horizontal="center" vertical="center"/>
    </xf>
    <xf numFmtId="176" fontId="29" fillId="0" borderId="15" xfId="68" applyFont="1" applyFill="1" applyBorder="1" applyAlignment="1" applyProtection="1">
      <alignment horizontal="center"/>
    </xf>
    <xf numFmtId="176" fontId="29" fillId="0" borderId="18" xfId="68" applyFont="1" applyFill="1" applyBorder="1" applyAlignment="1" applyProtection="1">
      <alignment horizontal="center"/>
    </xf>
    <xf numFmtId="37" fontId="25" fillId="0" borderId="11" xfId="68" applyNumberFormat="1" applyFont="1" applyFill="1" applyBorder="1" applyAlignment="1" applyProtection="1">
      <alignment horizontal="center" vertical="center"/>
    </xf>
    <xf numFmtId="176" fontId="25" fillId="0" borderId="31" xfId="68" applyFont="1" applyFill="1" applyBorder="1" applyAlignment="1" applyProtection="1">
      <alignment horizontal="center" vertical="center"/>
    </xf>
    <xf numFmtId="176" fontId="25" fillId="0" borderId="32" xfId="68" applyFont="1" applyFill="1" applyBorder="1" applyAlignment="1" applyProtection="1">
      <alignment horizontal="center" vertical="center"/>
    </xf>
    <xf numFmtId="176" fontId="25" fillId="0" borderId="30" xfId="68" applyFont="1" applyFill="1" applyBorder="1" applyAlignment="1" applyProtection="1">
      <alignment horizontal="center" vertical="center"/>
    </xf>
    <xf numFmtId="193" fontId="25" fillId="0" borderId="30" xfId="68" applyNumberFormat="1" applyFont="1" applyFill="1" applyBorder="1" applyAlignment="1" applyProtection="1">
      <alignment horizontal="center" vertical="center"/>
    </xf>
    <xf numFmtId="176" fontId="26" fillId="0" borderId="29" xfId="68" applyFont="1" applyFill="1" applyBorder="1" applyAlignment="1" applyProtection="1">
      <alignment horizontal="left"/>
    </xf>
    <xf numFmtId="176" fontId="85" fillId="0" borderId="0" xfId="68" applyFont="1" applyFill="1" applyAlignment="1" applyProtection="1">
      <alignment horizontal="center"/>
    </xf>
    <xf numFmtId="176" fontId="25" fillId="0" borderId="0" xfId="68" applyFont="1" applyFill="1" applyBorder="1" applyAlignment="1" applyProtection="1">
      <alignment horizontal="center"/>
    </xf>
    <xf numFmtId="176" fontId="25" fillId="0" borderId="31" xfId="68" applyFont="1" applyFill="1" applyBorder="1" applyAlignment="1" applyProtection="1">
      <alignment horizontal="center" vertical="center" wrapText="1"/>
    </xf>
    <xf numFmtId="176" fontId="25" fillId="0" borderId="32" xfId="68" applyFont="1" applyFill="1" applyBorder="1" applyAlignment="1" applyProtection="1">
      <alignment horizontal="center" vertical="center" wrapText="1"/>
    </xf>
    <xf numFmtId="176" fontId="25" fillId="0" borderId="12" xfId="68" applyFont="1" applyFill="1" applyBorder="1" applyAlignment="1" applyProtection="1">
      <alignment horizontal="center" vertical="center" wrapText="1"/>
    </xf>
    <xf numFmtId="176" fontId="25" fillId="0" borderId="0" xfId="68" applyFont="1" applyFill="1" applyBorder="1" applyAlignment="1" applyProtection="1">
      <alignment horizontal="center" vertical="center" wrapText="1"/>
    </xf>
    <xf numFmtId="176" fontId="25" fillId="0" borderId="15" xfId="68" applyFont="1" applyFill="1" applyBorder="1" applyAlignment="1" applyProtection="1">
      <alignment horizontal="center" vertical="center" wrapText="1"/>
    </xf>
    <xf numFmtId="176" fontId="25" fillId="0" borderId="18" xfId="68" applyFont="1" applyFill="1" applyBorder="1" applyAlignment="1" applyProtection="1">
      <alignment horizontal="center" vertical="center" wrapText="1"/>
    </xf>
    <xf numFmtId="176" fontId="25" fillId="0" borderId="14" xfId="68" applyFont="1" applyFill="1" applyBorder="1" applyAlignment="1" applyProtection="1">
      <alignment horizontal="center"/>
    </xf>
    <xf numFmtId="176" fontId="25" fillId="0" borderId="20" xfId="68" applyFont="1" applyFill="1" applyBorder="1" applyAlignment="1" applyProtection="1">
      <alignment horizontal="center"/>
    </xf>
    <xf numFmtId="176" fontId="25" fillId="0" borderId="12" xfId="68" quotePrefix="1" applyFont="1" applyFill="1" applyBorder="1" applyAlignment="1" applyProtection="1">
      <alignment horizontal="center"/>
    </xf>
    <xf numFmtId="176" fontId="25" fillId="0" borderId="0" xfId="68" quotePrefix="1" applyFont="1" applyFill="1" applyBorder="1" applyAlignment="1" applyProtection="1">
      <alignment horizontal="center"/>
    </xf>
    <xf numFmtId="176" fontId="25" fillId="0" borderId="11" xfId="68" quotePrefix="1" applyFont="1" applyFill="1" applyBorder="1" applyAlignment="1" applyProtection="1">
      <alignment horizontal="center"/>
    </xf>
    <xf numFmtId="176" fontId="25" fillId="0" borderId="12" xfId="68" applyFont="1" applyFill="1" applyBorder="1" applyAlignment="1" applyProtection="1">
      <alignment horizontal="center" vertical="center"/>
    </xf>
    <xf numFmtId="176" fontId="25" fillId="0" borderId="0" xfId="68" applyFont="1" applyFill="1" applyBorder="1" applyAlignment="1" applyProtection="1">
      <alignment horizontal="center" vertical="center"/>
    </xf>
    <xf numFmtId="176" fontId="25" fillId="0" borderId="11" xfId="68" applyFont="1" applyFill="1" applyBorder="1" applyAlignment="1" applyProtection="1">
      <alignment horizontal="center" vertical="center"/>
    </xf>
    <xf numFmtId="176" fontId="25" fillId="0" borderId="39" xfId="68" applyFont="1" applyFill="1" applyBorder="1" applyAlignment="1" applyProtection="1">
      <alignment horizontal="center" vertical="center"/>
    </xf>
    <xf numFmtId="176" fontId="25" fillId="0" borderId="40" xfId="68" applyFont="1" applyFill="1" applyBorder="1" applyAlignment="1" applyProtection="1">
      <alignment horizontal="center" vertical="center"/>
    </xf>
    <xf numFmtId="176" fontId="25" fillId="0" borderId="41" xfId="68" applyFont="1" applyFill="1" applyBorder="1" applyAlignment="1" applyProtection="1">
      <alignment horizontal="center" vertical="center"/>
    </xf>
    <xf numFmtId="193" fontId="25" fillId="0" borderId="31" xfId="68" applyNumberFormat="1" applyFont="1" applyFill="1" applyBorder="1" applyAlignment="1" applyProtection="1">
      <alignment horizontal="center" vertical="center" wrapText="1"/>
    </xf>
    <xf numFmtId="193" fontId="25" fillId="0" borderId="16" xfId="68" applyNumberFormat="1" applyFont="1" applyFill="1" applyBorder="1" applyAlignment="1" applyProtection="1">
      <alignment horizontal="center" vertical="center"/>
    </xf>
    <xf numFmtId="49" fontId="29" fillId="0" borderId="15" xfId="68" applyNumberFormat="1" applyFont="1" applyFill="1" applyBorder="1" applyAlignment="1" applyProtection="1">
      <alignment horizontal="center" shrinkToFit="1"/>
    </xf>
    <xf numFmtId="49" fontId="29" fillId="0" borderId="18" xfId="66" applyNumberFormat="1" applyFont="1" applyFill="1" applyBorder="1" applyAlignment="1" applyProtection="1">
      <alignment horizontal="center" shrinkToFit="1"/>
    </xf>
    <xf numFmtId="193" fontId="25" fillId="0" borderId="19" xfId="68" applyNumberFormat="1" applyFont="1" applyFill="1" applyBorder="1" applyAlignment="1" applyProtection="1">
      <alignment horizontal="center" vertical="center"/>
    </xf>
    <xf numFmtId="193" fontId="25" fillId="0" borderId="34" xfId="68" applyNumberFormat="1" applyFont="1" applyFill="1" applyBorder="1" applyAlignment="1" applyProtection="1">
      <alignment horizontal="center" vertical="center"/>
    </xf>
    <xf numFmtId="0" fontId="44" fillId="0" borderId="17" xfId="65" applyFont="1" applyBorder="1" applyAlignment="1">
      <alignment horizontal="center"/>
    </xf>
    <xf numFmtId="0" fontId="44" fillId="0" borderId="21" xfId="65" applyFont="1" applyBorder="1" applyAlignment="1">
      <alignment horizontal="center"/>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62"/>
    <cellStyle name="桁区切り 3" xfId="34"/>
    <cellStyle name="桁区切り 4" xfId="57"/>
    <cellStyle name="桁区切り 5" xfId="63"/>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8"/>
    <cellStyle name="標準 14" xfId="59"/>
    <cellStyle name="標準 15" xfId="60"/>
    <cellStyle name="標準 16" xfId="64"/>
    <cellStyle name="標準 17" xfId="65"/>
    <cellStyle name="標準 2" xfId="46"/>
    <cellStyle name="標準 2 2" xfId="66"/>
    <cellStyle name="標準 23" xfId="47"/>
    <cellStyle name="標準 3" xfId="48"/>
    <cellStyle name="標準 4" xfId="49"/>
    <cellStyle name="標準 4 2" xfId="61"/>
    <cellStyle name="標準 5" xfId="50"/>
    <cellStyle name="標準 6" xfId="51"/>
    <cellStyle name="標準 7" xfId="52"/>
    <cellStyle name="標準 8" xfId="53"/>
    <cellStyle name="標準 9" xfId="54"/>
    <cellStyle name="標準_統177-2" xfId="67"/>
    <cellStyle name="標準_統計3P4P(216)" xfId="68"/>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82F"/>
      <color rgb="FF009242"/>
      <color rgb="FF4FFF9F"/>
      <color rgb="FF00E266"/>
      <color rgb="FFFFB64B"/>
      <color rgb="FFFFBD5D"/>
      <color rgb="FF00FA71"/>
      <color rgb="FFFF7D7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'[14]グラフ(IIP)'!$D$2:$E$2</c:f>
              <c:strCache>
                <c:ptCount val="1"/>
                <c:pt idx="0">
                  <c:v>和歌山県（製造工業）</c:v>
                </c:pt>
              </c:strCache>
            </c:strRef>
          </c:tx>
          <c:spPr>
            <a:ln w="31750">
              <a:solidFill>
                <a:schemeClr val="bg1">
                  <a:lumMod val="50000"/>
                </a:schemeClr>
              </a:solidFill>
            </a:ln>
          </c:spPr>
          <c:marker>
            <c:symbol val="none"/>
          </c:marker>
          <c:cat>
            <c:strRef>
              <c:f>'[14]グラフ(IIP)'!$J$6:$J$116</c:f>
              <c:strCache>
                <c:ptCount val="111"/>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strCache>
            </c:strRef>
          </c:cat>
          <c:val>
            <c:numRef>
              <c:f>'[14]グラフ(IIP)'!$E$6:$E$122</c:f>
              <c:numCache>
                <c:formatCode>General</c:formatCode>
                <c:ptCount val="117"/>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c:v>101.80287296532499</c:v>
                </c:pt>
                <c:pt idx="73">
                  <c:v>101.1</c:v>
                </c:pt>
                <c:pt idx="74">
                  <c:v>107.111295457919</c:v>
                </c:pt>
                <c:pt idx="75">
                  <c:v>101.976371326986</c:v>
                </c:pt>
                <c:pt idx="76">
                  <c:v>103.07928008764399</c:v>
                </c:pt>
                <c:pt idx="77">
                  <c:v>100.67955324263301</c:v>
                </c:pt>
                <c:pt idx="78">
                  <c:v>104.21064584566599</c:v>
                </c:pt>
                <c:pt idx="79">
                  <c:v>96.516943482669603</c:v>
                </c:pt>
                <c:pt idx="80">
                  <c:v>105.217607330512</c:v>
                </c:pt>
                <c:pt idx="81">
                  <c:v>105.80183844653899</c:v>
                </c:pt>
                <c:pt idx="82">
                  <c:v>102.456890159925</c:v>
                </c:pt>
                <c:pt idx="83">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93.1</c:v>
                </c:pt>
                <c:pt idx="97">
                  <c:v>94.1</c:v>
                </c:pt>
                <c:pt idx="98">
                  <c:v>93.1</c:v>
                </c:pt>
                <c:pt idx="99">
                  <c:v>84.3</c:v>
                </c:pt>
                <c:pt idx="100">
                  <c:v>84.9</c:v>
                </c:pt>
                <c:pt idx="101">
                  <c:v>96.1</c:v>
                </c:pt>
                <c:pt idx="102">
                  <c:v>96</c:v>
                </c:pt>
                <c:pt idx="103">
                  <c:v>90.3</c:v>
                </c:pt>
                <c:pt idx="104">
                  <c:v>86.8</c:v>
                </c:pt>
                <c:pt idx="105">
                  <c:v>74.2</c:v>
                </c:pt>
                <c:pt idx="106">
                  <c:v>82.3</c:v>
                </c:pt>
                <c:pt idx="107">
                  <c:v>90.4</c:v>
                </c:pt>
                <c:pt idx="108">
                  <c:v>93</c:v>
                </c:pt>
                <c:pt idx="109">
                  <c:v>92.4</c:v>
                </c:pt>
                <c:pt idx="110">
                  <c:v>90.1</c:v>
                </c:pt>
                <c:pt idx="111">
                  <c:v>92.7</c:v>
                </c:pt>
                <c:pt idx="112">
                  <c:v>93.6</c:v>
                </c:pt>
                <c:pt idx="113">
                  <c:v>101.8</c:v>
                </c:pt>
                <c:pt idx="114">
                  <c:v>95.7</c:v>
                </c:pt>
                <c:pt idx="115">
                  <c:v>101.2</c:v>
                </c:pt>
                <c:pt idx="116">
                  <c:v>101.9</c:v>
                </c:pt>
              </c:numCache>
            </c:numRef>
          </c:val>
          <c:smooth val="0"/>
          <c:extLst>
            <c:ext xmlns:c16="http://schemas.microsoft.com/office/drawing/2014/chart" uri="{C3380CC4-5D6E-409C-BE32-E72D297353CC}">
              <c16:uniqueId val="{00000000-9D42-45F6-8417-91CBCC3A1E3F}"/>
            </c:ext>
          </c:extLst>
        </c:ser>
        <c:ser>
          <c:idx val="1"/>
          <c:order val="1"/>
          <c:tx>
            <c:strRef>
              <c:f>'[14]グラフ(IIP)'!$F$2:$G$2</c:f>
              <c:strCache>
                <c:ptCount val="1"/>
                <c:pt idx="0">
                  <c:v>近畿（製造工業）</c:v>
                </c:pt>
              </c:strCache>
            </c:strRef>
          </c:tx>
          <c:spPr>
            <a:ln>
              <a:solidFill>
                <a:schemeClr val="tx1"/>
              </a:solidFill>
              <a:prstDash val="sysDash"/>
            </a:ln>
          </c:spPr>
          <c:marker>
            <c:symbol val="none"/>
          </c:marker>
          <c:cat>
            <c:strRef>
              <c:f>'[14]グラフ(IIP)'!$J$6:$J$116</c:f>
              <c:strCache>
                <c:ptCount val="111"/>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strCache>
            </c:strRef>
          </c:cat>
          <c:val>
            <c:numRef>
              <c:f>'[14]グラフ(IIP)'!$G$6:$G$122</c:f>
              <c:numCache>
                <c:formatCode>General</c:formatCode>
                <c:ptCount val="117"/>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c:v>100.6</c:v>
                </c:pt>
                <c:pt idx="49">
                  <c:v>102.7</c:v>
                </c:pt>
                <c:pt idx="50">
                  <c:v>102.2</c:v>
                </c:pt>
                <c:pt idx="51">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96.9</c:v>
                </c:pt>
                <c:pt idx="97">
                  <c:v>97.2</c:v>
                </c:pt>
                <c:pt idx="98">
                  <c:v>96.5</c:v>
                </c:pt>
                <c:pt idx="99">
                  <c:v>97.3</c:v>
                </c:pt>
                <c:pt idx="100">
                  <c:v>95.7</c:v>
                </c:pt>
                <c:pt idx="101">
                  <c:v>97.5</c:v>
                </c:pt>
                <c:pt idx="102">
                  <c:v>97.4</c:v>
                </c:pt>
                <c:pt idx="103">
                  <c:v>95.7</c:v>
                </c:pt>
                <c:pt idx="104">
                  <c:v>94</c:v>
                </c:pt>
                <c:pt idx="105">
                  <c:v>92.4</c:v>
                </c:pt>
                <c:pt idx="106">
                  <c:v>95.2</c:v>
                </c:pt>
                <c:pt idx="107">
                  <c:v>94.8</c:v>
                </c:pt>
                <c:pt idx="108">
                  <c:v>95.1</c:v>
                </c:pt>
                <c:pt idx="109">
                  <c:v>97</c:v>
                </c:pt>
                <c:pt idx="110">
                  <c:v>95.6</c:v>
                </c:pt>
                <c:pt idx="111">
                  <c:v>97.1</c:v>
                </c:pt>
                <c:pt idx="112">
                  <c:v>90.5</c:v>
                </c:pt>
                <c:pt idx="113">
                  <c:v>93.7</c:v>
                </c:pt>
                <c:pt idx="114">
                  <c:v>92.8</c:v>
                </c:pt>
                <c:pt idx="115">
                  <c:v>95.8</c:v>
                </c:pt>
                <c:pt idx="116">
                  <c:v>97</c:v>
                </c:pt>
              </c:numCache>
            </c:numRef>
          </c:val>
          <c:smooth val="0"/>
          <c:extLst>
            <c:ext xmlns:c16="http://schemas.microsoft.com/office/drawing/2014/chart" uri="{C3380CC4-5D6E-409C-BE32-E72D297353CC}">
              <c16:uniqueId val="{00000001-9D42-45F6-8417-91CBCC3A1E3F}"/>
            </c:ext>
          </c:extLst>
        </c:ser>
        <c:ser>
          <c:idx val="2"/>
          <c:order val="2"/>
          <c:tx>
            <c:strRef>
              <c:f>'[14]グラフ(IIP)'!$H$2:$I$2</c:f>
              <c:strCache>
                <c:ptCount val="1"/>
                <c:pt idx="0">
                  <c:v>全国（製造工業）</c:v>
                </c:pt>
              </c:strCache>
            </c:strRef>
          </c:tx>
          <c:spPr>
            <a:ln w="15875">
              <a:solidFill>
                <a:schemeClr val="tx1"/>
              </a:solidFill>
            </a:ln>
          </c:spPr>
          <c:marker>
            <c:symbol val="none"/>
          </c:marker>
          <c:cat>
            <c:strRef>
              <c:f>'[14]グラフ(IIP)'!$J$6:$J$116</c:f>
              <c:strCache>
                <c:ptCount val="111"/>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strCache>
            </c:strRef>
          </c:cat>
          <c:val>
            <c:numRef>
              <c:f>'[14]グラフ(IIP)'!$I$6:$I$122</c:f>
              <c:numCache>
                <c:formatCode>General</c:formatCode>
                <c:ptCount val="117"/>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95.9</c:v>
                </c:pt>
                <c:pt idx="97">
                  <c:v>95.8</c:v>
                </c:pt>
                <c:pt idx="98">
                  <c:v>97.3</c:v>
                </c:pt>
                <c:pt idx="99">
                  <c:v>98.5</c:v>
                </c:pt>
                <c:pt idx="100">
                  <c:v>92.3</c:v>
                </c:pt>
                <c:pt idx="101">
                  <c:v>98.7</c:v>
                </c:pt>
                <c:pt idx="102">
                  <c:v>98</c:v>
                </c:pt>
                <c:pt idx="103">
                  <c:v>96.1</c:v>
                </c:pt>
                <c:pt idx="104">
                  <c:v>89.9</c:v>
                </c:pt>
                <c:pt idx="105">
                  <c:v>91.7</c:v>
                </c:pt>
                <c:pt idx="106">
                  <c:v>96.5</c:v>
                </c:pt>
                <c:pt idx="107">
                  <c:v>96.7</c:v>
                </c:pt>
                <c:pt idx="108">
                  <c:v>94.4</c:v>
                </c:pt>
                <c:pt idx="109">
                  <c:v>96.3</c:v>
                </c:pt>
                <c:pt idx="110">
                  <c:v>96.6</c:v>
                </c:pt>
                <c:pt idx="111">
                  <c:v>95.1</c:v>
                </c:pt>
                <c:pt idx="112">
                  <c:v>88</c:v>
                </c:pt>
                <c:pt idx="113">
                  <c:v>96</c:v>
                </c:pt>
                <c:pt idx="114">
                  <c:v>96.8</c:v>
                </c:pt>
                <c:pt idx="115">
                  <c:v>100.2</c:v>
                </c:pt>
                <c:pt idx="116">
                  <c:v>98.3</c:v>
                </c:pt>
              </c:numCache>
            </c:numRef>
          </c:val>
          <c:smooth val="0"/>
          <c:extLst>
            <c:ext xmlns:c16="http://schemas.microsoft.com/office/drawing/2014/chart" uri="{C3380CC4-5D6E-409C-BE32-E72D297353CC}">
              <c16:uniqueId val="{00000002-9D42-45F6-8417-91CBCC3A1E3F}"/>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9188066046"/>
          <c:y val="1.7353992092353694E-3"/>
        </c:manualLayout>
      </c:layout>
      <c:overlay val="0"/>
      <c:spPr>
        <a:noFill/>
        <a:ln w="25400">
          <a:noFill/>
        </a:ln>
      </c:spPr>
    </c:title>
    <c:autoTitleDeleted val="0"/>
    <c:plotArea>
      <c:layout>
        <c:manualLayout>
          <c:layoutTarget val="inner"/>
          <c:xMode val="edge"/>
          <c:yMode val="edge"/>
          <c:x val="5.8931517105604063E-2"/>
          <c:y val="0.19618419598338058"/>
          <c:w val="0.93348891481913654"/>
          <c:h val="0.7214939420686477"/>
        </c:manualLayout>
      </c:layout>
      <c:lineChart>
        <c:grouping val="standard"/>
        <c:varyColors val="0"/>
        <c:ser>
          <c:idx val="0"/>
          <c:order val="0"/>
          <c:tx>
            <c:strRef>
              <c:f>'[14]グラフ(CI)'!$C$2</c:f>
              <c:strCache>
                <c:ptCount val="1"/>
                <c:pt idx="0">
                  <c:v>和歌山県(新指標CI)</c:v>
                </c:pt>
              </c:strCache>
            </c:strRef>
          </c:tx>
          <c:spPr>
            <a:ln w="19050">
              <a:solidFill>
                <a:sysClr val="windowText" lastClr="000000"/>
              </a:solidFill>
            </a:ln>
          </c:spPr>
          <c:marker>
            <c:symbol val="none"/>
          </c:marker>
          <c:cat>
            <c:strRef>
              <c:f>'[14]グラフ(CI)'!$B$89:$B$204</c:f>
              <c:strCache>
                <c:ptCount val="11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'[14]グラフ(CI)'!$C$89:$C$204</c:f>
              <c:numCache>
                <c:formatCode>General</c:formatCode>
                <c:ptCount val="116"/>
                <c:pt idx="0">
                  <c:v>100.79785136093238</c:v>
                </c:pt>
                <c:pt idx="1">
                  <c:v>94.230432597411195</c:v>
                </c:pt>
                <c:pt idx="2">
                  <c:v>95.355513345820455</c:v>
                </c:pt>
                <c:pt idx="3">
                  <c:v>95.282931275013269</c:v>
                </c:pt>
                <c:pt idx="4">
                  <c:v>94.073426236894676</c:v>
                </c:pt>
                <c:pt idx="5">
                  <c:v>99.309186502910777</c:v>
                </c:pt>
                <c:pt idx="6">
                  <c:v>97.616515013373771</c:v>
                </c:pt>
                <c:pt idx="7">
                  <c:v>95.38224276357677</c:v>
                </c:pt>
                <c:pt idx="8">
                  <c:v>95.995769487778318</c:v>
                </c:pt>
                <c:pt idx="9">
                  <c:v>102.12427755820561</c:v>
                </c:pt>
                <c:pt idx="10">
                  <c:v>101.16790999610339</c:v>
                </c:pt>
                <c:pt idx="11">
                  <c:v>104.19544364368565</c:v>
                </c:pt>
                <c:pt idx="12">
                  <c:v>102.55855271683781</c:v>
                </c:pt>
                <c:pt idx="13">
                  <c:v>102.84394287262894</c:v>
                </c:pt>
                <c:pt idx="14">
                  <c:v>110.3186995198439</c:v>
                </c:pt>
                <c:pt idx="15">
                  <c:v>107.62085111692265</c:v>
                </c:pt>
                <c:pt idx="16">
                  <c:v>106.19722413921642</c:v>
                </c:pt>
                <c:pt idx="17">
                  <c:v>103.4774098603192</c:v>
                </c:pt>
                <c:pt idx="18">
                  <c:v>99.37298490222652</c:v>
                </c:pt>
                <c:pt idx="19">
                  <c:v>100.94840449752593</c:v>
                </c:pt>
                <c:pt idx="20">
                  <c:v>104.77890688304026</c:v>
                </c:pt>
                <c:pt idx="21">
                  <c:v>102.90657204873663</c:v>
                </c:pt>
                <c:pt idx="22">
                  <c:v>104.54241659758512</c:v>
                </c:pt>
                <c:pt idx="23">
                  <c:v>103.14835586326882</c:v>
                </c:pt>
                <c:pt idx="24">
                  <c:v>103.70217712166327</c:v>
                </c:pt>
                <c:pt idx="25">
                  <c:v>97.75723170597702</c:v>
                </c:pt>
                <c:pt idx="26">
                  <c:v>94.70807859085015</c:v>
                </c:pt>
                <c:pt idx="27">
                  <c:v>97.421786386664749</c:v>
                </c:pt>
                <c:pt idx="28">
                  <c:v>104.50284551825158</c:v>
                </c:pt>
                <c:pt idx="29">
                  <c:v>97.841519871307554</c:v>
                </c:pt>
                <c:pt idx="30">
                  <c:v>98.419606486668215</c:v>
                </c:pt>
                <c:pt idx="31">
                  <c:v>98.156646904149738</c:v>
                </c:pt>
                <c:pt idx="32">
                  <c:v>102.03637902959011</c:v>
                </c:pt>
                <c:pt idx="33">
                  <c:v>103.71921463800651</c:v>
                </c:pt>
                <c:pt idx="34">
                  <c:v>100.81375650143549</c:v>
                </c:pt>
                <c:pt idx="35">
                  <c:v>100.92075724543569</c:v>
                </c:pt>
                <c:pt idx="36">
                  <c:v>100.54637279904843</c:v>
                </c:pt>
                <c:pt idx="37">
                  <c:v>110.32612831530828</c:v>
                </c:pt>
                <c:pt idx="38">
                  <c:v>105.7968502482114</c:v>
                </c:pt>
                <c:pt idx="39">
                  <c:v>109.06785965601466</c:v>
                </c:pt>
                <c:pt idx="40">
                  <c:v>104.92019431437802</c:v>
                </c:pt>
                <c:pt idx="41">
                  <c:v>111.80575188111483</c:v>
                </c:pt>
                <c:pt idx="42">
                  <c:v>107.25100126511636</c:v>
                </c:pt>
                <c:pt idx="43">
                  <c:v>107.54695667007923</c:v>
                </c:pt>
                <c:pt idx="44">
                  <c:v>106.36090851910132</c:v>
                </c:pt>
                <c:pt idx="45">
                  <c:v>105.58303738586025</c:v>
                </c:pt>
                <c:pt idx="46">
                  <c:v>102.0775328373995</c:v>
                </c:pt>
                <c:pt idx="47">
                  <c:v>102.03233642695291</c:v>
                </c:pt>
                <c:pt idx="48">
                  <c:v>101.71678824472778</c:v>
                </c:pt>
                <c:pt idx="49">
                  <c:v>103.58727114410912</c:v>
                </c:pt>
                <c:pt idx="50">
                  <c:v>105.09364219004536</c:v>
                </c:pt>
                <c:pt idx="51">
                  <c:v>106.77359557785009</c:v>
                </c:pt>
                <c:pt idx="52">
                  <c:v>104.45759356358842</c:v>
                </c:pt>
                <c:pt idx="53">
                  <c:v>105.97312679804236</c:v>
                </c:pt>
                <c:pt idx="54">
                  <c:v>105.02901300834033</c:v>
                </c:pt>
                <c:pt idx="55">
                  <c:v>110.38118309223648</c:v>
                </c:pt>
                <c:pt idx="56">
                  <c:v>110.1982776399924</c:v>
                </c:pt>
                <c:pt idx="57">
                  <c:v>107.97025012912084</c:v>
                </c:pt>
                <c:pt idx="58">
                  <c:v>106.68102783539639</c:v>
                </c:pt>
                <c:pt idx="59">
                  <c:v>108.32172986936153</c:v>
                </c:pt>
                <c:pt idx="60">
                  <c:v>109.91088339922914</c:v>
                </c:pt>
                <c:pt idx="61">
                  <c:v>102.27457990267716</c:v>
                </c:pt>
                <c:pt idx="62">
                  <c:v>100.46197930419657</c:v>
                </c:pt>
                <c:pt idx="63">
                  <c:v>103.15934302813943</c:v>
                </c:pt>
                <c:pt idx="64">
                  <c:v>102.16019551450839</c:v>
                </c:pt>
                <c:pt idx="65">
                  <c:v>105.39022528620198</c:v>
                </c:pt>
                <c:pt idx="66">
                  <c:v>105.94872541885336</c:v>
                </c:pt>
                <c:pt idx="67">
                  <c:v>107.94250524606514</c:v>
                </c:pt>
                <c:pt idx="68">
                  <c:v>104.37226782579145</c:v>
                </c:pt>
                <c:pt idx="69">
                  <c:v>107.51286879766985</c:v>
                </c:pt>
                <c:pt idx="70">
                  <c:v>110.00148727904306</c:v>
                </c:pt>
                <c:pt idx="71">
                  <c:v>105.37503228949316</c:v>
                </c:pt>
                <c:pt idx="72">
                  <c:v>101.97892352640207</c:v>
                </c:pt>
                <c:pt idx="73">
                  <c:v>100.68540717116157</c:v>
                </c:pt>
                <c:pt idx="74">
                  <c:v>104.91578272124758</c:v>
                </c:pt>
                <c:pt idx="75">
                  <c:v>105.65937347977732</c:v>
                </c:pt>
                <c:pt idx="76">
                  <c:v>106.93192216444834</c:v>
                </c:pt>
                <c:pt idx="77">
                  <c:v>105.57120090857282</c:v>
                </c:pt>
                <c:pt idx="78">
                  <c:v>103.26747394812446</c:v>
                </c:pt>
                <c:pt idx="79">
                  <c:v>100.00116991418722</c:v>
                </c:pt>
                <c:pt idx="80">
                  <c:v>107.34929551424572</c:v>
                </c:pt>
                <c:pt idx="81">
                  <c:v>103.77300521668414</c:v>
                </c:pt>
                <c:pt idx="82">
                  <c:v>99.451708036981543</c:v>
                </c:pt>
                <c:pt idx="83">
                  <c:v>95.816073027451182</c:v>
                </c:pt>
                <c:pt idx="84">
                  <c:v>95.272196040920889</c:v>
                </c:pt>
                <c:pt idx="85">
                  <c:v>94.701452942079669</c:v>
                </c:pt>
                <c:pt idx="86">
                  <c:v>89.385941088143966</c:v>
                </c:pt>
                <c:pt idx="87">
                  <c:v>81.314954058383194</c:v>
                </c:pt>
                <c:pt idx="88">
                  <c:v>67.897050366886617</c:v>
                </c:pt>
                <c:pt idx="89">
                  <c:v>71.767559917746595</c:v>
                </c:pt>
                <c:pt idx="90">
                  <c:v>75.138438127413494</c:v>
                </c:pt>
                <c:pt idx="91">
                  <c:v>77.345516199086745</c:v>
                </c:pt>
                <c:pt idx="92">
                  <c:v>74.138541711003683</c:v>
                </c:pt>
                <c:pt idx="93">
                  <c:v>75.194273734305611</c:v>
                </c:pt>
                <c:pt idx="94">
                  <c:v>74.31920050569245</c:v>
                </c:pt>
                <c:pt idx="95">
                  <c:v>79.081671065166773</c:v>
                </c:pt>
                <c:pt idx="96">
                  <c:v>77.924429599040053</c:v>
                </c:pt>
                <c:pt idx="97">
                  <c:v>79.28416654944219</c:v>
                </c:pt>
                <c:pt idx="98">
                  <c:v>79.062852779846352</c:v>
                </c:pt>
                <c:pt idx="99">
                  <c:v>87.968665874496395</c:v>
                </c:pt>
                <c:pt idx="100">
                  <c:v>100.67391814283401</c:v>
                </c:pt>
                <c:pt idx="101">
                  <c:v>105.23649212771777</c:v>
                </c:pt>
                <c:pt idx="102">
                  <c:v>95.501246458104177</c:v>
                </c:pt>
                <c:pt idx="103">
                  <c:v>83.589512364203671</c:v>
                </c:pt>
                <c:pt idx="104">
                  <c:v>86.995216708325913</c:v>
                </c:pt>
                <c:pt idx="105">
                  <c:v>85.00809450515095</c:v>
                </c:pt>
                <c:pt idx="106">
                  <c:v>95.88369961648597</c:v>
                </c:pt>
                <c:pt idx="107">
                  <c:v>98.129736405372199</c:v>
                </c:pt>
                <c:pt idx="108">
                  <c:v>101.02216455505315</c:v>
                </c:pt>
                <c:pt idx="109">
                  <c:v>97.699279329674212</c:v>
                </c:pt>
                <c:pt idx="110">
                  <c:v>92.849240286766673</c:v>
                </c:pt>
                <c:pt idx="111">
                  <c:v>97.974587144705922</c:v>
                </c:pt>
                <c:pt idx="112">
                  <c:v>99.831377909284129</c:v>
                </c:pt>
                <c:pt idx="113">
                  <c:v>102.898386595646</c:v>
                </c:pt>
                <c:pt idx="114">
                  <c:v>95.73000932135858</c:v>
                </c:pt>
                <c:pt idx="115">
                  <c:v>99.420141774803866</c:v>
                </c:pt>
              </c:numCache>
            </c:numRef>
          </c:val>
          <c:smooth val="0"/>
          <c:extLst>
            <c:ext xmlns:c16="http://schemas.microsoft.com/office/drawing/2014/chart" uri="{C3380CC4-5D6E-409C-BE32-E72D297353CC}">
              <c16:uniqueId val="{00000000-CA55-428D-94DF-DC0EF43238CA}"/>
            </c:ext>
          </c:extLst>
        </c:ser>
        <c:ser>
          <c:idx val="1"/>
          <c:order val="1"/>
          <c:tx>
            <c:strRef>
              <c:f>'[14]グラフ(CI)'!$D$2</c:f>
              <c:strCache>
                <c:ptCount val="1"/>
                <c:pt idx="0">
                  <c:v>全国(CI)</c:v>
                </c:pt>
              </c:strCache>
            </c:strRef>
          </c:tx>
          <c:spPr>
            <a:ln>
              <a:solidFill>
                <a:schemeClr val="tx1"/>
              </a:solidFill>
              <a:prstDash val="sysDash"/>
            </a:ln>
          </c:spPr>
          <c:marker>
            <c:symbol val="none"/>
          </c:marker>
          <c:cat>
            <c:strRef>
              <c:f>'[14]グラフ(CI)'!$B$89:$B$204</c:f>
              <c:strCache>
                <c:ptCount val="11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'[14]グラフ(CI)'!$D$89:$D$204</c:f>
              <c:numCache>
                <c:formatCode>General</c:formatCode>
                <c:ptCount val="116"/>
                <c:pt idx="0">
                  <c:v>93.1</c:v>
                </c:pt>
                <c:pt idx="1">
                  <c:v>94</c:v>
                </c:pt>
                <c:pt idx="2">
                  <c:v>95.5</c:v>
                </c:pt>
                <c:pt idx="3">
                  <c:v>96</c:v>
                </c:pt>
                <c:pt idx="4">
                  <c:v>97.4</c:v>
                </c:pt>
                <c:pt idx="5">
                  <c:v>96.9</c:v>
                </c:pt>
                <c:pt idx="6">
                  <c:v>97.9</c:v>
                </c:pt>
                <c:pt idx="7">
                  <c:v>98.9</c:v>
                </c:pt>
                <c:pt idx="8">
                  <c:v>99.5</c:v>
                </c:pt>
                <c:pt idx="9">
                  <c:v>100.2</c:v>
                </c:pt>
                <c:pt idx="10">
                  <c:v>101.3</c:v>
                </c:pt>
                <c:pt idx="11">
                  <c:v>101</c:v>
                </c:pt>
                <c:pt idx="12">
                  <c:v>102.6</c:v>
                </c:pt>
                <c:pt idx="13">
                  <c:v>102.2</c:v>
                </c:pt>
                <c:pt idx="14">
                  <c:v>103.8</c:v>
                </c:pt>
                <c:pt idx="15">
                  <c:v>100.1</c:v>
                </c:pt>
                <c:pt idx="16">
                  <c:v>100.7</c:v>
                </c:pt>
                <c:pt idx="17">
                  <c:v>99.5</c:v>
                </c:pt>
                <c:pt idx="18">
                  <c:v>100</c:v>
                </c:pt>
                <c:pt idx="19">
                  <c:v>99.2</c:v>
                </c:pt>
                <c:pt idx="20">
                  <c:v>100.6</c:v>
                </c:pt>
                <c:pt idx="21">
                  <c:v>100.5</c:v>
                </c:pt>
                <c:pt idx="22">
                  <c:v>99.7</c:v>
                </c:pt>
                <c:pt idx="23">
                  <c:v>100</c:v>
                </c:pt>
                <c:pt idx="24">
                  <c:v>101.7</c:v>
                </c:pt>
                <c:pt idx="25">
                  <c:v>100</c:v>
                </c:pt>
                <c:pt idx="26">
                  <c:v>99.5</c:v>
                </c:pt>
                <c:pt idx="27">
                  <c:v>100.5</c:v>
                </c:pt>
                <c:pt idx="28">
                  <c:v>99.7</c:v>
                </c:pt>
                <c:pt idx="29">
                  <c:v>100.5</c:v>
                </c:pt>
                <c:pt idx="30">
                  <c:v>100.5</c:v>
                </c:pt>
                <c:pt idx="31">
                  <c:v>99.5</c:v>
                </c:pt>
                <c:pt idx="32">
                  <c:v>100</c:v>
                </c:pt>
                <c:pt idx="33">
                  <c:v>100.2</c:v>
                </c:pt>
                <c:pt idx="34">
                  <c:v>99.3</c:v>
                </c:pt>
                <c:pt idx="35">
                  <c:v>98.5</c:v>
                </c:pt>
                <c:pt idx="36">
                  <c:v>99.5</c:v>
                </c:pt>
                <c:pt idx="37">
                  <c:v>98.9</c:v>
                </c:pt>
                <c:pt idx="38">
                  <c:v>98.9</c:v>
                </c:pt>
                <c:pt idx="39">
                  <c:v>98.8</c:v>
                </c:pt>
                <c:pt idx="40">
                  <c:v>98.5</c:v>
                </c:pt>
                <c:pt idx="41">
                  <c:v>98.9</c:v>
                </c:pt>
                <c:pt idx="42">
                  <c:v>99.2</c:v>
                </c:pt>
                <c:pt idx="43">
                  <c:v>99.5</c:v>
                </c:pt>
                <c:pt idx="44">
                  <c:v>100.1</c:v>
                </c:pt>
                <c:pt idx="45">
                  <c:v>100.5</c:v>
                </c:pt>
                <c:pt idx="46">
                  <c:v>102.1</c:v>
                </c:pt>
                <c:pt idx="47">
                  <c:v>102</c:v>
                </c:pt>
                <c:pt idx="48">
                  <c:v>101.5</c:v>
                </c:pt>
                <c:pt idx="49">
                  <c:v>102.3</c:v>
                </c:pt>
                <c:pt idx="50">
                  <c:v>102.4</c:v>
                </c:pt>
                <c:pt idx="51">
                  <c:v>103.5</c:v>
                </c:pt>
                <c:pt idx="52">
                  <c:v>103.3</c:v>
                </c:pt>
                <c:pt idx="53">
                  <c:v>104</c:v>
                </c:pt>
                <c:pt idx="54">
                  <c:v>103.1</c:v>
                </c:pt>
                <c:pt idx="55">
                  <c:v>104.6</c:v>
                </c:pt>
                <c:pt idx="56">
                  <c:v>103.8</c:v>
                </c:pt>
                <c:pt idx="57">
                  <c:v>103.9</c:v>
                </c:pt>
                <c:pt idx="58">
                  <c:v>105.2</c:v>
                </c:pt>
                <c:pt idx="59">
                  <c:v>106.4</c:v>
                </c:pt>
                <c:pt idx="60">
                  <c:v>104.8</c:v>
                </c:pt>
                <c:pt idx="61">
                  <c:v>104.6</c:v>
                </c:pt>
                <c:pt idx="62">
                  <c:v>104.9</c:v>
                </c:pt>
                <c:pt idx="63">
                  <c:v>105.8</c:v>
                </c:pt>
                <c:pt idx="64">
                  <c:v>105.4</c:v>
                </c:pt>
                <c:pt idx="65">
                  <c:v>105</c:v>
                </c:pt>
                <c:pt idx="66">
                  <c:v>104.5</c:v>
                </c:pt>
                <c:pt idx="67">
                  <c:v>104.8</c:v>
                </c:pt>
                <c:pt idx="68">
                  <c:v>103.2</c:v>
                </c:pt>
                <c:pt idx="69">
                  <c:v>105.3</c:v>
                </c:pt>
                <c:pt idx="70">
                  <c:v>103.6</c:v>
                </c:pt>
                <c:pt idx="71">
                  <c:v>102.5</c:v>
                </c:pt>
                <c:pt idx="72">
                  <c:v>101.1</c:v>
                </c:pt>
                <c:pt idx="73">
                  <c:v>102.6</c:v>
                </c:pt>
                <c:pt idx="74">
                  <c:v>102.4</c:v>
                </c:pt>
                <c:pt idx="75">
                  <c:v>102.2</c:v>
                </c:pt>
                <c:pt idx="76">
                  <c:v>101.9</c:v>
                </c:pt>
                <c:pt idx="77">
                  <c:v>99.8</c:v>
                </c:pt>
                <c:pt idx="78">
                  <c:v>100.3</c:v>
                </c:pt>
                <c:pt idx="79">
                  <c:v>99.3</c:v>
                </c:pt>
                <c:pt idx="80">
                  <c:v>100.7</c:v>
                </c:pt>
                <c:pt idx="81">
                  <c:v>96.8</c:v>
                </c:pt>
                <c:pt idx="82">
                  <c:v>95.8</c:v>
                </c:pt>
                <c:pt idx="83">
                  <c:v>95.5</c:v>
                </c:pt>
                <c:pt idx="84">
                  <c:v>95.3</c:v>
                </c:pt>
                <c:pt idx="85">
                  <c:v>94.6</c:v>
                </c:pt>
                <c:pt idx="86">
                  <c:v>91.1</c:v>
                </c:pt>
                <c:pt idx="87">
                  <c:v>81.2</c:v>
                </c:pt>
                <c:pt idx="88">
                  <c:v>74.599999999999994</c:v>
                </c:pt>
                <c:pt idx="89">
                  <c:v>78.599999999999994</c:v>
                </c:pt>
                <c:pt idx="90">
                  <c:v>81.7</c:v>
                </c:pt>
                <c:pt idx="91">
                  <c:v>83.1</c:v>
                </c:pt>
                <c:pt idx="92">
                  <c:v>85.6</c:v>
                </c:pt>
                <c:pt idx="93">
                  <c:v>89.6</c:v>
                </c:pt>
                <c:pt idx="94">
                  <c:v>89.6</c:v>
                </c:pt>
                <c:pt idx="95">
                  <c:v>90.1</c:v>
                </c:pt>
                <c:pt idx="96">
                  <c:v>91.7</c:v>
                </c:pt>
                <c:pt idx="97">
                  <c:v>91.2</c:v>
                </c:pt>
                <c:pt idx="98">
                  <c:v>93.9</c:v>
                </c:pt>
                <c:pt idx="99">
                  <c:v>95.6</c:v>
                </c:pt>
                <c:pt idx="100">
                  <c:v>93.8</c:v>
                </c:pt>
                <c:pt idx="101">
                  <c:v>95.2</c:v>
                </c:pt>
                <c:pt idx="102">
                  <c:v>94.7</c:v>
                </c:pt>
                <c:pt idx="103">
                  <c:v>92.8</c:v>
                </c:pt>
                <c:pt idx="104">
                  <c:v>91.1</c:v>
                </c:pt>
                <c:pt idx="105">
                  <c:v>93</c:v>
                </c:pt>
                <c:pt idx="106">
                  <c:v>96.5</c:v>
                </c:pt>
                <c:pt idx="107">
                  <c:v>97</c:v>
                </c:pt>
                <c:pt idx="108">
                  <c:v>96.3</c:v>
                </c:pt>
                <c:pt idx="109">
                  <c:v>96.4</c:v>
                </c:pt>
                <c:pt idx="110">
                  <c:v>97</c:v>
                </c:pt>
                <c:pt idx="111">
                  <c:v>97.1</c:v>
                </c:pt>
                <c:pt idx="112">
                  <c:v>95.9</c:v>
                </c:pt>
                <c:pt idx="113">
                  <c:v>99.2</c:v>
                </c:pt>
                <c:pt idx="114">
                  <c:v>100.1</c:v>
                </c:pt>
                <c:pt idx="115">
                  <c:v>101.8</c:v>
                </c:pt>
              </c:numCache>
            </c:numRef>
          </c:val>
          <c:smooth val="0"/>
          <c:extLst>
            <c:ext xmlns:c16="http://schemas.microsoft.com/office/drawing/2014/chart" uri="{C3380CC4-5D6E-409C-BE32-E72D297353CC}">
              <c16:uniqueId val="{00000001-CA55-428D-94DF-DC0EF43238CA}"/>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12700">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3148858349"/>
          <c:y val="0.19744746497794921"/>
          <c:w val="0.32855348023357545"/>
          <c:h val="9.794077748017401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999937869088113"/>
          <c:h val="0.72611629220740403"/>
        </c:manualLayout>
      </c:layout>
      <c:lineChart>
        <c:grouping val="standard"/>
        <c:varyColors val="0"/>
        <c:ser>
          <c:idx val="0"/>
          <c:order val="0"/>
          <c:tx>
            <c:strRef>
              <c:f>'[14]グラフ(CI)'!$I$2</c:f>
              <c:strCache>
                <c:ptCount val="1"/>
                <c:pt idx="0">
                  <c:v>和歌山県(CLI)</c:v>
                </c:pt>
              </c:strCache>
            </c:strRef>
          </c:tx>
          <c:spPr>
            <a:ln w="19050">
              <a:solidFill>
                <a:sysClr val="windowText" lastClr="000000"/>
              </a:solidFill>
            </a:ln>
          </c:spPr>
          <c:marker>
            <c:symbol val="none"/>
          </c:marker>
          <c:cat>
            <c:strRef>
              <c:f>'[14]グラフ(CI)'!$H$89:$H$204</c:f>
              <c:strCache>
                <c:ptCount val="11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'[14]グラフ(CI)'!$I$89:$I$204</c:f>
              <c:numCache>
                <c:formatCode>General</c:formatCode>
                <c:ptCount val="116"/>
                <c:pt idx="0">
                  <c:v>98.999056660278825</c:v>
                </c:pt>
                <c:pt idx="1">
                  <c:v>99.184536868317764</c:v>
                </c:pt>
                <c:pt idx="2">
                  <c:v>99.357153157312311</c:v>
                </c:pt>
                <c:pt idx="3">
                  <c:v>99.594278282616244</c:v>
                </c:pt>
                <c:pt idx="4">
                  <c:v>99.913798743481536</c:v>
                </c:pt>
                <c:pt idx="5">
                  <c:v>100.24179168999811</c:v>
                </c:pt>
                <c:pt idx="6">
                  <c:v>100.5596080726725</c:v>
                </c:pt>
                <c:pt idx="7">
                  <c:v>100.87257891332268</c:v>
                </c:pt>
                <c:pt idx="8">
                  <c:v>101.18209603392471</c:v>
                </c:pt>
                <c:pt idx="9">
                  <c:v>101.44060527620883</c:v>
                </c:pt>
                <c:pt idx="10">
                  <c:v>101.63280932188881</c:v>
                </c:pt>
                <c:pt idx="11">
                  <c:v>101.76866626050929</c:v>
                </c:pt>
                <c:pt idx="12">
                  <c:v>101.85222163749445</c:v>
                </c:pt>
                <c:pt idx="13">
                  <c:v>101.84780347232278</c:v>
                </c:pt>
                <c:pt idx="14">
                  <c:v>101.67202051077288</c:v>
                </c:pt>
                <c:pt idx="15">
                  <c:v>101.26771923115975</c:v>
                </c:pt>
                <c:pt idx="16">
                  <c:v>100.77737143577713</c:v>
                </c:pt>
                <c:pt idx="17">
                  <c:v>100.20892097830628</c:v>
                </c:pt>
                <c:pt idx="18">
                  <c:v>99.596056333396945</c:v>
                </c:pt>
                <c:pt idx="19">
                  <c:v>99.001992604826754</c:v>
                </c:pt>
                <c:pt idx="20">
                  <c:v>98.556175060618727</c:v>
                </c:pt>
                <c:pt idx="21">
                  <c:v>98.251050760890877</c:v>
                </c:pt>
                <c:pt idx="22">
                  <c:v>98.023838128091029</c:v>
                </c:pt>
                <c:pt idx="23">
                  <c:v>97.87269215580325</c:v>
                </c:pt>
                <c:pt idx="24">
                  <c:v>97.80386487299242</c:v>
                </c:pt>
                <c:pt idx="25">
                  <c:v>97.821521511660009</c:v>
                </c:pt>
                <c:pt idx="26">
                  <c:v>97.959974619792163</c:v>
                </c:pt>
                <c:pt idx="27">
                  <c:v>98.208290566170888</c:v>
                </c:pt>
                <c:pt idx="28">
                  <c:v>98.542363547770364</c:v>
                </c:pt>
                <c:pt idx="29">
                  <c:v>98.893671948822004</c:v>
                </c:pt>
                <c:pt idx="30">
                  <c:v>99.193720083351977</c:v>
                </c:pt>
                <c:pt idx="31">
                  <c:v>99.406285983354365</c:v>
                </c:pt>
                <c:pt idx="32">
                  <c:v>99.524784548940332</c:v>
                </c:pt>
                <c:pt idx="33">
                  <c:v>99.547586325288378</c:v>
                </c:pt>
                <c:pt idx="34">
                  <c:v>99.565510149887814</c:v>
                </c:pt>
                <c:pt idx="35">
                  <c:v>99.598788891624054</c:v>
                </c:pt>
                <c:pt idx="36">
                  <c:v>99.656458616719817</c:v>
                </c:pt>
                <c:pt idx="37">
                  <c:v>99.729956336822355</c:v>
                </c:pt>
                <c:pt idx="38">
                  <c:v>99.840246853970072</c:v>
                </c:pt>
                <c:pt idx="39">
                  <c:v>99.923409710761916</c:v>
                </c:pt>
                <c:pt idx="40">
                  <c:v>99.925183881687659</c:v>
                </c:pt>
                <c:pt idx="41">
                  <c:v>99.870496321889448</c:v>
                </c:pt>
                <c:pt idx="42">
                  <c:v>99.797060774326098</c:v>
                </c:pt>
                <c:pt idx="43">
                  <c:v>99.742100679700272</c:v>
                </c:pt>
                <c:pt idx="44">
                  <c:v>99.710628889078109</c:v>
                </c:pt>
                <c:pt idx="45">
                  <c:v>99.719887753990704</c:v>
                </c:pt>
                <c:pt idx="46">
                  <c:v>99.823808487091696</c:v>
                </c:pt>
                <c:pt idx="47">
                  <c:v>100.02364576920786</c:v>
                </c:pt>
                <c:pt idx="48">
                  <c:v>100.25305656373662</c:v>
                </c:pt>
                <c:pt idx="49">
                  <c:v>100.49552808701921</c:v>
                </c:pt>
                <c:pt idx="50">
                  <c:v>100.75488885501281</c:v>
                </c:pt>
                <c:pt idx="51">
                  <c:v>101.00724646538478</c:v>
                </c:pt>
                <c:pt idx="52">
                  <c:v>101.21592827081037</c:v>
                </c:pt>
                <c:pt idx="53">
                  <c:v>101.29876268323171</c:v>
                </c:pt>
                <c:pt idx="54">
                  <c:v>101.2136889991918</c:v>
                </c:pt>
                <c:pt idx="55">
                  <c:v>101.06387234367986</c:v>
                </c:pt>
                <c:pt idx="56">
                  <c:v>100.88620983223844</c:v>
                </c:pt>
                <c:pt idx="57">
                  <c:v>100.73580291791417</c:v>
                </c:pt>
                <c:pt idx="58">
                  <c:v>100.63582777880104</c:v>
                </c:pt>
                <c:pt idx="59">
                  <c:v>100.59127241920849</c:v>
                </c:pt>
                <c:pt idx="60">
                  <c:v>100.59428013639682</c:v>
                </c:pt>
                <c:pt idx="61">
                  <c:v>100.67690559580394</c:v>
                </c:pt>
                <c:pt idx="62">
                  <c:v>100.80517754351843</c:v>
                </c:pt>
                <c:pt idx="63">
                  <c:v>100.95497437041702</c:v>
                </c:pt>
                <c:pt idx="64">
                  <c:v>101.09273913835885</c:v>
                </c:pt>
                <c:pt idx="65">
                  <c:v>101.15846414460962</c:v>
                </c:pt>
                <c:pt idx="66">
                  <c:v>101.21379793689647</c:v>
                </c:pt>
                <c:pt idx="67">
                  <c:v>101.24313638840249</c:v>
                </c:pt>
                <c:pt idx="68">
                  <c:v>101.27234339966118</c:v>
                </c:pt>
                <c:pt idx="69">
                  <c:v>101.36215027543525</c:v>
                </c:pt>
                <c:pt idx="70">
                  <c:v>101.37053469572538</c:v>
                </c:pt>
                <c:pt idx="71">
                  <c:v>101.28334860129189</c:v>
                </c:pt>
                <c:pt idx="72">
                  <c:v>101.21067005602664</c:v>
                </c:pt>
                <c:pt idx="73">
                  <c:v>101.16429371404993</c:v>
                </c:pt>
                <c:pt idx="74">
                  <c:v>101.12813039828126</c:v>
                </c:pt>
                <c:pt idx="75">
                  <c:v>101.14806611483733</c:v>
                </c:pt>
                <c:pt idx="76">
                  <c:v>101.17553436374077</c:v>
                </c:pt>
                <c:pt idx="77">
                  <c:v>101.18333146966737</c:v>
                </c:pt>
                <c:pt idx="78">
                  <c:v>101.12449202592461</c:v>
                </c:pt>
                <c:pt idx="79">
                  <c:v>100.98712049264924</c:v>
                </c:pt>
                <c:pt idx="80">
                  <c:v>100.78772431609754</c:v>
                </c:pt>
                <c:pt idx="81">
                  <c:v>100.51037766870918</c:v>
                </c:pt>
                <c:pt idx="82">
                  <c:v>100.18051142290798</c:v>
                </c:pt>
                <c:pt idx="83">
                  <c:v>99.771370735502657</c:v>
                </c:pt>
                <c:pt idx="84">
                  <c:v>99.243150683378147</c:v>
                </c:pt>
                <c:pt idx="85">
                  <c:v>98.627906584954175</c:v>
                </c:pt>
                <c:pt idx="86">
                  <c:v>97.984917682140633</c:v>
                </c:pt>
                <c:pt idx="87">
                  <c:v>97.384717261074698</c:v>
                </c:pt>
                <c:pt idx="88">
                  <c:v>96.946444117835256</c:v>
                </c:pt>
                <c:pt idx="89">
                  <c:v>96.741784106901591</c:v>
                </c:pt>
                <c:pt idx="90">
                  <c:v>96.732852330960228</c:v>
                </c:pt>
                <c:pt idx="91">
                  <c:v>96.895460854261998</c:v>
                </c:pt>
                <c:pt idx="92">
                  <c:v>97.229849703468801</c:v>
                </c:pt>
                <c:pt idx="93">
                  <c:v>97.642090089428294</c:v>
                </c:pt>
                <c:pt idx="94">
                  <c:v>98.095976227832807</c:v>
                </c:pt>
                <c:pt idx="95">
                  <c:v>98.572182054755871</c:v>
                </c:pt>
                <c:pt idx="96">
                  <c:v>98.994975611169366</c:v>
                </c:pt>
                <c:pt idx="97">
                  <c:v>99.352037963020237</c:v>
                </c:pt>
                <c:pt idx="98">
                  <c:v>99.683355184816648</c:v>
                </c:pt>
                <c:pt idx="99">
                  <c:v>99.944698697173592</c:v>
                </c:pt>
                <c:pt idx="100">
                  <c:v>100.12483559107757</c:v>
                </c:pt>
                <c:pt idx="101">
                  <c:v>100.2192802776176</c:v>
                </c:pt>
                <c:pt idx="102">
                  <c:v>100.24745474137319</c:v>
                </c:pt>
                <c:pt idx="103">
                  <c:v>100.25145515743769</c:v>
                </c:pt>
                <c:pt idx="104">
                  <c:v>100.27970673569781</c:v>
                </c:pt>
                <c:pt idx="105">
                  <c:v>100.34432315256173</c:v>
                </c:pt>
                <c:pt idx="106">
                  <c:v>100.4243992112804</c:v>
                </c:pt>
                <c:pt idx="107">
                  <c:v>100.50397020251202</c:v>
                </c:pt>
                <c:pt idx="108">
                  <c:v>100.59358157675106</c:v>
                </c:pt>
                <c:pt idx="109">
                  <c:v>100.68050600188701</c:v>
                </c:pt>
                <c:pt idx="110">
                  <c:v>100.84144664713281</c:v>
                </c:pt>
                <c:pt idx="111">
                  <c:v>100.9782829214634</c:v>
                </c:pt>
                <c:pt idx="112">
                  <c:v>101.01405023334225</c:v>
                </c:pt>
                <c:pt idx="113">
                  <c:v>100.95825169447627</c:v>
                </c:pt>
                <c:pt idx="114">
                  <c:v>100.81612577250563</c:v>
                </c:pt>
                <c:pt idx="115">
                  <c:v>100.59428199368111</c:v>
                </c:pt>
              </c:numCache>
            </c:numRef>
          </c:val>
          <c:smooth val="0"/>
          <c:extLst>
            <c:ext xmlns:c16="http://schemas.microsoft.com/office/drawing/2014/chart" uri="{C3380CC4-5D6E-409C-BE32-E72D297353CC}">
              <c16:uniqueId val="{00000000-0AB1-4769-8BB3-00F5850E6A75}"/>
            </c:ext>
          </c:extLst>
        </c:ser>
        <c:ser>
          <c:idx val="1"/>
          <c:order val="1"/>
          <c:tx>
            <c:strRef>
              <c:f>'[14]グラフ(CI)'!$J$2</c:f>
              <c:strCache>
                <c:ptCount val="1"/>
                <c:pt idx="0">
                  <c:v>全国(CLI)</c:v>
                </c:pt>
              </c:strCache>
            </c:strRef>
          </c:tx>
          <c:spPr>
            <a:ln>
              <a:solidFill>
                <a:schemeClr val="tx1"/>
              </a:solidFill>
              <a:prstDash val="sysDash"/>
            </a:ln>
          </c:spPr>
          <c:marker>
            <c:symbol val="none"/>
          </c:marker>
          <c:cat>
            <c:strRef>
              <c:f>'[14]グラフ(CI)'!$H$89:$H$204</c:f>
              <c:strCache>
                <c:ptCount val="11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'[14]グラフ(CI)'!$J$89:$J$204</c:f>
              <c:numCache>
                <c:formatCode>General</c:formatCode>
                <c:ptCount val="116"/>
                <c:pt idx="0">
                  <c:v>99.643659999999997</c:v>
                </c:pt>
                <c:pt idx="1">
                  <c:v>99.838149999999999</c:v>
                </c:pt>
                <c:pt idx="2">
                  <c:v>100.06310000000001</c:v>
                </c:pt>
                <c:pt idx="3">
                  <c:v>100.2946</c:v>
                </c:pt>
                <c:pt idx="4">
                  <c:v>100.50960000000001</c:v>
                </c:pt>
                <c:pt idx="5">
                  <c:v>100.6947</c:v>
                </c:pt>
                <c:pt idx="6">
                  <c:v>100.8586</c:v>
                </c:pt>
                <c:pt idx="7">
                  <c:v>101.0063</c:v>
                </c:pt>
                <c:pt idx="8">
                  <c:v>101.13979999999999</c:v>
                </c:pt>
                <c:pt idx="9">
                  <c:v>101.2431</c:v>
                </c:pt>
                <c:pt idx="10">
                  <c:v>101.3035</c:v>
                </c:pt>
                <c:pt idx="11">
                  <c:v>101.2998</c:v>
                </c:pt>
                <c:pt idx="12">
                  <c:v>101.22190000000001</c:v>
                </c:pt>
                <c:pt idx="13">
                  <c:v>101.0776</c:v>
                </c:pt>
                <c:pt idx="14">
                  <c:v>100.8908</c:v>
                </c:pt>
                <c:pt idx="15">
                  <c:v>100.66589999999999</c:v>
                </c:pt>
                <c:pt idx="16">
                  <c:v>100.45059999999999</c:v>
                </c:pt>
                <c:pt idx="17">
                  <c:v>100.277</c:v>
                </c:pt>
                <c:pt idx="18">
                  <c:v>100.14879999999999</c:v>
                </c:pt>
                <c:pt idx="19">
                  <c:v>100.0669</c:v>
                </c:pt>
                <c:pt idx="20">
                  <c:v>100.02330000000001</c:v>
                </c:pt>
                <c:pt idx="21">
                  <c:v>100.0097</c:v>
                </c:pt>
                <c:pt idx="22">
                  <c:v>100.0274</c:v>
                </c:pt>
                <c:pt idx="23">
                  <c:v>100.0629</c:v>
                </c:pt>
                <c:pt idx="24">
                  <c:v>100.1182</c:v>
                </c:pt>
                <c:pt idx="25">
                  <c:v>100.18899999999999</c:v>
                </c:pt>
                <c:pt idx="26">
                  <c:v>100.2607</c:v>
                </c:pt>
                <c:pt idx="27">
                  <c:v>100.33369999999999</c:v>
                </c:pt>
                <c:pt idx="28">
                  <c:v>100.3897</c:v>
                </c:pt>
                <c:pt idx="29">
                  <c:v>100.4105</c:v>
                </c:pt>
                <c:pt idx="30">
                  <c:v>100.3822</c:v>
                </c:pt>
                <c:pt idx="31">
                  <c:v>100.31789999999999</c:v>
                </c:pt>
                <c:pt idx="32">
                  <c:v>100.2239</c:v>
                </c:pt>
                <c:pt idx="33">
                  <c:v>100.1165</c:v>
                </c:pt>
                <c:pt idx="34">
                  <c:v>100.0089</c:v>
                </c:pt>
                <c:pt idx="35">
                  <c:v>99.912729999999996</c:v>
                </c:pt>
                <c:pt idx="36">
                  <c:v>99.841210000000004</c:v>
                </c:pt>
                <c:pt idx="37">
                  <c:v>99.789490000000001</c:v>
                </c:pt>
                <c:pt idx="38">
                  <c:v>99.748729999999995</c:v>
                </c:pt>
                <c:pt idx="39">
                  <c:v>99.720619999999997</c:v>
                </c:pt>
                <c:pt idx="40">
                  <c:v>99.7029</c:v>
                </c:pt>
                <c:pt idx="41">
                  <c:v>99.704059999999998</c:v>
                </c:pt>
                <c:pt idx="42">
                  <c:v>99.728160000000003</c:v>
                </c:pt>
                <c:pt idx="43">
                  <c:v>99.770979999999994</c:v>
                </c:pt>
                <c:pt idx="44">
                  <c:v>99.838040000000007</c:v>
                </c:pt>
                <c:pt idx="45">
                  <c:v>99.928629999999998</c:v>
                </c:pt>
                <c:pt idx="46">
                  <c:v>100.0265</c:v>
                </c:pt>
                <c:pt idx="47">
                  <c:v>100.1241</c:v>
                </c:pt>
                <c:pt idx="48">
                  <c:v>100.208</c:v>
                </c:pt>
                <c:pt idx="49">
                  <c:v>100.2765</c:v>
                </c:pt>
                <c:pt idx="50">
                  <c:v>100.3532</c:v>
                </c:pt>
                <c:pt idx="51">
                  <c:v>100.4267</c:v>
                </c:pt>
                <c:pt idx="52">
                  <c:v>100.48480000000001</c:v>
                </c:pt>
                <c:pt idx="53">
                  <c:v>100.52509999999999</c:v>
                </c:pt>
                <c:pt idx="54">
                  <c:v>100.54430000000001</c:v>
                </c:pt>
                <c:pt idx="55">
                  <c:v>100.5467</c:v>
                </c:pt>
                <c:pt idx="56">
                  <c:v>100.5431</c:v>
                </c:pt>
                <c:pt idx="57">
                  <c:v>100.5416</c:v>
                </c:pt>
                <c:pt idx="58">
                  <c:v>100.5461</c:v>
                </c:pt>
                <c:pt idx="59">
                  <c:v>100.548</c:v>
                </c:pt>
                <c:pt idx="60">
                  <c:v>100.5466</c:v>
                </c:pt>
                <c:pt idx="61">
                  <c:v>100.55540000000001</c:v>
                </c:pt>
                <c:pt idx="62">
                  <c:v>100.5608</c:v>
                </c:pt>
                <c:pt idx="63">
                  <c:v>100.574</c:v>
                </c:pt>
                <c:pt idx="64">
                  <c:v>100.58459999999999</c:v>
                </c:pt>
                <c:pt idx="65">
                  <c:v>100.5776</c:v>
                </c:pt>
                <c:pt idx="66">
                  <c:v>100.5569</c:v>
                </c:pt>
                <c:pt idx="67">
                  <c:v>100.5282</c:v>
                </c:pt>
                <c:pt idx="68">
                  <c:v>100.49379999999999</c:v>
                </c:pt>
                <c:pt idx="69">
                  <c:v>100.4452</c:v>
                </c:pt>
                <c:pt idx="70">
                  <c:v>100.3806</c:v>
                </c:pt>
                <c:pt idx="71">
                  <c:v>100.304</c:v>
                </c:pt>
                <c:pt idx="72">
                  <c:v>100.23009999999999</c:v>
                </c:pt>
                <c:pt idx="73">
                  <c:v>100.16670000000001</c:v>
                </c:pt>
                <c:pt idx="74">
                  <c:v>100.11499999999999</c:v>
                </c:pt>
                <c:pt idx="75">
                  <c:v>100.0625</c:v>
                </c:pt>
                <c:pt idx="76">
                  <c:v>99.99982</c:v>
                </c:pt>
                <c:pt idx="77">
                  <c:v>99.916659999999993</c:v>
                </c:pt>
                <c:pt idx="78">
                  <c:v>99.820350000000005</c:v>
                </c:pt>
                <c:pt idx="79">
                  <c:v>99.712860000000006</c:v>
                </c:pt>
                <c:pt idx="80">
                  <c:v>99.599159999999998</c:v>
                </c:pt>
                <c:pt idx="81">
                  <c:v>99.480519999999999</c:v>
                </c:pt>
                <c:pt idx="82">
                  <c:v>99.370410000000007</c:v>
                </c:pt>
                <c:pt idx="83">
                  <c:v>99.271249999999995</c:v>
                </c:pt>
                <c:pt idx="84">
                  <c:v>99.172420000000002</c:v>
                </c:pt>
                <c:pt idx="85">
                  <c:v>99.063450000000003</c:v>
                </c:pt>
                <c:pt idx="86">
                  <c:v>98.656739999999999</c:v>
                </c:pt>
                <c:pt idx="87">
                  <c:v>98.313959999999994</c:v>
                </c:pt>
                <c:pt idx="88">
                  <c:v>97.900289999999998</c:v>
                </c:pt>
                <c:pt idx="89">
                  <c:v>97.935270000000003</c:v>
                </c:pt>
                <c:pt idx="90">
                  <c:v>98.263069999999999</c:v>
                </c:pt>
                <c:pt idx="91">
                  <c:v>98.605680000000007</c:v>
                </c:pt>
                <c:pt idx="92">
                  <c:v>98.747479999999996</c:v>
                </c:pt>
                <c:pt idx="93">
                  <c:v>98.900469999999999</c:v>
                </c:pt>
                <c:pt idx="94">
                  <c:v>99.101380000000006</c:v>
                </c:pt>
                <c:pt idx="95">
                  <c:v>99.336780000000005</c:v>
                </c:pt>
                <c:pt idx="96">
                  <c:v>99.601209999999995</c:v>
                </c:pt>
                <c:pt idx="97">
                  <c:v>99.873580000000004</c:v>
                </c:pt>
                <c:pt idx="98">
                  <c:v>100.1245</c:v>
                </c:pt>
                <c:pt idx="99">
                  <c:v>100.3356</c:v>
                </c:pt>
                <c:pt idx="100">
                  <c:v>100.4785</c:v>
                </c:pt>
                <c:pt idx="101">
                  <c:v>100.5453</c:v>
                </c:pt>
                <c:pt idx="102">
                  <c:v>100.54389999999999</c:v>
                </c:pt>
                <c:pt idx="103">
                  <c:v>100.4953</c:v>
                </c:pt>
                <c:pt idx="104">
                  <c:v>100.42789999999999</c:v>
                </c:pt>
                <c:pt idx="105">
                  <c:v>100.3723</c:v>
                </c:pt>
                <c:pt idx="106">
                  <c:v>100.3492</c:v>
                </c:pt>
                <c:pt idx="107">
                  <c:v>100.35939999999999</c:v>
                </c:pt>
                <c:pt idx="108">
                  <c:v>100.3869</c:v>
                </c:pt>
                <c:pt idx="109">
                  <c:v>100.4075</c:v>
                </c:pt>
                <c:pt idx="110">
                  <c:v>100.43089999999999</c:v>
                </c:pt>
                <c:pt idx="111">
                  <c:v>100.4495</c:v>
                </c:pt>
                <c:pt idx="112">
                  <c:v>100.4529</c:v>
                </c:pt>
                <c:pt idx="113">
                  <c:v>100.446</c:v>
                </c:pt>
                <c:pt idx="114">
                  <c:v>100.43810000000001</c:v>
                </c:pt>
                <c:pt idx="115">
                  <c:v>100.4378</c:v>
                </c:pt>
              </c:numCache>
            </c:numRef>
          </c:val>
          <c:smooth val="0"/>
          <c:extLst>
            <c:ext xmlns:c16="http://schemas.microsoft.com/office/drawing/2014/chart" uri="{C3380CC4-5D6E-409C-BE32-E72D297353CC}">
              <c16:uniqueId val="{00000001-0AB1-4769-8BB3-00F5850E6A75}"/>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527207448550451"/>
          <c:y val="0.17851717408757439"/>
          <c:w val="0.32422580009990365"/>
          <c:h val="0.1166074586821494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203200</xdr:colOff>
      <xdr:row>45</xdr:row>
      <xdr:rowOff>168274</xdr:rowOff>
    </xdr:from>
    <xdr:to>
      <xdr:col>11</xdr:col>
      <xdr:colOff>76200</xdr:colOff>
      <xdr:row>65</xdr:row>
      <xdr:rowOff>228600</xdr:rowOff>
    </xdr:to>
    <xdr:pic>
      <xdr:nvPicPr>
        <xdr:cNvPr id="27" name="図 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13744574"/>
          <a:ext cx="10820400" cy="5229226"/>
        </a:xfrm>
        <a:prstGeom prst="rect">
          <a:avLst/>
        </a:prstGeom>
        <a:solidFill>
          <a:schemeClr val="lt1"/>
        </a:solidFill>
        <a:extLst/>
      </xdr:spPr>
    </xdr:pic>
    <xdr:clientData/>
  </xdr:twoCellAnchor>
  <xdr:twoCellAnchor>
    <xdr:from>
      <xdr:col>6</xdr:col>
      <xdr:colOff>602096</xdr:colOff>
      <xdr:row>4</xdr:row>
      <xdr:rowOff>474807</xdr:rowOff>
    </xdr:from>
    <xdr:to>
      <xdr:col>7</xdr:col>
      <xdr:colOff>805296</xdr:colOff>
      <xdr:row>4</xdr:row>
      <xdr:rowOff>916421</xdr:rowOff>
    </xdr:to>
    <xdr:sp macro="" textlink="">
      <xdr:nvSpPr>
        <xdr:cNvPr id="4" name="テキスト ボックス 3"/>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chemeClr val="tx1"/>
              </a:solidFill>
              <a:latin typeface="Meiryo UI" panose="020B0604030504040204" pitchFamily="50" charset="-128"/>
              <a:ea typeface="Meiryo UI" panose="020B0604030504040204" pitchFamily="50" charset="-128"/>
            </a:rPr>
            <a:t>No.433</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5" name="テキスト ボックス 4"/>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6" name="テキスト ボックス 5"/>
        <xdr:cNvSpPr txBox="1"/>
      </xdr:nvSpPr>
      <xdr:spPr>
        <a:xfrm>
          <a:off x="1362075"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4</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2022</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200" b="1">
              <a:solidFill>
                <a:schemeClr val="bg1"/>
              </a:solidFill>
              <a:latin typeface="Meiryo UI" panose="020B0604030504040204" pitchFamily="50" charset="-128"/>
              <a:ea typeface="Meiryo UI" panose="020B0604030504040204" pitchFamily="50" charset="-128"/>
            </a:rPr>
            <a:t>12</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840583</xdr:colOff>
      <xdr:row>7</xdr:row>
      <xdr:rowOff>301625</xdr:rowOff>
    </xdr:from>
    <xdr:to>
      <xdr:col>11</xdr:col>
      <xdr:colOff>349251</xdr:colOff>
      <xdr:row>11</xdr:row>
      <xdr:rowOff>0</xdr:rowOff>
    </xdr:to>
    <xdr:sp macro="" textlink="">
      <xdr:nvSpPr>
        <xdr:cNvPr id="7" name="テキスト ボックス 6"/>
        <xdr:cNvSpPr txBox="1"/>
      </xdr:nvSpPr>
      <xdr:spPr>
        <a:xfrm>
          <a:off x="7762083" y="2714625"/>
          <a:ext cx="3858418" cy="11430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4</a:t>
          </a: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集まれば 大きな力に　　統計調査</a:t>
          </a:r>
        </a:p>
        <a:p>
          <a:pPr marL="0" marR="0" lvl="0" indent="0" algn="l" defTabSz="914400" eaLnBrk="1" fontAlgn="auto" latinLnBrk="0" hangingPunct="1">
            <a:lnSpc>
              <a:spcPts val="2300"/>
            </a:lnSpc>
            <a:spcBef>
              <a:spcPts val="0"/>
            </a:spcBef>
            <a:spcAft>
              <a:spcPts val="0"/>
            </a:spcAft>
            <a:buClrTx/>
            <a:buSzTx/>
            <a:buFontTx/>
            <a:buNone/>
            <a:tabLst/>
            <a:defRPr/>
          </a:pPr>
          <a:endPar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editAs="oneCell">
    <xdr:from>
      <xdr:col>8</xdr:col>
      <xdr:colOff>342900</xdr:colOff>
      <xdr:row>1</xdr:row>
      <xdr:rowOff>50800</xdr:rowOff>
    </xdr:from>
    <xdr:to>
      <xdr:col>11</xdr:col>
      <xdr:colOff>136525</xdr:colOff>
      <xdr:row>8</xdr:row>
      <xdr:rowOff>56981</xdr:rowOff>
    </xdr:to>
    <xdr:pic>
      <xdr:nvPicPr>
        <xdr:cNvPr id="8" name="図 7"/>
        <xdr:cNvPicPr>
          <a:picLocks noChangeAspect="1"/>
        </xdr:cNvPicPr>
      </xdr:nvPicPr>
      <xdr:blipFill>
        <a:blip xmlns:r="http://schemas.openxmlformats.org/officeDocument/2006/relationships" r:embed="rId2"/>
        <a:stretch>
          <a:fillRect/>
        </a:stretch>
      </xdr:blipFill>
      <xdr:spPr>
        <a:xfrm>
          <a:off x="8382000" y="269875"/>
          <a:ext cx="3079750" cy="2577931"/>
        </a:xfrm>
        <a:prstGeom prst="rect">
          <a:avLst/>
        </a:prstGeom>
      </xdr:spPr>
    </xdr:pic>
    <xdr:clientData/>
  </xdr:twoCellAnchor>
  <xdr:twoCellAnchor>
    <xdr:from>
      <xdr:col>2</xdr:col>
      <xdr:colOff>274493</xdr:colOff>
      <xdr:row>47</xdr:row>
      <xdr:rowOff>139411</xdr:rowOff>
    </xdr:from>
    <xdr:to>
      <xdr:col>4</xdr:col>
      <xdr:colOff>33687</xdr:colOff>
      <xdr:row>50</xdr:row>
      <xdr:rowOff>57150</xdr:rowOff>
    </xdr:to>
    <xdr:sp macro="" textlink="">
      <xdr:nvSpPr>
        <xdr:cNvPr id="10" name="四角形吹き出し 9"/>
        <xdr:cNvSpPr/>
      </xdr:nvSpPr>
      <xdr:spPr bwMode="auto">
        <a:xfrm>
          <a:off x="1811193" y="13868111"/>
          <a:ext cx="1943594" cy="717839"/>
        </a:xfrm>
        <a:prstGeom prst="wedgeRectCallout">
          <a:avLst>
            <a:gd name="adj1" fmla="val 89723"/>
            <a:gd name="adj2" fmla="val 117392"/>
          </a:avLst>
        </a:prstGeom>
        <a:solidFill>
          <a:schemeClr val="bg1"/>
        </a:solidFill>
        <a:ln w="12700" cmpd="sng"/>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xdr:from>
      <xdr:col>2</xdr:col>
      <xdr:colOff>339148</xdr:colOff>
      <xdr:row>47</xdr:row>
      <xdr:rowOff>232064</xdr:rowOff>
    </xdr:from>
    <xdr:to>
      <xdr:col>3</xdr:col>
      <xdr:colOff>1016371</xdr:colOff>
      <xdr:row>50</xdr:row>
      <xdr:rowOff>14144</xdr:rowOff>
    </xdr:to>
    <xdr:sp macro="" textlink="">
      <xdr:nvSpPr>
        <xdr:cNvPr id="11" name="テキスト ボックス 10"/>
        <xdr:cNvSpPr txBox="1"/>
      </xdr:nvSpPr>
      <xdr:spPr>
        <a:xfrm>
          <a:off x="1863148" y="14271914"/>
          <a:ext cx="1763073" cy="582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世界経済回復に伴う需要増加による上昇</a:t>
          </a:r>
        </a:p>
      </xdr:txBody>
    </xdr:sp>
    <xdr:clientData/>
  </xdr:twoCellAnchor>
  <xdr:twoCellAnchor>
    <xdr:from>
      <xdr:col>2</xdr:col>
      <xdr:colOff>685800</xdr:colOff>
      <xdr:row>56</xdr:row>
      <xdr:rowOff>68695</xdr:rowOff>
    </xdr:from>
    <xdr:to>
      <xdr:col>4</xdr:col>
      <xdr:colOff>685800</xdr:colOff>
      <xdr:row>59</xdr:row>
      <xdr:rowOff>10555</xdr:rowOff>
    </xdr:to>
    <xdr:sp macro="" textlink="">
      <xdr:nvSpPr>
        <xdr:cNvPr id="12" name="四角形吹き出し 11"/>
        <xdr:cNvSpPr/>
      </xdr:nvSpPr>
      <xdr:spPr bwMode="auto">
        <a:xfrm>
          <a:off x="2222500" y="16197695"/>
          <a:ext cx="2184400" cy="741960"/>
        </a:xfrm>
        <a:prstGeom prst="wedgeRectCallout">
          <a:avLst>
            <a:gd name="adj1" fmla="val -4522"/>
            <a:gd name="adj2" fmla="val -122415"/>
          </a:avLst>
        </a:prstGeom>
        <a:solidFill>
          <a:schemeClr val="bg1"/>
        </a:solidFill>
        <a:ln w="12700" cmpd="sng"/>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xdr:from>
      <xdr:col>2</xdr:col>
      <xdr:colOff>762000</xdr:colOff>
      <xdr:row>56</xdr:row>
      <xdr:rowOff>134503</xdr:rowOff>
    </xdr:from>
    <xdr:to>
      <xdr:col>4</xdr:col>
      <xdr:colOff>660400</xdr:colOff>
      <xdr:row>58</xdr:row>
      <xdr:rowOff>179778</xdr:rowOff>
    </xdr:to>
    <xdr:sp macro="" textlink="">
      <xdr:nvSpPr>
        <xdr:cNvPr id="13" name="テキスト ボックス 12"/>
        <xdr:cNvSpPr txBox="1"/>
      </xdr:nvSpPr>
      <xdr:spPr>
        <a:xfrm>
          <a:off x="2298700" y="16263503"/>
          <a:ext cx="2082800" cy="57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消費増税に伴う駆け込み需要の反動による低下</a:t>
          </a:r>
        </a:p>
      </xdr:txBody>
    </xdr:sp>
    <xdr:clientData/>
  </xdr:twoCellAnchor>
  <xdr:twoCellAnchor>
    <xdr:from>
      <xdr:col>5</xdr:col>
      <xdr:colOff>431800</xdr:colOff>
      <xdr:row>53</xdr:row>
      <xdr:rowOff>241300</xdr:rowOff>
    </xdr:from>
    <xdr:to>
      <xdr:col>7</xdr:col>
      <xdr:colOff>174542</xdr:colOff>
      <xdr:row>56</xdr:row>
      <xdr:rowOff>114588</xdr:rowOff>
    </xdr:to>
    <xdr:grpSp>
      <xdr:nvGrpSpPr>
        <xdr:cNvPr id="3" name="グループ化 2"/>
        <xdr:cNvGrpSpPr/>
      </xdr:nvGrpSpPr>
      <xdr:grpSpPr>
        <a:xfrm>
          <a:off x="5245100" y="15862300"/>
          <a:ext cx="1927142" cy="673388"/>
          <a:chOff x="5685849" y="15566736"/>
          <a:chExt cx="2134093" cy="651452"/>
        </a:xfrm>
      </xdr:grpSpPr>
      <xdr:sp macro="" textlink="">
        <xdr:nvSpPr>
          <xdr:cNvPr id="16" name="四角形吹き出し 15"/>
          <xdr:cNvSpPr/>
        </xdr:nvSpPr>
        <xdr:spPr bwMode="auto">
          <a:xfrm>
            <a:off x="5685849" y="15566736"/>
            <a:ext cx="2134093" cy="651452"/>
          </a:xfrm>
          <a:prstGeom prst="wedgeRectCallout">
            <a:avLst>
              <a:gd name="adj1" fmla="val 72187"/>
              <a:gd name="adj2" fmla="val -61833"/>
            </a:avLst>
          </a:prstGeom>
          <a:solidFill>
            <a:schemeClr val="bg1"/>
          </a:solidFill>
          <a:ln w="12700" cmpd="sng"/>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sp macro="" textlink="">
        <xdr:nvSpPr>
          <xdr:cNvPr id="17" name="テキスト ボックス 16"/>
          <xdr:cNvSpPr txBox="1"/>
        </xdr:nvSpPr>
        <xdr:spPr>
          <a:xfrm>
            <a:off x="5818332" y="15597909"/>
            <a:ext cx="1990602" cy="5581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国内外の景気減速の動き</a:t>
            </a:r>
            <a:endParaRPr kumimoji="1" lang="en-US" altLang="ja-JP" sz="1100"/>
          </a:p>
          <a:p>
            <a:r>
              <a:rPr kumimoji="1" lang="ja-JP" altLang="en-US" sz="1100"/>
              <a:t>からくる生産活動の減少</a:t>
            </a:r>
          </a:p>
        </xdr:txBody>
      </xdr:sp>
    </xdr:grpSp>
    <xdr:clientData/>
  </xdr:twoCellAnchor>
  <xdr:twoCellAnchor>
    <xdr:from>
      <xdr:col>2</xdr:col>
      <xdr:colOff>236395</xdr:colOff>
      <xdr:row>45</xdr:row>
      <xdr:rowOff>63501</xdr:rowOff>
    </xdr:from>
    <xdr:to>
      <xdr:col>4</xdr:col>
      <xdr:colOff>236394</xdr:colOff>
      <xdr:row>46</xdr:row>
      <xdr:rowOff>139701</xdr:rowOff>
    </xdr:to>
    <xdr:sp macro="" textlink="">
      <xdr:nvSpPr>
        <xdr:cNvPr id="22" name="テキスト ボックス 21"/>
        <xdr:cNvSpPr txBox="1"/>
      </xdr:nvSpPr>
      <xdr:spPr>
        <a:xfrm>
          <a:off x="1773095" y="13639801"/>
          <a:ext cx="2184399"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aseline="0">
              <a:latin typeface="+mj-ea"/>
              <a:ea typeface="+mj-ea"/>
            </a:rPr>
            <a:t>（</a:t>
          </a:r>
          <a:r>
            <a:rPr kumimoji="1" lang="en-US" altLang="ja-JP" sz="1000" baseline="0">
              <a:latin typeface="+mj-ea"/>
              <a:ea typeface="+mj-ea"/>
            </a:rPr>
            <a:t>H27=100</a:t>
          </a:r>
          <a:r>
            <a:rPr kumimoji="1" lang="ja-JP" altLang="en-US" sz="1000" baseline="0">
              <a:latin typeface="+mj-ea"/>
              <a:ea typeface="+mj-ea"/>
            </a:rPr>
            <a:t>　</a:t>
          </a:r>
          <a:r>
            <a:rPr kumimoji="1" lang="ja-JP" altLang="en-US" sz="900" baseline="0">
              <a:latin typeface="+mj-ea"/>
              <a:ea typeface="+mj-ea"/>
            </a:rPr>
            <a:t>　</a:t>
          </a:r>
          <a:r>
            <a:rPr kumimoji="1" lang="ja-JP" altLang="en-US" sz="1000" baseline="0">
              <a:latin typeface="+mj-ea"/>
              <a:ea typeface="+mj-ea"/>
            </a:rPr>
            <a:t>季節調整済指数）</a:t>
          </a:r>
        </a:p>
      </xdr:txBody>
    </xdr:sp>
    <xdr:clientData/>
  </xdr:twoCellAnchor>
  <xdr:twoCellAnchor>
    <xdr:from>
      <xdr:col>1</xdr:col>
      <xdr:colOff>19050</xdr:colOff>
      <xdr:row>13</xdr:row>
      <xdr:rowOff>101600</xdr:rowOff>
    </xdr:from>
    <xdr:to>
      <xdr:col>11</xdr:col>
      <xdr:colOff>323850</xdr:colOff>
      <xdr:row>42</xdr:row>
      <xdr:rowOff>228600</xdr:rowOff>
    </xdr:to>
    <xdr:sp macro="" textlink="">
      <xdr:nvSpPr>
        <xdr:cNvPr id="25" name="テキスト ボックス 8"/>
        <xdr:cNvSpPr txBox="1"/>
      </xdr:nvSpPr>
      <xdr:spPr>
        <a:xfrm>
          <a:off x="463550" y="4724400"/>
          <a:ext cx="11252200" cy="7861300"/>
        </a:xfrm>
        <a:prstGeom prst="rect">
          <a:avLst/>
        </a:prstGeom>
        <a:solidFill>
          <a:sysClr val="window" lastClr="FFFFFF"/>
        </a:solidFill>
        <a:ln>
          <a:noFill/>
        </a:ln>
        <a:effectLst/>
      </xdr:spPr>
      <xdr:txBody>
        <a:bodyPr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1" lang="en-US" altLang="ja-JP" sz="2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2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明朝" panose="02020609040205080304" pitchFamily="17" charset="-128"/>
              <a:cs typeface="+mn-cs"/>
            </a:rPr>
            <a:t>令和４年上半期（１－６月期）の動向</a:t>
          </a:r>
          <a:r>
            <a:rPr kumimoji="1" lang="en-US" altLang="ja-JP" sz="2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panose="020B0600070205080204" pitchFamily="50" charset="-128"/>
          </a:endParaRPr>
        </a:p>
        <a:p>
          <a:pPr marL="146050" marR="0" lvl="0" indent="0" algn="just" defTabSz="914400" eaLnBrk="1" fontAlgn="auto" latinLnBrk="0" hangingPunct="1">
            <a:lnSpc>
              <a:spcPts val="185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上半期の鉱工業生産は、</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半導体</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の</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不足に代表される部材調達難</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や</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国内外で</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の新型コロナウイルス感染症拡大などの影響を受け</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、国内</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の</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製造業は全体的に弱めの活動状態</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となりました。本県においても、前述の影響に加え、各国が実施している金融政策に伴った円安の進展による「調達価格の上昇」などから、全国や近畿と同様に、</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停滞感のある</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弱い生産活動の状況と</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なりました</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0" lang="en-US"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146050" marR="0" lvl="0" indent="0" algn="just" defTabSz="914400" eaLnBrk="1" fontAlgn="auto" latinLnBrk="0" hangingPunct="1">
            <a:lnSpc>
              <a:spcPts val="185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本県における第１四半期は、部材調達難が継続する状況の中でも３</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月は新型コロナウイルス感染拡大による影響がやや和らぎ始めたことや、例年見られる</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年度末</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における</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生産活動</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の活発化の</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動き</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が</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見られ</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ましたが、</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全体の生産活動はやや</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活発さに欠ける動きとなりました。第２四半期は、引き続き</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半導体不足などの部材調達難に加え、中国の上海市などでの都市封鎖（ロックダウン）</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の影響の顕在化などから、生産活動に</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下押しの影響が</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見られた状況となりました。但し、６月については、半導体の調達も進み、一部の業種では強めの動きも見られましたが、</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全体感としては、</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依然として</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停滞感の出ている生産活動が継続しているものと判断</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される状態でした</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0" lang="en-US"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146050" marR="0" lvl="0" indent="0" algn="just" defTabSz="914400" eaLnBrk="1" fontAlgn="auto" latinLnBrk="0" hangingPunct="1">
            <a:lnSpc>
              <a:spcPts val="185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146050" marR="0" lvl="0" indent="0" algn="just" defTabSz="914400" eaLnBrk="1" fontAlgn="auto" latinLnBrk="0" hangingPunct="1">
            <a:lnSpc>
              <a:spcPts val="1850"/>
            </a:lnSpc>
            <a:spcBef>
              <a:spcPts val="0"/>
            </a:spcBef>
            <a:spcAft>
              <a:spcPts val="0"/>
            </a:spcAft>
            <a:buClrTx/>
            <a:buSzTx/>
            <a:buFontTx/>
            <a:buNone/>
            <a:tabLst/>
            <a:defRPr/>
          </a:pPr>
          <a:r>
            <a:rPr kumimoji="0" lang="en-US" altLang="ja-JP" sz="2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ja-JP" sz="2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本県の主な業種の動き</a:t>
          </a:r>
          <a:r>
            <a:rPr kumimoji="0" lang="en-US" altLang="ja-JP" sz="2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lang="ja-JP" altLang="ja-JP" sz="1600">
              <a:solidFill>
                <a:sysClr val="windowText" lastClr="000000"/>
              </a:solidFill>
              <a:effectLst/>
              <a:latin typeface="ＭＳ 明朝" panose="02020609040205080304" pitchFamily="17" charset="-128"/>
              <a:ea typeface="ＭＳ 明朝" panose="02020609040205080304" pitchFamily="17" charset="-128"/>
              <a:cs typeface="+mn-cs"/>
            </a:rPr>
            <a:t>（図１</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600">
              <a:solidFill>
                <a:sysClr val="windowText" lastClr="000000"/>
              </a:solidFill>
              <a:effectLst/>
              <a:latin typeface="ＭＳ 明朝" panose="02020609040205080304" pitchFamily="17" charset="-128"/>
              <a:ea typeface="ＭＳ 明朝" panose="02020609040205080304" pitchFamily="17" charset="-128"/>
              <a:cs typeface="+mn-cs"/>
            </a:rPr>
            <a:t>表１）</a:t>
          </a:r>
          <a:endParaRPr kumimoji="0" lang="en-US" altLang="ja-JP" sz="2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146050" algn="just">
            <a:lnSpc>
              <a:spcPts val="1800"/>
            </a:lnSpc>
            <a:spcAft>
              <a:spcPts val="0"/>
            </a:spcAft>
          </a:pP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　第１四半期（</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月期）は前期と比べると、製造工業全体では</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+11.5%</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の上昇となりました。本県の主な５業種で見ると、鉄鋼・非鉄金属工業では▲</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0.6%</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の低下となりましたが、化学工業では</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+17.2%</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、はん用・業務用機械工業では</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+9.5%</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、生産用機械工業では</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+20.6%</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、石油・石炭製品工業では</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+62.2%</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と大きく持ち直しの動きとなりました。</a:t>
          </a:r>
        </a:p>
        <a:p>
          <a:pPr marL="146050" algn="just">
            <a:lnSpc>
              <a:spcPts val="1800"/>
            </a:lnSpc>
            <a:spcAft>
              <a:spcPts val="0"/>
            </a:spcAft>
          </a:pP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　鉄鋼・非鉄金属工業は、原油に代表されるエネルギー資源への鉄鋼需要の好調さを反映し、水準は低いものの底堅い動きとなりました。化学工業では、対消費者向けの衛生関連製品などが好調であり、はん用・業務用機械工業や生産用機械工業についても、海外需要の回復などにより、生産活動は共に上昇となりました。また、石油・石炭製品工業についても、大手石油メーカーにおける前期の定期点検終了による反動増の継続や行動制限緩和などにより、ガソリンを代表としたエネルギー関連需要などで、大きく上昇する形となりました。　</a:t>
          </a:r>
          <a:endParaRPr lang="en-US" altLang="ja-JP" sz="1600">
            <a:solidFill>
              <a:sysClr val="windowText" lastClr="000000"/>
            </a:solidFill>
            <a:effectLst/>
            <a:latin typeface="ＭＳ 明朝" panose="02020609040205080304" pitchFamily="17" charset="-128"/>
            <a:ea typeface="ＭＳ 明朝" panose="02020609040205080304" pitchFamily="17" charset="-128"/>
            <a:cs typeface="+mn-cs"/>
          </a:endParaRPr>
        </a:p>
        <a:p>
          <a:pPr marL="146050" marR="0" indent="0" algn="just" defTabSz="914400" eaLnBrk="1" fontAlgn="auto" latinLnBrk="0" hangingPunct="1">
            <a:lnSpc>
              <a:spcPts val="1800"/>
            </a:lnSpc>
            <a:spcBef>
              <a:spcPts val="0"/>
            </a:spcBef>
            <a:spcAft>
              <a:spcPts val="0"/>
            </a:spcAft>
            <a:buClrTx/>
            <a:buSzTx/>
            <a:buFontTx/>
            <a:buNone/>
            <a:tabLst/>
            <a:defRPr/>
          </a:pPr>
          <a:r>
            <a:rPr lang="ja-JP" altLang="en-US" sz="16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続く、第２四半期（</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4</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6</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月期）は、第１四半期からの持ち直しの動きが継続し、製造工業全体では</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+4.6%</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の上昇となりました。第１四半期と同様に、はん用・業務用機械工業が</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+10.1%</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600">
              <a:solidFill>
                <a:sysClr val="windowText" lastClr="000000"/>
              </a:solidFill>
              <a:effectLst/>
              <a:latin typeface="ＭＳ 明朝" panose="02020609040205080304" pitchFamily="17" charset="-128"/>
              <a:ea typeface="ＭＳ 明朝" panose="02020609040205080304" pitchFamily="17" charset="-128"/>
              <a:cs typeface="+mn-cs"/>
            </a:rPr>
            <a:t>生産用機械工業は</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+40.8%</a:t>
          </a:r>
          <a:r>
            <a:rPr lang="ja-JP" altLang="ja-JP" sz="16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鉄鋼・非鉄金属工業も</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+7.3%</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、石油・石炭製品工業が</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+18.6%</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と主要５業種のうち４業種が前期より持ち直す動きとなりました。</a:t>
          </a:r>
          <a:endParaRPr lang="en-US" altLang="ja-JP" sz="1600">
            <a:solidFill>
              <a:sysClr val="windowText" lastClr="000000"/>
            </a:solidFill>
            <a:effectLst/>
            <a:latin typeface="ＭＳ 明朝" panose="02020609040205080304" pitchFamily="17" charset="-128"/>
            <a:ea typeface="ＭＳ 明朝" panose="02020609040205080304" pitchFamily="17" charset="-128"/>
            <a:cs typeface="+mn-cs"/>
          </a:endParaRPr>
        </a:p>
        <a:p>
          <a:pPr marL="146050" algn="just">
            <a:lnSpc>
              <a:spcPts val="1800"/>
            </a:lnSpc>
            <a:spcAft>
              <a:spcPts val="0"/>
            </a:spcAft>
          </a:pP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　化学工業については、▲</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3.5%</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の低下とやや弱い動きになりましたが、はん用・業務用機械工業や生産用機械工業といった機械系産業については、第２四半期の後半頃に半導体の調達が進んだことなどにより第１四半期よりも更に大きく持ち直す動きとなりました。また、鉄鋼・非鉄金属工業については、第１四半期と同様に、</a:t>
          </a:r>
          <a:r>
            <a:rPr lang="ja-JP" altLang="ja-JP" sz="1700">
              <a:solidFill>
                <a:sysClr val="windowText" lastClr="000000"/>
              </a:solidFill>
              <a:effectLst/>
              <a:latin typeface="ＭＳ 明朝" panose="02020609040205080304" pitchFamily="17" charset="-128"/>
              <a:ea typeface="ＭＳ 明朝" panose="02020609040205080304" pitchFamily="17" charset="-128"/>
              <a:cs typeface="+mn-cs"/>
            </a:rPr>
            <a:t>原油に代表される</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エ</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ネルギー資源関連の鉄鋼需要の好調さを反映し、水準自体は低いものの底堅い動きとなり、石油・石炭製品工業については、</a:t>
          </a:r>
          <a:r>
            <a:rPr lang="ja-JP" altLang="ja-JP" sz="1600">
              <a:solidFill>
                <a:sysClr val="windowText" lastClr="000000"/>
              </a:solidFill>
              <a:effectLst/>
              <a:latin typeface="ＭＳ 明朝" panose="02020609040205080304" pitchFamily="17" charset="-128"/>
              <a:ea typeface="ＭＳ 明朝" panose="02020609040205080304" pitchFamily="17" charset="-128"/>
              <a:cs typeface="+mn-cs"/>
            </a:rPr>
            <a:t>行動制限緩和</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や社会経済活動の再開など</a:t>
          </a:r>
          <a:r>
            <a:rPr lang="ja-JP" altLang="ja-JP" sz="1700">
              <a:solidFill>
                <a:sysClr val="windowText" lastClr="000000"/>
              </a:solidFill>
              <a:effectLst/>
              <a:latin typeface="ＭＳ 明朝" panose="02020609040205080304" pitchFamily="17" charset="-128"/>
              <a:ea typeface="ＭＳ 明朝" panose="02020609040205080304" pitchFamily="17" charset="-128"/>
              <a:cs typeface="+mn-cs"/>
            </a:rPr>
            <a:t>により、ガソリンを代表としたエネルギー関連需要などで、</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持ち直しの動きが継続する形となりました。</a:t>
          </a:r>
          <a:endParaRPr lang="ja-JP" sz="1600">
            <a:solidFill>
              <a:sysClr val="windowText" lastClr="000000"/>
            </a:solidFill>
            <a:effectLst/>
            <a:latin typeface="ＭＳ 明朝" panose="02020609040205080304" pitchFamily="17" charset="-128"/>
            <a:ea typeface="ＭＳ 明朝" panose="02020609040205080304" pitchFamily="17" charset="-128"/>
            <a:cs typeface="ＭＳ Ｐゴシック" panose="020B0600070205080204" pitchFamily="50" charset="-128"/>
          </a:endParaRPr>
        </a:p>
      </xdr:txBody>
    </xdr:sp>
    <xdr:clientData/>
  </xdr:twoCellAnchor>
  <xdr:twoCellAnchor>
    <xdr:from>
      <xdr:col>8</xdr:col>
      <xdr:colOff>889001</xdr:colOff>
      <xdr:row>52</xdr:row>
      <xdr:rowOff>12700</xdr:rowOff>
    </xdr:from>
    <xdr:to>
      <xdr:col>10</xdr:col>
      <xdr:colOff>50800</xdr:colOff>
      <xdr:row>53</xdr:row>
      <xdr:rowOff>215901</xdr:rowOff>
    </xdr:to>
    <xdr:sp macro="" textlink="">
      <xdr:nvSpPr>
        <xdr:cNvPr id="29" name="四角形吹き出し 28"/>
        <xdr:cNvSpPr/>
      </xdr:nvSpPr>
      <xdr:spPr>
        <a:xfrm>
          <a:off x="8978901" y="15367000"/>
          <a:ext cx="1371599" cy="469901"/>
        </a:xfrm>
        <a:prstGeom prst="wedgeRectCallout">
          <a:avLst>
            <a:gd name="adj1" fmla="val 46802"/>
            <a:gd name="adj2" fmla="val 123745"/>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部材調達難の緩和</a:t>
          </a:r>
          <a:endParaRPr kumimoji="1" lang="ja-JP" altLang="en-US" sz="1100"/>
        </a:p>
      </xdr:txBody>
    </xdr:sp>
    <xdr:clientData/>
  </xdr:twoCellAnchor>
  <xdr:twoCellAnchor>
    <xdr:from>
      <xdr:col>5</xdr:col>
      <xdr:colOff>507280</xdr:colOff>
      <xdr:row>56</xdr:row>
      <xdr:rowOff>190500</xdr:rowOff>
    </xdr:from>
    <xdr:to>
      <xdr:col>7</xdr:col>
      <xdr:colOff>469899</xdr:colOff>
      <xdr:row>58</xdr:row>
      <xdr:rowOff>190501</xdr:rowOff>
    </xdr:to>
    <xdr:sp macro="" textlink="">
      <xdr:nvSpPr>
        <xdr:cNvPr id="30" name="四角形吹き出し 29"/>
        <xdr:cNvSpPr/>
      </xdr:nvSpPr>
      <xdr:spPr>
        <a:xfrm>
          <a:off x="5320580" y="16319500"/>
          <a:ext cx="2147019" cy="533401"/>
        </a:xfrm>
        <a:prstGeom prst="wedgeRectCallout">
          <a:avLst>
            <a:gd name="adj1" fmla="val 79941"/>
            <a:gd name="adj2" fmla="val -74115"/>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a:solidFill>
                <a:sysClr val="windowText" lastClr="000000"/>
              </a:solidFill>
              <a:effectLst/>
              <a:latin typeface="+mn-lt"/>
              <a:ea typeface="+mn-ea"/>
              <a:cs typeface="+mn-cs"/>
            </a:rPr>
            <a:t>消費増税に伴う駆け込み需要の反動による低下</a:t>
          </a:r>
          <a:endParaRPr lang="ja-JP" altLang="ja-JP">
            <a:solidFill>
              <a:sysClr val="windowText" lastClr="000000"/>
            </a:solidFill>
            <a:effectLst/>
          </a:endParaRPr>
        </a:p>
      </xdr:txBody>
    </xdr:sp>
    <xdr:clientData/>
  </xdr:twoCellAnchor>
  <xdr:twoCellAnchor>
    <xdr:from>
      <xdr:col>5</xdr:col>
      <xdr:colOff>1003300</xdr:colOff>
      <xdr:row>59</xdr:row>
      <xdr:rowOff>0</xdr:rowOff>
    </xdr:from>
    <xdr:to>
      <xdr:col>8</xdr:col>
      <xdr:colOff>76201</xdr:colOff>
      <xdr:row>60</xdr:row>
      <xdr:rowOff>253999</xdr:rowOff>
    </xdr:to>
    <xdr:sp macro="" textlink="">
      <xdr:nvSpPr>
        <xdr:cNvPr id="31" name="四角形吹き出し 30"/>
        <xdr:cNvSpPr/>
      </xdr:nvSpPr>
      <xdr:spPr>
        <a:xfrm>
          <a:off x="5816600" y="16929100"/>
          <a:ext cx="2349501" cy="520699"/>
        </a:xfrm>
        <a:prstGeom prst="wedgeRectCallout">
          <a:avLst>
            <a:gd name="adj1" fmla="val 61376"/>
            <a:gd name="adj2" fmla="val -57448"/>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a:solidFill>
                <a:sysClr val="windowText" lastClr="000000"/>
              </a:solidFill>
              <a:effectLst/>
              <a:latin typeface="+mn-lt"/>
              <a:ea typeface="+mn-ea"/>
              <a:cs typeface="+mn-cs"/>
            </a:rPr>
            <a:t>新型コロナの影響による世界規模の需要の急減</a:t>
          </a:r>
          <a:endParaRPr lang="ja-JP" altLang="ja-JP">
            <a:solidFill>
              <a:sysClr val="windowText" lastClr="000000"/>
            </a:solidFill>
            <a:effectLst/>
          </a:endParaRPr>
        </a:p>
      </xdr:txBody>
    </xdr:sp>
    <xdr:clientData/>
  </xdr:twoCellAnchor>
  <xdr:twoCellAnchor>
    <xdr:from>
      <xdr:col>8</xdr:col>
      <xdr:colOff>215900</xdr:colOff>
      <xdr:row>47</xdr:row>
      <xdr:rowOff>88901</xdr:rowOff>
    </xdr:from>
    <xdr:to>
      <xdr:col>10</xdr:col>
      <xdr:colOff>254000</xdr:colOff>
      <xdr:row>49</xdr:row>
      <xdr:rowOff>165101</xdr:rowOff>
    </xdr:to>
    <xdr:sp macro="" textlink="">
      <xdr:nvSpPr>
        <xdr:cNvPr id="26" name="四角形吹き出し 25"/>
        <xdr:cNvSpPr/>
      </xdr:nvSpPr>
      <xdr:spPr>
        <a:xfrm>
          <a:off x="8305800" y="13817601"/>
          <a:ext cx="2247900" cy="609600"/>
        </a:xfrm>
        <a:prstGeom prst="wedgeRectCallout">
          <a:avLst>
            <a:gd name="adj1" fmla="val -95920"/>
            <a:gd name="adj2" fmla="val 5584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a:solidFill>
                <a:sysClr val="windowText" lastClr="000000"/>
              </a:solidFill>
              <a:effectLst/>
              <a:latin typeface="+mn-lt"/>
              <a:ea typeface="+mn-ea"/>
              <a:cs typeface="+mn-cs"/>
            </a:rPr>
            <a:t>9</a:t>
          </a:r>
          <a:r>
            <a:rPr kumimoji="1" lang="ja-JP" altLang="ja-JP" sz="1100">
              <a:solidFill>
                <a:sysClr val="windowText" lastClr="000000"/>
              </a:solidFill>
              <a:effectLst/>
              <a:latin typeface="+mn-lt"/>
              <a:ea typeface="+mn-ea"/>
              <a:cs typeface="+mn-cs"/>
            </a:rPr>
            <a:t>月の台風被害からの挽回生産の動き</a:t>
          </a:r>
          <a:endParaRPr lang="ja-JP" altLang="ja-JP">
            <a:solidFill>
              <a:sysClr val="windowText" lastClr="000000"/>
            </a:solidFill>
            <a:effectLst/>
          </a:endParaRPr>
        </a:p>
      </xdr:txBody>
    </xdr:sp>
    <xdr:clientData/>
  </xdr:twoCellAnchor>
  <xdr:twoCellAnchor>
    <xdr:from>
      <xdr:col>10</xdr:col>
      <xdr:colOff>381000</xdr:colOff>
      <xdr:row>49</xdr:row>
      <xdr:rowOff>203200</xdr:rowOff>
    </xdr:from>
    <xdr:to>
      <xdr:col>10</xdr:col>
      <xdr:colOff>965200</xdr:colOff>
      <xdr:row>60</xdr:row>
      <xdr:rowOff>228600</xdr:rowOff>
    </xdr:to>
    <xdr:grpSp>
      <xdr:nvGrpSpPr>
        <xdr:cNvPr id="18" name="グループ化 17"/>
        <xdr:cNvGrpSpPr/>
      </xdr:nvGrpSpPr>
      <xdr:grpSpPr>
        <a:xfrm>
          <a:off x="10680700" y="14757400"/>
          <a:ext cx="584200" cy="2959100"/>
          <a:chOff x="10680700" y="14960600"/>
          <a:chExt cx="584200" cy="2755900"/>
        </a:xfrm>
      </xdr:grpSpPr>
      <xdr:sp macro="" textlink="">
        <xdr:nvSpPr>
          <xdr:cNvPr id="9" name="四角形吹き出し 8"/>
          <xdr:cNvSpPr/>
        </xdr:nvSpPr>
        <xdr:spPr bwMode="auto">
          <a:xfrm>
            <a:off x="10680700" y="14960600"/>
            <a:ext cx="558800" cy="2755900"/>
          </a:xfrm>
          <a:prstGeom prst="wedgeRectCallout">
            <a:avLst>
              <a:gd name="adj1" fmla="val -118203"/>
              <a:gd name="adj2" fmla="val 17168"/>
            </a:avLst>
          </a:prstGeom>
          <a:solidFill>
            <a:schemeClr val="lt1"/>
          </a:solidFill>
          <a:ln w="12700" cap="flat" cmpd="sng" algn="ctr">
            <a:solidFill>
              <a:schemeClr val="tx1"/>
            </a:solidFill>
            <a:prstDash val="solid"/>
            <a:round/>
            <a:headEnd type="none" w="med" len="med"/>
            <a:tailEnd type="none" w="med" len="med"/>
          </a:ln>
          <a:effectLst/>
          <a:extLst/>
        </xdr:spPr>
        <xdr:txBody>
          <a:bodyPr vertOverflow="clip" horzOverflow="clip" vert="eaVert" wrap="square" lIns="18288" tIns="0" rIns="0" bIns="0" rtlCol="0" anchor="ctr" anchorCtr="0" upright="1"/>
          <a:lstStyle/>
          <a:p>
            <a:pPr algn="l"/>
            <a:endParaRPr kumimoji="1" lang="ja-JP" altLang="en-US" sz="1100"/>
          </a:p>
        </xdr:txBody>
      </xdr:sp>
      <xdr:sp macro="" textlink="">
        <xdr:nvSpPr>
          <xdr:cNvPr id="15" name="テキスト ボックス 14"/>
          <xdr:cNvSpPr txBox="1"/>
        </xdr:nvSpPr>
        <xdr:spPr>
          <a:xfrm>
            <a:off x="10680700" y="15036800"/>
            <a:ext cx="584200" cy="2628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新型コロナからの挽回生産及び石油・石炭製品工業等の</a:t>
            </a:r>
            <a:r>
              <a:rPr kumimoji="1" lang="ja-JP" altLang="en-US" sz="1100">
                <a:solidFill>
                  <a:schemeClr val="dk1"/>
                </a:solidFill>
                <a:effectLst/>
                <a:latin typeface="+mn-lt"/>
                <a:ea typeface="+mn-ea"/>
                <a:cs typeface="+mn-cs"/>
              </a:rPr>
              <a:t>増加</a:t>
            </a:r>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628650</xdr:colOff>
      <xdr:row>0</xdr:row>
      <xdr:rowOff>285750</xdr:rowOff>
    </xdr:from>
    <xdr:to>
      <xdr:col>10</xdr:col>
      <xdr:colOff>323850</xdr:colOff>
      <xdr:row>12</xdr:row>
      <xdr:rowOff>228600</xdr:rowOff>
    </xdr:to>
    <xdr:pic>
      <xdr:nvPicPr>
        <xdr:cNvPr id="2" name="図 1"/>
        <xdr:cNvPicPr>
          <a:picLocks noChangeAspect="1"/>
        </xdr:cNvPicPr>
      </xdr:nvPicPr>
      <xdr:blipFill>
        <a:blip xmlns:r="http://schemas.openxmlformats.org/officeDocument/2006/relationships" r:embed="rId1"/>
        <a:stretch>
          <a:fillRect/>
        </a:stretch>
      </xdr:blipFill>
      <xdr:spPr>
        <a:xfrm>
          <a:off x="628650" y="285750"/>
          <a:ext cx="13049250" cy="3562350"/>
        </a:xfrm>
        <a:prstGeom prst="rect">
          <a:avLst/>
        </a:prstGeom>
      </xdr:spPr>
    </xdr:pic>
    <xdr:clientData/>
  </xdr:twoCellAnchor>
  <xdr:twoCellAnchor editAs="oneCell">
    <xdr:from>
      <xdr:col>1</xdr:col>
      <xdr:colOff>302559</xdr:colOff>
      <xdr:row>49</xdr:row>
      <xdr:rowOff>438150</xdr:rowOff>
    </xdr:from>
    <xdr:to>
      <xdr:col>10</xdr:col>
      <xdr:colOff>33617</xdr:colOff>
      <xdr:row>63</xdr:row>
      <xdr:rowOff>266700</xdr:rowOff>
    </xdr:to>
    <xdr:pic>
      <xdr:nvPicPr>
        <xdr:cNvPr id="6" name="図 5"/>
        <xdr:cNvPicPr>
          <a:picLocks noChangeAspect="1"/>
        </xdr:cNvPicPr>
      </xdr:nvPicPr>
      <xdr:blipFill>
        <a:blip xmlns:r="http://schemas.openxmlformats.org/officeDocument/2006/relationships" r:embed="rId2"/>
        <a:stretch>
          <a:fillRect/>
        </a:stretch>
      </xdr:blipFill>
      <xdr:spPr>
        <a:xfrm>
          <a:off x="1064559" y="15754350"/>
          <a:ext cx="12323108" cy="4495800"/>
        </a:xfrm>
        <a:prstGeom prst="rect">
          <a:avLst/>
        </a:prstGeom>
      </xdr:spPr>
    </xdr:pic>
    <xdr:clientData/>
  </xdr:twoCellAnchor>
  <xdr:oneCellAnchor>
    <xdr:from>
      <xdr:col>5</xdr:col>
      <xdr:colOff>638175</xdr:colOff>
      <xdr:row>70</xdr:row>
      <xdr:rowOff>200025</xdr:rowOff>
    </xdr:from>
    <xdr:ext cx="441325" cy="255814"/>
    <xdr:sp macro="" textlink="" fLocksText="0">
      <xdr:nvSpPr>
        <xdr:cNvPr id="3" name="Text Box 1"/>
        <xdr:cNvSpPr txBox="1">
          <a:spLocks noChangeArrowheads="1"/>
        </xdr:cNvSpPr>
      </xdr:nvSpPr>
      <xdr:spPr bwMode="auto">
        <a:xfrm>
          <a:off x="6991350" y="2158365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xdr:col>
      <xdr:colOff>974148</xdr:colOff>
      <xdr:row>37</xdr:row>
      <xdr:rowOff>190500</xdr:rowOff>
    </xdr:from>
    <xdr:to>
      <xdr:col>10</xdr:col>
      <xdr:colOff>0</xdr:colOff>
      <xdr:row>48</xdr:row>
      <xdr:rowOff>57150</xdr:rowOff>
    </xdr:to>
    <xdr:sp macro="" textlink="">
      <xdr:nvSpPr>
        <xdr:cNvPr id="5" name="テキスト ボックス 4"/>
        <xdr:cNvSpPr txBox="1"/>
      </xdr:nvSpPr>
      <xdr:spPr>
        <a:xfrm>
          <a:off x="7374948" y="11372850"/>
          <a:ext cx="5979102" cy="3752850"/>
        </a:xfrm>
        <a:prstGeom prst="roundRect">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r>
            <a:rPr kumimoji="1" lang="ja-JP" altLang="en-US" sz="1400" b="0">
              <a:latin typeface="ＭＳ 明朝" panose="02020609040205080304" pitchFamily="17" charset="-128"/>
              <a:ea typeface="ＭＳ 明朝" panose="02020609040205080304" pitchFamily="17" charset="-128"/>
            </a:rPr>
            <a:t>≪鉱工業生産指数とは≫</a:t>
          </a:r>
          <a:endParaRPr kumimoji="1" lang="en-US" altLang="ja-JP" sz="1400" b="0">
            <a:latin typeface="ＭＳ 明朝" panose="02020609040205080304" pitchFamily="17" charset="-128"/>
            <a:ea typeface="ＭＳ 明朝" panose="02020609040205080304" pitchFamily="17" charset="-128"/>
          </a:endParaRPr>
        </a:p>
        <a:p>
          <a:pPr>
            <a:lnSpc>
              <a:spcPts val="300"/>
            </a:lnSpc>
          </a:pPr>
          <a:endParaRPr kumimoji="1" lang="en-US" altLang="ja-JP" sz="1400" b="0">
            <a:latin typeface="ＭＳ 明朝" panose="02020609040205080304" pitchFamily="17" charset="-128"/>
            <a:ea typeface="ＭＳ 明朝" panose="02020609040205080304" pitchFamily="17" charset="-128"/>
          </a:endParaRPr>
        </a:p>
        <a:p>
          <a:pPr>
            <a:lnSpc>
              <a:spcPts val="1500"/>
            </a:lnSpc>
          </a:pPr>
          <a:r>
            <a:rPr kumimoji="1" lang="ja-JP" altLang="en-US" sz="1400" b="0">
              <a:latin typeface="ＭＳ 明朝" panose="02020609040205080304" pitchFamily="17" charset="-128"/>
              <a:ea typeface="ＭＳ 明朝" panose="02020609040205080304" pitchFamily="17" charset="-128"/>
            </a:rPr>
            <a:t>　　■鉱工業生産指数</a:t>
          </a:r>
          <a:endParaRPr kumimoji="1" lang="en-US" altLang="ja-JP" sz="1400" b="0">
            <a:latin typeface="ＭＳ 明朝" panose="02020609040205080304" pitchFamily="17" charset="-128"/>
            <a:ea typeface="ＭＳ 明朝" panose="02020609040205080304" pitchFamily="17" charset="-128"/>
          </a:endParaRPr>
        </a:p>
        <a:p>
          <a:pPr lvl="1">
            <a:lnSpc>
              <a:spcPts val="1500"/>
            </a:lnSpc>
          </a:pPr>
          <a:r>
            <a:rPr kumimoji="0" lang="ja-JP" altLang="en-US" sz="1400" b="0" spc="-100" baseline="0">
              <a:latin typeface="ＭＳ 明朝" panose="02020609040205080304" pitchFamily="17" charset="-128"/>
              <a:ea typeface="ＭＳ 明朝" panose="02020609040205080304" pitchFamily="17" charset="-128"/>
            </a:rPr>
            <a:t>鉄鋼や一般機械、電気機器などのほかに食料品や衣料品といった様々な製品を含む鉱工業製品の生産数量を基準年（平成</a:t>
          </a:r>
          <a:r>
            <a:rPr kumimoji="0" lang="en-US" altLang="ja-JP" sz="1400" b="0" spc="-100" baseline="0">
              <a:latin typeface="ＭＳ 明朝" panose="02020609040205080304" pitchFamily="17" charset="-128"/>
              <a:ea typeface="ＭＳ 明朝" panose="02020609040205080304" pitchFamily="17" charset="-128"/>
            </a:rPr>
            <a:t>27</a:t>
          </a:r>
          <a:r>
            <a:rPr kumimoji="0" lang="ja-JP" altLang="en-US" sz="1400" b="0" spc="-100" baseline="0">
              <a:latin typeface="ＭＳ 明朝" panose="02020609040205080304" pitchFamily="17" charset="-128"/>
              <a:ea typeface="ＭＳ 明朝" panose="02020609040205080304" pitchFamily="17" charset="-128"/>
            </a:rPr>
            <a:t>年）を</a:t>
          </a:r>
          <a:r>
            <a:rPr kumimoji="0" lang="en-US" altLang="ja-JP" sz="1400" b="0" spc="-100" baseline="0">
              <a:latin typeface="ＭＳ 明朝" panose="02020609040205080304" pitchFamily="17" charset="-128"/>
              <a:ea typeface="ＭＳ 明朝" panose="02020609040205080304" pitchFamily="17" charset="-128"/>
            </a:rPr>
            <a:t>100</a:t>
          </a:r>
          <a:r>
            <a:rPr kumimoji="0" lang="ja-JP" altLang="en-US" sz="1400" b="0" spc="-100" baseline="0">
              <a:latin typeface="ＭＳ 明朝" panose="02020609040205080304" pitchFamily="17" charset="-128"/>
              <a:ea typeface="ＭＳ 明朝" panose="02020609040205080304" pitchFamily="17" charset="-128"/>
            </a:rPr>
            <a:t>として数値化したもの（企業の生産状況を見るもので、金額ベースのものではない。）。</a:t>
          </a:r>
          <a:endParaRPr kumimoji="1" lang="en-US" altLang="ja-JP" sz="1400" b="0" spc="-100" baseline="0">
            <a:latin typeface="ＭＳ 明朝" panose="02020609040205080304" pitchFamily="17" charset="-128"/>
            <a:ea typeface="ＭＳ 明朝" panose="02020609040205080304" pitchFamily="17" charset="-128"/>
          </a:endParaRPr>
        </a:p>
        <a:p>
          <a:pPr>
            <a:lnSpc>
              <a:spcPts val="1500"/>
            </a:lnSpc>
          </a:pPr>
          <a:r>
            <a:rPr kumimoji="1" lang="ja-JP" altLang="en-US" sz="1400" b="0">
              <a:latin typeface="ＭＳ 明朝" panose="02020609040205080304" pitchFamily="17" charset="-128"/>
              <a:ea typeface="ＭＳ 明朝" panose="02020609040205080304" pitchFamily="17" charset="-128"/>
            </a:rPr>
            <a:t>　　■原指数と季節調整済指数</a:t>
          </a:r>
          <a:endParaRPr kumimoji="1" lang="en-US" altLang="ja-JP" sz="1400" b="0">
            <a:latin typeface="ＭＳ 明朝" panose="02020609040205080304" pitchFamily="17" charset="-128"/>
            <a:ea typeface="ＭＳ 明朝" panose="02020609040205080304" pitchFamily="17" charset="-128"/>
          </a:endParaRPr>
        </a:p>
        <a:p>
          <a:pPr lvl="1">
            <a:lnSpc>
              <a:spcPts val="1500"/>
            </a:lnSpc>
          </a:pPr>
          <a:r>
            <a:rPr kumimoji="1" lang="ja-JP" altLang="en-US" sz="1400" b="0" spc="-100" baseline="0">
              <a:latin typeface="ＭＳ 明朝" panose="02020609040205080304" pitchFamily="17" charset="-128"/>
              <a:ea typeface="ＭＳ 明朝" panose="02020609040205080304" pitchFamily="17" charset="-128"/>
            </a:rPr>
            <a:t>基本的に前年同月や暦年での比較に用いられる「原指数」と、同年前月や四半期毎での比較に用いられる「季節調整済指数」がある</a:t>
          </a:r>
          <a:r>
            <a:rPr kumimoji="1" lang="ja-JP" altLang="en-US" sz="1400" b="0">
              <a:latin typeface="ＭＳ 明朝" panose="02020609040205080304" pitchFamily="17" charset="-128"/>
              <a:ea typeface="ＭＳ 明朝" panose="02020609040205080304" pitchFamily="17" charset="-128"/>
            </a:rPr>
            <a:t>。</a:t>
          </a:r>
          <a:endParaRPr kumimoji="1" lang="en-US" altLang="ja-JP" sz="1400" b="0">
            <a:latin typeface="ＭＳ 明朝" panose="02020609040205080304" pitchFamily="17" charset="-128"/>
            <a:ea typeface="ＭＳ 明朝" panose="02020609040205080304" pitchFamily="17" charset="-128"/>
          </a:endParaRPr>
        </a:p>
        <a:p>
          <a:pPr lvl="0">
            <a:lnSpc>
              <a:spcPts val="1500"/>
            </a:lnSpc>
          </a:pPr>
          <a:r>
            <a:rPr kumimoji="1" lang="ja-JP" altLang="en-US" sz="1400" b="0">
              <a:latin typeface="ＭＳ 明朝" panose="02020609040205080304" pitchFamily="17" charset="-128"/>
              <a:ea typeface="ＭＳ 明朝" panose="02020609040205080304" pitchFamily="17" charset="-128"/>
            </a:rPr>
            <a:t>　　■年間補正</a:t>
          </a:r>
          <a:endParaRPr kumimoji="1" lang="en-US" altLang="ja-JP" sz="1400" b="0">
            <a:solidFill>
              <a:sysClr val="windowText" lastClr="000000"/>
            </a:solidFill>
            <a:latin typeface="ＭＳ 明朝" panose="02020609040205080304" pitchFamily="17" charset="-128"/>
            <a:ea typeface="ＭＳ 明朝" panose="02020609040205080304" pitchFamily="17" charset="-128"/>
          </a:endParaRPr>
        </a:p>
        <a:p>
          <a:pPr lvl="1">
            <a:lnSpc>
              <a:spcPts val="1500"/>
            </a:lnSpc>
          </a:pP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鉱工業生産指数は、年間補正をもって確定値となる。公表時期は毎年</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6</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月頃となっている</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令和４年の数値は年間補正前の数値であるため、令和５年の年間補正で確定となる。</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a:t>
          </a:r>
          <a:endPar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330779</xdr:colOff>
      <xdr:row>36</xdr:row>
      <xdr:rowOff>209550</xdr:rowOff>
    </xdr:from>
    <xdr:to>
      <xdr:col>5</xdr:col>
      <xdr:colOff>400050</xdr:colOff>
      <xdr:row>48</xdr:row>
      <xdr:rowOff>88356</xdr:rowOff>
    </xdr:to>
    <xdr:grpSp>
      <xdr:nvGrpSpPr>
        <xdr:cNvPr id="18" name="グループ化 17"/>
        <xdr:cNvGrpSpPr/>
      </xdr:nvGrpSpPr>
      <xdr:grpSpPr>
        <a:xfrm>
          <a:off x="1080079" y="11398250"/>
          <a:ext cx="5657271" cy="4057106"/>
          <a:chOff x="1092778" y="11046691"/>
          <a:chExt cx="5898571" cy="4110216"/>
        </a:xfrm>
      </xdr:grpSpPr>
      <xdr:pic>
        <xdr:nvPicPr>
          <xdr:cNvPr id="4" name="図 3"/>
          <xdr:cNvPicPr>
            <a:picLocks noChangeAspect="1"/>
          </xdr:cNvPicPr>
        </xdr:nvPicPr>
        <xdr:blipFill>
          <a:blip xmlns:r="http://schemas.openxmlformats.org/officeDocument/2006/relationships" r:embed="rId3"/>
          <a:stretch>
            <a:fillRect/>
          </a:stretch>
        </xdr:blipFill>
        <xdr:spPr>
          <a:xfrm>
            <a:off x="1104900" y="11148700"/>
            <a:ext cx="5886449" cy="4008207"/>
          </a:xfrm>
          <a:prstGeom prst="rect">
            <a:avLst/>
          </a:prstGeom>
        </xdr:spPr>
      </xdr:pic>
      <xdr:sp macro="" textlink="">
        <xdr:nvSpPr>
          <xdr:cNvPr id="7" name="テキスト ボックス 6"/>
          <xdr:cNvSpPr txBox="1"/>
        </xdr:nvSpPr>
        <xdr:spPr>
          <a:xfrm>
            <a:off x="1092778" y="11046691"/>
            <a:ext cx="1652153" cy="2701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aseline="0"/>
              <a:t>（</a:t>
            </a:r>
            <a:r>
              <a:rPr kumimoji="1" lang="en-US" altLang="ja-JP" sz="1100" baseline="0"/>
              <a:t>H27=100</a:t>
            </a:r>
            <a:r>
              <a:rPr kumimoji="1" lang="ja-JP" altLang="en-US" sz="1100" baseline="0"/>
              <a:t>　　原指数）</a:t>
            </a:r>
          </a:p>
        </xdr:txBody>
      </xdr:sp>
    </xdr:grpSp>
    <xdr:clientData/>
  </xdr:twoCellAnchor>
  <xdr:twoCellAnchor>
    <xdr:from>
      <xdr:col>1</xdr:col>
      <xdr:colOff>1001652</xdr:colOff>
      <xdr:row>49</xdr:row>
      <xdr:rowOff>524996</xdr:rowOff>
    </xdr:from>
    <xdr:to>
      <xdr:col>3</xdr:col>
      <xdr:colOff>370708</xdr:colOff>
      <xdr:row>50</xdr:row>
      <xdr:rowOff>161315</xdr:rowOff>
    </xdr:to>
    <xdr:sp macro="" textlink="">
      <xdr:nvSpPr>
        <xdr:cNvPr id="10" name="テキスト ボックス 9"/>
        <xdr:cNvSpPr txBox="1"/>
      </xdr:nvSpPr>
      <xdr:spPr>
        <a:xfrm>
          <a:off x="1750952" y="16133296"/>
          <a:ext cx="2163056" cy="2332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aseline="0"/>
            <a:t>（</a:t>
          </a:r>
          <a:r>
            <a:rPr kumimoji="1" lang="en-US" altLang="ja-JP" sz="1100" baseline="0"/>
            <a:t>H27=100</a:t>
          </a:r>
          <a:r>
            <a:rPr kumimoji="1" lang="ja-JP" altLang="en-US" sz="1100" baseline="0"/>
            <a:t>　　季節調整済指数）</a:t>
          </a:r>
        </a:p>
      </xdr:txBody>
    </xdr:sp>
    <xdr:clientData/>
  </xdr:twoCellAnchor>
  <xdr:twoCellAnchor>
    <xdr:from>
      <xdr:col>0</xdr:col>
      <xdr:colOff>396875</xdr:colOff>
      <xdr:row>13</xdr:row>
      <xdr:rowOff>31750</xdr:rowOff>
    </xdr:from>
    <xdr:to>
      <xdr:col>10</xdr:col>
      <xdr:colOff>523875</xdr:colOff>
      <xdr:row>25</xdr:row>
      <xdr:rowOff>76200</xdr:rowOff>
    </xdr:to>
    <xdr:sp macro="" textlink="">
      <xdr:nvSpPr>
        <xdr:cNvPr id="11" name="テキスト ボックス 3"/>
        <xdr:cNvSpPr txBox="1"/>
      </xdr:nvSpPr>
      <xdr:spPr>
        <a:xfrm>
          <a:off x="396875" y="3956050"/>
          <a:ext cx="13481050" cy="3683000"/>
        </a:xfrm>
        <a:prstGeom prst="rect">
          <a:avLst/>
        </a:prstGeom>
        <a:solidFill>
          <a:sysClr val="window" lastClr="FFFFFF"/>
        </a:solidFill>
        <a:ln>
          <a:noFill/>
        </a:ln>
        <a:effectLst/>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spcAft>
              <a:spcPts val="0"/>
            </a:spcAft>
          </a:pPr>
          <a:r>
            <a:rPr kumimoji="1" lang="ja-JP" sz="220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kumimoji="1" lang="ja-JP" sz="2200" b="1">
              <a:solidFill>
                <a:sysClr val="windowText" lastClr="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令和</a:t>
          </a:r>
          <a:r>
            <a:rPr kumimoji="1" lang="ja-JP" altLang="en-US" sz="2200" b="1">
              <a:solidFill>
                <a:sysClr val="windowText" lastClr="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３</a:t>
          </a:r>
          <a:r>
            <a:rPr kumimoji="1" lang="ja-JP" sz="2200" b="1">
              <a:solidFill>
                <a:sysClr val="windowText" lastClr="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年の動向】</a:t>
          </a:r>
          <a:endParaRPr lang="ja-JP" sz="1700">
            <a:solidFill>
              <a:sysClr val="windowText" lastClr="000000"/>
            </a:solidFill>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indent="215900" algn="just">
            <a:lnSpc>
              <a:spcPts val="2000"/>
            </a:lnSpc>
            <a:spcAft>
              <a:spcPts val="0"/>
            </a:spcAft>
          </a:pP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始めに、令和３年の社会経済事象については、１月をピークにコロナ第３波の減少から始まり、春先以降でコロナワクチンの接種が開始され、ゴールデンウイーク以降から初夏にかけてコロナ第４波が発生、夏場には東京五輪が開催され、その後、コロナ第５波が発生し、冬場の始まりには、オミクロン株が登場するといった新型コロナウイルス感染症に振り回された年でした。</a:t>
          </a:r>
        </a:p>
        <a:p>
          <a:pPr marL="0" marR="0" indent="215900" algn="just" defTabSz="914400" eaLnBrk="1" fontAlgn="auto" latinLnBrk="0" hangingPunct="1">
            <a:lnSpc>
              <a:spcPts val="2000"/>
            </a:lnSpc>
            <a:spcBef>
              <a:spcPts val="0"/>
            </a:spcBef>
            <a:spcAft>
              <a:spcPts val="0"/>
            </a:spcAft>
            <a:buClrTx/>
            <a:buSzTx/>
            <a:buFontTx/>
            <a:buNone/>
            <a:tabLst/>
            <a:defRPr/>
          </a:pP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そのような中、</a:t>
          </a:r>
          <a:r>
            <a:rPr lang="ja-JP" altLang="ja-JP" sz="1700">
              <a:solidFill>
                <a:sysClr val="windowText" lastClr="000000"/>
              </a:solidFill>
              <a:effectLst/>
              <a:latin typeface="ＭＳ 明朝" panose="02020609040205080304" pitchFamily="17" charset="-128"/>
              <a:ea typeface="ＭＳ 明朝" panose="02020609040205080304" pitchFamily="17" charset="-128"/>
              <a:cs typeface="+mn-cs"/>
            </a:rPr>
            <a:t>本県の鉱工業生産指数は</a:t>
          </a:r>
          <a:r>
            <a:rPr lang="ja-JP" altLang="ja-JP" sz="1100">
              <a:solidFill>
                <a:sysClr val="windowText" lastClr="000000"/>
              </a:solidFill>
              <a:effectLst/>
              <a:latin typeface="+mn-lt"/>
              <a:ea typeface="+mn-ea"/>
              <a:cs typeface="+mn-cs"/>
            </a:rPr>
            <a:t>、</a:t>
          </a:r>
          <a:r>
            <a:rPr lang="ja-JP" altLang="ja-JP" sz="1700">
              <a:solidFill>
                <a:sysClr val="windowText" lastClr="000000"/>
              </a:solidFill>
              <a:effectLst/>
              <a:latin typeface="ＭＳ 明朝" panose="02020609040205080304" pitchFamily="17" charset="-128"/>
              <a:ea typeface="ＭＳ 明朝" panose="02020609040205080304" pitchFamily="17" charset="-128"/>
              <a:cs typeface="+mn-cs"/>
            </a:rPr>
            <a:t>自動車産業や情報通信産業などといった</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全国や近畿との</a:t>
          </a:r>
          <a:r>
            <a:rPr lang="ja-JP" altLang="ja-JP" sz="1700">
              <a:solidFill>
                <a:sysClr val="windowText" lastClr="000000"/>
              </a:solidFill>
              <a:effectLst/>
              <a:latin typeface="ＭＳ 明朝" panose="02020609040205080304" pitchFamily="17" charset="-128"/>
              <a:ea typeface="ＭＳ 明朝" panose="02020609040205080304" pitchFamily="17" charset="-128"/>
              <a:cs typeface="+mn-cs"/>
            </a:rPr>
            <a:t>産業構造の違いから、全国では前年比</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+5.5%</a:t>
          </a:r>
          <a:r>
            <a:rPr lang="ja-JP" altLang="ja-JP" sz="1700">
              <a:solidFill>
                <a:sysClr val="windowText" lastClr="000000"/>
              </a:solidFill>
              <a:effectLst/>
              <a:latin typeface="ＭＳ 明朝" panose="02020609040205080304" pitchFamily="17" charset="-128"/>
              <a:ea typeface="ＭＳ 明朝" panose="02020609040205080304" pitchFamily="17" charset="-128"/>
              <a:cs typeface="+mn-cs"/>
            </a:rPr>
            <a:t>、近畿では</a:t>
          </a:r>
          <a:r>
            <a:rPr lang="ja-JP" altLang="ja-JP" sz="1700" b="0">
              <a:solidFill>
                <a:sysClr val="windowText" lastClr="000000"/>
              </a:solidFill>
              <a:effectLst/>
              <a:latin typeface="ＭＳ 明朝" panose="02020609040205080304" pitchFamily="17" charset="-128"/>
              <a:ea typeface="ＭＳ 明朝" panose="02020609040205080304" pitchFamily="17" charset="-128"/>
              <a:cs typeface="+mn-cs"/>
            </a:rPr>
            <a:t>同</a:t>
          </a:r>
          <a:r>
            <a:rPr lang="en-US" altLang="ja-JP" sz="1700" b="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700" b="0" i="0">
              <a:solidFill>
                <a:sysClr val="windowText" lastClr="000000"/>
              </a:solidFill>
              <a:effectLst/>
              <a:latin typeface="ＭＳ 明朝" panose="02020609040205080304" pitchFamily="17" charset="-128"/>
              <a:ea typeface="ＭＳ 明朝" panose="02020609040205080304" pitchFamily="17" charset="-128"/>
              <a:cs typeface="+mn-cs"/>
            </a:rPr>
            <a:t>5.0%</a:t>
          </a:r>
          <a:r>
            <a:rPr lang="ja-JP" altLang="ja-JP" sz="1700" b="0">
              <a:solidFill>
                <a:sysClr val="windowText" lastClr="000000"/>
              </a:solidFill>
              <a:effectLst/>
              <a:latin typeface="ＭＳ 明朝" panose="02020609040205080304" pitchFamily="17" charset="-128"/>
              <a:ea typeface="ＭＳ 明朝" panose="02020609040205080304" pitchFamily="17" charset="-128"/>
              <a:cs typeface="+mn-cs"/>
            </a:rPr>
            <a:t>と共に上昇に</a:t>
          </a:r>
          <a:r>
            <a:rPr lang="ja-JP" altLang="ja-JP" sz="1700">
              <a:solidFill>
                <a:sysClr val="windowText" lastClr="000000"/>
              </a:solidFill>
              <a:effectLst/>
              <a:latin typeface="ＭＳ 明朝" panose="02020609040205080304" pitchFamily="17" charset="-128"/>
              <a:ea typeface="ＭＳ 明朝" panose="02020609040205080304" pitchFamily="17" charset="-128"/>
              <a:cs typeface="+mn-cs"/>
            </a:rPr>
            <a:t>転じましたが、本県は▲</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0.6%</a:t>
          </a:r>
          <a:r>
            <a:rPr lang="ja-JP" altLang="ja-JP" sz="1700">
              <a:solidFill>
                <a:sysClr val="windowText" lastClr="000000"/>
              </a:solidFill>
              <a:effectLst/>
              <a:latin typeface="ＭＳ 明朝" panose="02020609040205080304" pitchFamily="17" charset="-128"/>
              <a:ea typeface="ＭＳ 明朝" panose="02020609040205080304" pitchFamily="17" charset="-128"/>
              <a:cs typeface="+mn-cs"/>
            </a:rPr>
            <a:t>と、３年連続の低下となりました</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（表２）。</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令和３年の特徴としては、半導体不足に代表される部材調達難による影響が年明けから徐々に強さを増し、半導体不足の解消を目指し、秋口から年末にかけて半導体の確保に動きましたが、本県は、</a:t>
          </a:r>
          <a:r>
            <a:rPr lang="ja-JP" altLang="ja-JP" sz="1700">
              <a:solidFill>
                <a:sysClr val="windowText" lastClr="000000"/>
              </a:solidFill>
              <a:effectLst/>
              <a:latin typeface="ＭＳ 明朝" panose="02020609040205080304" pitchFamily="17" charset="-128"/>
              <a:ea typeface="ＭＳ 明朝" panose="02020609040205080304" pitchFamily="17" charset="-128"/>
              <a:cs typeface="+mn-cs"/>
            </a:rPr>
            <a:t>全国や近畿と比べ</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持ち直しの動きに遅れが見られ</a:t>
          </a:r>
          <a:r>
            <a:rPr lang="ja-JP" altLang="ja-JP" sz="1700">
              <a:solidFill>
                <a:sysClr val="windowText" lastClr="000000"/>
              </a:solidFill>
              <a:effectLst/>
              <a:latin typeface="ＭＳ 明朝" panose="02020609040205080304" pitchFamily="17" charset="-128"/>
              <a:ea typeface="ＭＳ 明朝" panose="02020609040205080304" pitchFamily="17" charset="-128"/>
              <a:cs typeface="+mn-cs"/>
            </a:rPr>
            <a:t>た</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年となりました</a:t>
          </a:r>
          <a:r>
            <a:rPr lang="ja-JP" altLang="ja-JP" sz="1700">
              <a:solidFill>
                <a:sysClr val="windowText" lastClr="000000"/>
              </a:solidFill>
              <a:effectLst/>
              <a:latin typeface="ＭＳ 明朝" panose="02020609040205080304" pitchFamily="17" charset="-128"/>
              <a:ea typeface="ＭＳ 明朝" panose="02020609040205080304" pitchFamily="17" charset="-128"/>
              <a:cs typeface="+mn-cs"/>
            </a:rPr>
            <a:t>（表２・図２）</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indent="215900" algn="just">
            <a:lnSpc>
              <a:spcPts val="2000"/>
            </a:lnSpc>
            <a:spcAft>
              <a:spcPts val="0"/>
            </a:spcAft>
          </a:pP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上半期（</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6</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月期）は、第１四半期（</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3</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月期）が前期比</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+10.3%</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、第２四半期（</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4</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6</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月期）が同▲</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5.4%</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の低下となり、下半期（</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7</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12</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月期）の第３四半期（</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7</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9</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月期）は同</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+2.9%</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の上昇とやや持ち直しの動きとなりましたが、年末にかけての</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第４四半期（</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12</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月期）は同▲</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9.6%</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の低下に転じた形となりました（</a:t>
          </a:r>
          <a:r>
            <a:rPr lang="ja-JP" altLang="ja-JP" sz="1700">
              <a:solidFill>
                <a:sysClr val="windowText" lastClr="000000"/>
              </a:solidFill>
              <a:effectLst/>
              <a:latin typeface="ＭＳ 明朝" panose="02020609040205080304" pitchFamily="17" charset="-128"/>
              <a:ea typeface="ＭＳ 明朝" panose="02020609040205080304" pitchFamily="17" charset="-128"/>
              <a:cs typeface="+mn-cs"/>
            </a:rPr>
            <a:t>表１</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a:t>
          </a:r>
          <a:endParaRPr lang="en-US" altLang="ja-JP" sz="170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269875</xdr:colOff>
      <xdr:row>26</xdr:row>
      <xdr:rowOff>63500</xdr:rowOff>
    </xdr:from>
    <xdr:to>
      <xdr:col>10</xdr:col>
      <xdr:colOff>539750</xdr:colOff>
      <xdr:row>34</xdr:row>
      <xdr:rowOff>492125</xdr:rowOff>
    </xdr:to>
    <xdr:sp macro="" textlink="">
      <xdr:nvSpPr>
        <xdr:cNvPr id="12" name="テキスト ボックス 5"/>
        <xdr:cNvSpPr txBox="1"/>
      </xdr:nvSpPr>
      <xdr:spPr>
        <a:xfrm>
          <a:off x="269875" y="7931150"/>
          <a:ext cx="13623925" cy="28670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sz="2000" b="1">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kumimoji="1" lang="en-US" sz="2000" b="1">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kumimoji="1" lang="en-US" sz="2200" b="1">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kumimoji="1" lang="en-US" altLang="ja-JP" sz="2200" b="1">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kumimoji="1" lang="ja-JP" sz="2200" b="1">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本県の主な業種の動き</a:t>
          </a:r>
          <a:r>
            <a:rPr kumimoji="1" lang="ja-JP" altLang="ja-JP" sz="2200" b="1">
              <a:solidFill>
                <a:schemeClr val="tx1"/>
              </a:solidFill>
              <a:effectLst/>
              <a:latin typeface="ＭＳ 明朝" panose="02020609040205080304" pitchFamily="17" charset="-128"/>
              <a:ea typeface="ＭＳ 明朝" panose="02020609040205080304" pitchFamily="17" charset="-128"/>
              <a:cs typeface="+mn-cs"/>
            </a:rPr>
            <a:t>】</a:t>
          </a:r>
          <a:endParaRPr lang="ja-JP" sz="2200">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marL="146050" indent="215900" algn="just">
            <a:lnSpc>
              <a:spcPts val="1850"/>
            </a:lnSpc>
            <a:spcAft>
              <a:spcPts val="0"/>
            </a:spcAft>
          </a:pPr>
          <a:r>
            <a:rPr kumimoji="1"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主な</a:t>
          </a:r>
          <a:r>
            <a:rPr kumimoji="1"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5</a:t>
          </a:r>
          <a:r>
            <a:rPr kumimoji="1"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業種について、化学工業では前年比▲</a:t>
          </a:r>
          <a:r>
            <a:rPr kumimoji="1"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7.6%</a:t>
          </a:r>
          <a:r>
            <a:rPr kumimoji="1"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、はん用・業務用機械工業では同▲</a:t>
          </a:r>
          <a:r>
            <a:rPr kumimoji="1"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1.3%</a:t>
          </a:r>
          <a:r>
            <a:rPr kumimoji="1"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、鉄鋼・非鉄金属工業では同▲</a:t>
          </a:r>
          <a:r>
            <a:rPr kumimoji="1"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3.8%</a:t>
          </a:r>
          <a:r>
            <a:rPr kumimoji="1"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、石油・石炭製品工業では同▲</a:t>
          </a:r>
          <a:r>
            <a:rPr kumimoji="1"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10.3%</a:t>
          </a:r>
          <a:r>
            <a:rPr kumimoji="1"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と、それぞれ低下となり、生産用機械工業が唯一同</a:t>
          </a:r>
          <a:r>
            <a:rPr kumimoji="1"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+49.2%</a:t>
          </a:r>
          <a:r>
            <a:rPr kumimoji="1"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の上昇となりました（表２）。</a:t>
          </a:r>
        </a:p>
        <a:p>
          <a:pPr marL="146050" indent="215900" algn="just">
            <a:lnSpc>
              <a:spcPts val="1850"/>
            </a:lnSpc>
            <a:spcAft>
              <a:spcPts val="0"/>
            </a:spcAft>
          </a:pPr>
          <a:r>
            <a:rPr kumimoji="1"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化学工業では、新型コロナ感染予防対策に伴う衛生関連製品などに動きがありましたが、全体として数値は低下となり、はん用・業務用機械工業についても、米国の住宅向けの空調機器需要等の動きもありましたが、半導体不足などにより、数値は低下する結果となりました。また、鉄鋼・非鉄金属工業においては、大手鉄鋼メーカーの生産設備の休止等もあり、生産水準は低下する形となりました。石油・石炭製品工業についても需要が弱含む中、大手石油メーカーの火災事故や定期点検等による生産活動の低下により、悪かった前年を更に下回る結果となりました。</a:t>
          </a:r>
        </a:p>
        <a:p>
          <a:pPr marL="146050" indent="215900" algn="just">
            <a:lnSpc>
              <a:spcPts val="1850"/>
            </a:lnSpc>
            <a:spcAft>
              <a:spcPts val="0"/>
            </a:spcAft>
          </a:pPr>
          <a:r>
            <a:rPr kumimoji="1" lang="ja-JP" altLang="en-US"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その一方で、生産用機械工業では海外需要の回復などにより、前年に続き、生産水準は持ち直しの動きが継続した状況となりました。</a:t>
          </a:r>
          <a:endParaRPr kumimoji="1" lang="en-US" altLang="ja-JP" sz="17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146050" indent="215900" algn="just">
            <a:lnSpc>
              <a:spcPts val="1850"/>
            </a:lnSpc>
            <a:spcAft>
              <a:spcPts val="0"/>
            </a:spcAft>
          </a:pPr>
          <a:r>
            <a:rPr lang="ja-JP" sz="1700">
              <a:solidFill>
                <a:sysClr val="windowText" lastClr="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a:solidFill>
              <a:sysClr val="windowText" lastClr="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146050">
            <a:lnSpc>
              <a:spcPts val="1850"/>
            </a:lnSpc>
            <a:spcAft>
              <a:spcPts val="0"/>
            </a:spcAft>
          </a:pPr>
          <a:r>
            <a:rPr lang="ja-JP" sz="1700">
              <a:solidFill>
                <a:sysClr val="windowText" lastClr="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en-US" sz="1700">
              <a:solidFill>
                <a:sysClr val="windowText" lastClr="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sz="1800" b="1">
              <a:solidFill>
                <a:sysClr val="windowText" lastClr="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表２　生産指数（製造工業）の推移</a:t>
          </a:r>
          <a:r>
            <a:rPr lang="en-US" altLang="ja-JP" sz="1800" b="1">
              <a:solidFill>
                <a:sysClr val="windowText" lastClr="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a:t>
          </a:r>
          <a:r>
            <a:rPr lang="ja-JP" altLang="en-US" sz="1800" b="1">
              <a:solidFill>
                <a:sysClr val="windowText" lastClr="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歴年</a:t>
          </a:r>
          <a:r>
            <a:rPr lang="en-US" altLang="ja-JP" sz="1800" b="1">
              <a:solidFill>
                <a:sysClr val="windowText" lastClr="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a:t>
          </a:r>
          <a:endParaRPr lang="ja-JP" sz="1200">
            <a:solidFill>
              <a:sysClr val="windowText" lastClr="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4" name="テキスト ボックス 3"/>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83607</xdr:colOff>
      <xdr:row>44</xdr:row>
      <xdr:rowOff>34637</xdr:rowOff>
    </xdr:from>
    <xdr:to>
      <xdr:col>12</xdr:col>
      <xdr:colOff>1292224</xdr:colOff>
      <xdr:row>54</xdr:row>
      <xdr:rowOff>179615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152401</xdr:colOff>
      <xdr:row>54</xdr:row>
      <xdr:rowOff>140494</xdr:rowOff>
    </xdr:from>
    <xdr:to>
      <xdr:col>12</xdr:col>
      <xdr:colOff>1257300</xdr:colOff>
      <xdr:row>63</xdr:row>
      <xdr:rowOff>180862</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8" name="テキスト ボックス 7"/>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S4-FILE01D\user$\&#20225;&#30011;&#35519;&#25972;&#29677;\&#32113;&#35336;&#12491;&#12517;&#12540;&#12473;\&#32113;24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S4-FILE01D\user$\&#20225;&#30011;&#35519;&#25972;&#29677;\&#32113;&#35336;&#12491;&#12517;&#12540;&#12473;\&#12491;&#12517;&#12540;&#12473;Excel&#65288;&#21407;&#31295;&#65289;\&#24179;&#25104;&#65298;&#65299;&#24180;&#12288;&#12288;&#65298;&#65305;&#65296;&#65374;\&#32113;24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2381;&#12398;&#20182;&#12398;&#12506;&#12540;&#12472;/433&#12288;p3-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4-FILE01D\user$\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S4-FILE01D\user$\&#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
      <sheetName val="４"/>
      <sheetName val="グラフ(CI)"/>
      <sheetName val="グラフ(IIP)"/>
    </sheetNames>
    <sheetDataSet>
      <sheetData sheetId="0"/>
      <sheetData sheetId="1"/>
      <sheetData sheetId="2">
        <row r="2">
          <cell r="C2" t="str">
            <v>和歌山県(新指標CI)</v>
          </cell>
          <cell r="D2" t="str">
            <v>全国(CI)</v>
          </cell>
          <cell r="I2" t="str">
            <v>和歌山県(CLI)</v>
          </cell>
          <cell r="J2" t="str">
            <v>全国(CLI)</v>
          </cell>
        </row>
        <row r="89">
          <cell r="B89" t="str">
            <v>H25.1</v>
          </cell>
          <cell r="C89">
            <v>100.79785136093238</v>
          </cell>
          <cell r="D89">
            <v>93.1</v>
          </cell>
          <cell r="H89" t="str">
            <v>H25.1</v>
          </cell>
          <cell r="I89">
            <v>98.999056660278825</v>
          </cell>
          <cell r="J89">
            <v>99.643659999999997</v>
          </cell>
        </row>
        <row r="90">
          <cell r="C90">
            <v>94.230432597411195</v>
          </cell>
          <cell r="D90">
            <v>94</v>
          </cell>
          <cell r="I90">
            <v>99.184536868317764</v>
          </cell>
          <cell r="J90">
            <v>99.838149999999999</v>
          </cell>
        </row>
        <row r="91">
          <cell r="C91">
            <v>95.355513345820455</v>
          </cell>
          <cell r="D91">
            <v>95.5</v>
          </cell>
          <cell r="I91">
            <v>99.357153157312311</v>
          </cell>
          <cell r="J91">
            <v>100.06310000000001</v>
          </cell>
        </row>
        <row r="92">
          <cell r="C92">
            <v>95.282931275013269</v>
          </cell>
          <cell r="D92">
            <v>96</v>
          </cell>
          <cell r="I92">
            <v>99.594278282616244</v>
          </cell>
          <cell r="J92">
            <v>100.2946</v>
          </cell>
        </row>
        <row r="93">
          <cell r="C93">
            <v>94.073426236894676</v>
          </cell>
          <cell r="D93">
            <v>97.4</v>
          </cell>
          <cell r="I93">
            <v>99.913798743481536</v>
          </cell>
          <cell r="J93">
            <v>100.50960000000001</v>
          </cell>
        </row>
        <row r="94">
          <cell r="B94" t="str">
            <v>6</v>
          </cell>
          <cell r="C94">
            <v>99.309186502910777</v>
          </cell>
          <cell r="D94">
            <v>96.9</v>
          </cell>
          <cell r="H94" t="str">
            <v>6</v>
          </cell>
          <cell r="I94">
            <v>100.24179168999811</v>
          </cell>
          <cell r="J94">
            <v>100.6947</v>
          </cell>
        </row>
        <row r="95">
          <cell r="C95">
            <v>97.616515013373771</v>
          </cell>
          <cell r="D95">
            <v>97.9</v>
          </cell>
          <cell r="I95">
            <v>100.5596080726725</v>
          </cell>
          <cell r="J95">
            <v>100.8586</v>
          </cell>
        </row>
        <row r="96">
          <cell r="C96">
            <v>95.38224276357677</v>
          </cell>
          <cell r="D96">
            <v>98.9</v>
          </cell>
          <cell r="I96">
            <v>100.87257891332268</v>
          </cell>
          <cell r="J96">
            <v>101.0063</v>
          </cell>
        </row>
        <row r="97">
          <cell r="C97">
            <v>95.995769487778318</v>
          </cell>
          <cell r="D97">
            <v>99.5</v>
          </cell>
          <cell r="I97">
            <v>101.18209603392471</v>
          </cell>
          <cell r="J97">
            <v>101.13979999999999</v>
          </cell>
        </row>
        <row r="98">
          <cell r="C98">
            <v>102.12427755820561</v>
          </cell>
          <cell r="D98">
            <v>100.2</v>
          </cell>
          <cell r="I98">
            <v>101.44060527620883</v>
          </cell>
          <cell r="J98">
            <v>101.2431</v>
          </cell>
        </row>
        <row r="99">
          <cell r="C99">
            <v>101.16790999610339</v>
          </cell>
          <cell r="D99">
            <v>101.3</v>
          </cell>
          <cell r="I99">
            <v>101.63280932188881</v>
          </cell>
          <cell r="J99">
            <v>101.3035</v>
          </cell>
        </row>
        <row r="100">
          <cell r="C100">
            <v>104.19544364368565</v>
          </cell>
          <cell r="D100">
            <v>101</v>
          </cell>
          <cell r="I100">
            <v>101.76866626050929</v>
          </cell>
          <cell r="J100">
            <v>101.2998</v>
          </cell>
        </row>
        <row r="101">
          <cell r="B101" t="str">
            <v>26.1</v>
          </cell>
          <cell r="C101">
            <v>102.55855271683781</v>
          </cell>
          <cell r="D101">
            <v>102.6</v>
          </cell>
          <cell r="H101" t="str">
            <v>26.1</v>
          </cell>
          <cell r="I101">
            <v>101.85222163749445</v>
          </cell>
          <cell r="J101">
            <v>101.22190000000001</v>
          </cell>
        </row>
        <row r="102">
          <cell r="C102">
            <v>102.84394287262894</v>
          </cell>
          <cell r="D102">
            <v>102.2</v>
          </cell>
          <cell r="I102">
            <v>101.84780347232278</v>
          </cell>
          <cell r="J102">
            <v>101.0776</v>
          </cell>
        </row>
        <row r="103">
          <cell r="C103">
            <v>110.3186995198439</v>
          </cell>
          <cell r="D103">
            <v>103.8</v>
          </cell>
          <cell r="I103">
            <v>101.67202051077288</v>
          </cell>
          <cell r="J103">
            <v>100.8908</v>
          </cell>
        </row>
        <row r="104">
          <cell r="C104">
            <v>107.62085111692265</v>
          </cell>
          <cell r="D104">
            <v>100.1</v>
          </cell>
          <cell r="I104">
            <v>101.26771923115975</v>
          </cell>
          <cell r="J104">
            <v>100.66589999999999</v>
          </cell>
        </row>
        <row r="105">
          <cell r="C105">
            <v>106.19722413921642</v>
          </cell>
          <cell r="D105">
            <v>100.7</v>
          </cell>
          <cell r="I105">
            <v>100.77737143577713</v>
          </cell>
          <cell r="J105">
            <v>100.45059999999999</v>
          </cell>
        </row>
        <row r="106">
          <cell r="B106" t="str">
            <v>6</v>
          </cell>
          <cell r="C106">
            <v>103.4774098603192</v>
          </cell>
          <cell r="D106">
            <v>99.5</v>
          </cell>
          <cell r="H106" t="str">
            <v>6</v>
          </cell>
          <cell r="I106">
            <v>100.20892097830628</v>
          </cell>
          <cell r="J106">
            <v>100.277</v>
          </cell>
        </row>
        <row r="107">
          <cell r="C107">
            <v>99.37298490222652</v>
          </cell>
          <cell r="D107">
            <v>100</v>
          </cell>
          <cell r="I107">
            <v>99.596056333396945</v>
          </cell>
          <cell r="J107">
            <v>100.14879999999999</v>
          </cell>
        </row>
        <row r="108">
          <cell r="C108">
            <v>100.94840449752593</v>
          </cell>
          <cell r="D108">
            <v>99.2</v>
          </cell>
          <cell r="I108">
            <v>99.001992604826754</v>
          </cell>
          <cell r="J108">
            <v>100.0669</v>
          </cell>
        </row>
        <row r="109">
          <cell r="C109">
            <v>104.77890688304026</v>
          </cell>
          <cell r="D109">
            <v>100.6</v>
          </cell>
          <cell r="I109">
            <v>98.556175060618727</v>
          </cell>
          <cell r="J109">
            <v>100.02330000000001</v>
          </cell>
        </row>
        <row r="110">
          <cell r="C110">
            <v>102.90657204873663</v>
          </cell>
          <cell r="D110">
            <v>100.5</v>
          </cell>
          <cell r="I110">
            <v>98.251050760890877</v>
          </cell>
          <cell r="J110">
            <v>100.0097</v>
          </cell>
        </row>
        <row r="111">
          <cell r="C111">
            <v>104.54241659758512</v>
          </cell>
          <cell r="D111">
            <v>99.7</v>
          </cell>
          <cell r="I111">
            <v>98.023838128091029</v>
          </cell>
          <cell r="J111">
            <v>100.0274</v>
          </cell>
        </row>
        <row r="112">
          <cell r="C112">
            <v>103.14835586326882</v>
          </cell>
          <cell r="D112">
            <v>100</v>
          </cell>
          <cell r="I112">
            <v>97.87269215580325</v>
          </cell>
          <cell r="J112">
            <v>100.0629</v>
          </cell>
        </row>
        <row r="113">
          <cell r="B113">
            <v>27.1</v>
          </cell>
          <cell r="C113">
            <v>103.70217712166327</v>
          </cell>
          <cell r="D113">
            <v>101.7</v>
          </cell>
          <cell r="H113">
            <v>27.1</v>
          </cell>
          <cell r="I113">
            <v>97.80386487299242</v>
          </cell>
          <cell r="J113">
            <v>100.1182</v>
          </cell>
        </row>
        <row r="114">
          <cell r="C114">
            <v>97.75723170597702</v>
          </cell>
          <cell r="D114">
            <v>100</v>
          </cell>
          <cell r="I114">
            <v>97.821521511660009</v>
          </cell>
          <cell r="J114">
            <v>100.18899999999999</v>
          </cell>
        </row>
        <row r="115">
          <cell r="C115">
            <v>94.70807859085015</v>
          </cell>
          <cell r="D115">
            <v>99.5</v>
          </cell>
          <cell r="I115">
            <v>97.959974619792163</v>
          </cell>
          <cell r="J115">
            <v>100.2607</v>
          </cell>
        </row>
        <row r="116">
          <cell r="C116">
            <v>97.421786386664749</v>
          </cell>
          <cell r="D116">
            <v>100.5</v>
          </cell>
          <cell r="I116">
            <v>98.208290566170888</v>
          </cell>
          <cell r="J116">
            <v>100.33369999999999</v>
          </cell>
        </row>
        <row r="117">
          <cell r="C117">
            <v>104.50284551825158</v>
          </cell>
          <cell r="D117">
            <v>99.7</v>
          </cell>
          <cell r="I117">
            <v>98.542363547770364</v>
          </cell>
          <cell r="J117">
            <v>100.3897</v>
          </cell>
        </row>
        <row r="118">
          <cell r="B118">
            <v>6</v>
          </cell>
          <cell r="C118">
            <v>97.841519871307554</v>
          </cell>
          <cell r="D118">
            <v>100.5</v>
          </cell>
          <cell r="H118">
            <v>6</v>
          </cell>
          <cell r="I118">
            <v>98.893671948822004</v>
          </cell>
          <cell r="J118">
            <v>100.4105</v>
          </cell>
        </row>
        <row r="119">
          <cell r="C119">
            <v>98.419606486668215</v>
          </cell>
          <cell r="D119">
            <v>100.5</v>
          </cell>
          <cell r="I119">
            <v>99.193720083351977</v>
          </cell>
          <cell r="J119">
            <v>100.3822</v>
          </cell>
        </row>
        <row r="120">
          <cell r="C120">
            <v>98.156646904149738</v>
          </cell>
          <cell r="D120">
            <v>99.5</v>
          </cell>
          <cell r="I120">
            <v>99.406285983354365</v>
          </cell>
          <cell r="J120">
            <v>100.31789999999999</v>
          </cell>
        </row>
        <row r="121">
          <cell r="C121">
            <v>102.03637902959011</v>
          </cell>
          <cell r="D121">
            <v>100</v>
          </cell>
          <cell r="I121">
            <v>99.524784548940332</v>
          </cell>
          <cell r="J121">
            <v>100.2239</v>
          </cell>
        </row>
        <row r="122">
          <cell r="C122">
            <v>103.71921463800651</v>
          </cell>
          <cell r="D122">
            <v>100.2</v>
          </cell>
          <cell r="I122">
            <v>99.547586325288378</v>
          </cell>
          <cell r="J122">
            <v>100.1165</v>
          </cell>
        </row>
        <row r="123">
          <cell r="C123">
            <v>100.81375650143549</v>
          </cell>
          <cell r="D123">
            <v>99.3</v>
          </cell>
          <cell r="I123">
            <v>99.565510149887814</v>
          </cell>
          <cell r="J123">
            <v>100.0089</v>
          </cell>
        </row>
        <row r="124">
          <cell r="C124">
            <v>100.92075724543569</v>
          </cell>
          <cell r="D124">
            <v>98.5</v>
          </cell>
          <cell r="I124">
            <v>99.598788891624054</v>
          </cell>
          <cell r="J124">
            <v>99.912729999999996</v>
          </cell>
        </row>
        <row r="125">
          <cell r="B125">
            <v>28.1</v>
          </cell>
          <cell r="C125">
            <v>100.54637279904843</v>
          </cell>
          <cell r="D125">
            <v>99.5</v>
          </cell>
          <cell r="H125">
            <v>28.1</v>
          </cell>
          <cell r="I125">
            <v>99.656458616719817</v>
          </cell>
          <cell r="J125">
            <v>99.841210000000004</v>
          </cell>
        </row>
        <row r="126">
          <cell r="C126">
            <v>110.32612831530828</v>
          </cell>
          <cell r="D126">
            <v>98.9</v>
          </cell>
          <cell r="I126">
            <v>99.729956336822355</v>
          </cell>
          <cell r="J126">
            <v>99.789490000000001</v>
          </cell>
        </row>
        <row r="127">
          <cell r="C127">
            <v>105.7968502482114</v>
          </cell>
          <cell r="D127">
            <v>98.9</v>
          </cell>
          <cell r="I127">
            <v>99.840246853970072</v>
          </cell>
          <cell r="J127">
            <v>99.748729999999995</v>
          </cell>
        </row>
        <row r="128">
          <cell r="C128">
            <v>109.06785965601466</v>
          </cell>
          <cell r="D128">
            <v>98.8</v>
          </cell>
          <cell r="I128">
            <v>99.923409710761916</v>
          </cell>
          <cell r="J128">
            <v>99.720619999999997</v>
          </cell>
        </row>
        <row r="129">
          <cell r="C129">
            <v>104.92019431437802</v>
          </cell>
          <cell r="D129">
            <v>98.5</v>
          </cell>
          <cell r="I129">
            <v>99.925183881687659</v>
          </cell>
          <cell r="J129">
            <v>99.7029</v>
          </cell>
        </row>
        <row r="130">
          <cell r="B130">
            <v>6</v>
          </cell>
          <cell r="C130">
            <v>111.80575188111483</v>
          </cell>
          <cell r="D130">
            <v>98.9</v>
          </cell>
          <cell r="H130">
            <v>6</v>
          </cell>
          <cell r="I130">
            <v>99.870496321889448</v>
          </cell>
          <cell r="J130">
            <v>99.704059999999998</v>
          </cell>
        </row>
        <row r="131">
          <cell r="C131">
            <v>107.25100126511636</v>
          </cell>
          <cell r="D131">
            <v>99.2</v>
          </cell>
          <cell r="I131">
            <v>99.797060774326098</v>
          </cell>
          <cell r="J131">
            <v>99.728160000000003</v>
          </cell>
        </row>
        <row r="132">
          <cell r="C132">
            <v>107.54695667007923</v>
          </cell>
          <cell r="D132">
            <v>99.5</v>
          </cell>
          <cell r="I132">
            <v>99.742100679700272</v>
          </cell>
          <cell r="J132">
            <v>99.770979999999994</v>
          </cell>
        </row>
        <row r="133">
          <cell r="C133">
            <v>106.36090851910132</v>
          </cell>
          <cell r="D133">
            <v>100.1</v>
          </cell>
          <cell r="I133">
            <v>99.710628889078109</v>
          </cell>
          <cell r="J133">
            <v>99.838040000000007</v>
          </cell>
        </row>
        <row r="134">
          <cell r="C134">
            <v>105.58303738586025</v>
          </cell>
          <cell r="D134">
            <v>100.5</v>
          </cell>
          <cell r="I134">
            <v>99.719887753990704</v>
          </cell>
          <cell r="J134">
            <v>99.928629999999998</v>
          </cell>
        </row>
        <row r="135">
          <cell r="C135">
            <v>102.0775328373995</v>
          </cell>
          <cell r="D135">
            <v>102.1</v>
          </cell>
          <cell r="I135">
            <v>99.823808487091696</v>
          </cell>
          <cell r="J135">
            <v>100.0265</v>
          </cell>
        </row>
        <row r="136">
          <cell r="C136">
            <v>102.03233642695291</v>
          </cell>
          <cell r="D136">
            <v>102</v>
          </cell>
          <cell r="I136">
            <v>100.02364576920786</v>
          </cell>
          <cell r="J136">
            <v>100.1241</v>
          </cell>
        </row>
        <row r="137">
          <cell r="B137">
            <v>29.1</v>
          </cell>
          <cell r="C137">
            <v>101.71678824472778</v>
          </cell>
          <cell r="D137">
            <v>101.5</v>
          </cell>
          <cell r="H137">
            <v>29.1</v>
          </cell>
          <cell r="I137">
            <v>100.25305656373662</v>
          </cell>
          <cell r="J137">
            <v>100.208</v>
          </cell>
        </row>
        <row r="138">
          <cell r="C138">
            <v>103.58727114410912</v>
          </cell>
          <cell r="D138">
            <v>102.3</v>
          </cell>
          <cell r="I138">
            <v>100.49552808701921</v>
          </cell>
          <cell r="J138">
            <v>100.2765</v>
          </cell>
        </row>
        <row r="139">
          <cell r="C139">
            <v>105.09364219004536</v>
          </cell>
          <cell r="D139">
            <v>102.4</v>
          </cell>
          <cell r="I139">
            <v>100.75488885501281</v>
          </cell>
          <cell r="J139">
            <v>100.3532</v>
          </cell>
        </row>
        <row r="140">
          <cell r="C140">
            <v>106.77359557785009</v>
          </cell>
          <cell r="D140">
            <v>103.5</v>
          </cell>
          <cell r="I140">
            <v>101.00724646538478</v>
          </cell>
          <cell r="J140">
            <v>100.4267</v>
          </cell>
        </row>
        <row r="141">
          <cell r="C141">
            <v>104.45759356358842</v>
          </cell>
          <cell r="D141">
            <v>103.3</v>
          </cell>
          <cell r="I141">
            <v>101.21592827081037</v>
          </cell>
          <cell r="J141">
            <v>100.48480000000001</v>
          </cell>
        </row>
        <row r="142">
          <cell r="B142">
            <v>6</v>
          </cell>
          <cell r="C142">
            <v>105.97312679804236</v>
          </cell>
          <cell r="D142">
            <v>104</v>
          </cell>
          <cell r="H142">
            <v>6</v>
          </cell>
          <cell r="I142">
            <v>101.29876268323171</v>
          </cell>
          <cell r="J142">
            <v>100.52509999999999</v>
          </cell>
        </row>
        <row r="143">
          <cell r="C143">
            <v>105.02901300834033</v>
          </cell>
          <cell r="D143">
            <v>103.1</v>
          </cell>
          <cell r="I143">
            <v>101.2136889991918</v>
          </cell>
          <cell r="J143">
            <v>100.54430000000001</v>
          </cell>
        </row>
        <row r="144">
          <cell r="C144">
            <v>110.38118309223648</v>
          </cell>
          <cell r="D144">
            <v>104.6</v>
          </cell>
          <cell r="I144">
            <v>101.06387234367986</v>
          </cell>
          <cell r="J144">
            <v>100.5467</v>
          </cell>
        </row>
        <row r="145">
          <cell r="C145">
            <v>110.1982776399924</v>
          </cell>
          <cell r="D145">
            <v>103.8</v>
          </cell>
          <cell r="I145">
            <v>100.88620983223844</v>
          </cell>
          <cell r="J145">
            <v>100.5431</v>
          </cell>
        </row>
        <row r="146">
          <cell r="C146">
            <v>107.97025012912084</v>
          </cell>
          <cell r="D146">
            <v>103.9</v>
          </cell>
          <cell r="I146">
            <v>100.73580291791417</v>
          </cell>
          <cell r="J146">
            <v>100.5416</v>
          </cell>
        </row>
        <row r="147">
          <cell r="C147">
            <v>106.68102783539639</v>
          </cell>
          <cell r="D147">
            <v>105.2</v>
          </cell>
          <cell r="I147">
            <v>100.63582777880104</v>
          </cell>
          <cell r="J147">
            <v>100.5461</v>
          </cell>
        </row>
        <row r="148">
          <cell r="C148">
            <v>108.32172986936153</v>
          </cell>
          <cell r="D148">
            <v>106.4</v>
          </cell>
          <cell r="I148">
            <v>100.59127241920849</v>
          </cell>
          <cell r="J148">
            <v>100.548</v>
          </cell>
        </row>
        <row r="149">
          <cell r="B149">
            <v>30.1</v>
          </cell>
          <cell r="C149">
            <v>109.91088339922914</v>
          </cell>
          <cell r="D149">
            <v>104.8</v>
          </cell>
          <cell r="H149">
            <v>30.1</v>
          </cell>
          <cell r="I149">
            <v>100.59428013639682</v>
          </cell>
          <cell r="J149">
            <v>100.5466</v>
          </cell>
        </row>
        <row r="150">
          <cell r="C150">
            <v>102.27457990267716</v>
          </cell>
          <cell r="D150">
            <v>104.6</v>
          </cell>
          <cell r="I150">
            <v>100.67690559580394</v>
          </cell>
          <cell r="J150">
            <v>100.55540000000001</v>
          </cell>
        </row>
        <row r="151">
          <cell r="C151">
            <v>100.46197930419657</v>
          </cell>
          <cell r="D151">
            <v>104.9</v>
          </cell>
          <cell r="I151">
            <v>100.80517754351843</v>
          </cell>
          <cell r="J151">
            <v>100.5608</v>
          </cell>
        </row>
        <row r="152">
          <cell r="C152">
            <v>103.15934302813943</v>
          </cell>
          <cell r="D152">
            <v>105.8</v>
          </cell>
          <cell r="I152">
            <v>100.95497437041702</v>
          </cell>
          <cell r="J152">
            <v>100.574</v>
          </cell>
        </row>
        <row r="153">
          <cell r="C153">
            <v>102.16019551450839</v>
          </cell>
          <cell r="D153">
            <v>105.4</v>
          </cell>
          <cell r="I153">
            <v>101.09273913835885</v>
          </cell>
          <cell r="J153">
            <v>100.58459999999999</v>
          </cell>
        </row>
        <row r="154">
          <cell r="B154">
            <v>6</v>
          </cell>
          <cell r="C154">
            <v>105.39022528620198</v>
          </cell>
          <cell r="D154">
            <v>105</v>
          </cell>
          <cell r="H154">
            <v>6</v>
          </cell>
          <cell r="I154">
            <v>101.15846414460962</v>
          </cell>
          <cell r="J154">
            <v>100.5776</v>
          </cell>
        </row>
        <row r="155">
          <cell r="C155">
            <v>105.94872541885336</v>
          </cell>
          <cell r="D155">
            <v>104.5</v>
          </cell>
          <cell r="I155">
            <v>101.21379793689647</v>
          </cell>
          <cell r="J155">
            <v>100.5569</v>
          </cell>
        </row>
        <row r="156">
          <cell r="C156">
            <v>107.94250524606514</v>
          </cell>
          <cell r="D156">
            <v>104.8</v>
          </cell>
          <cell r="I156">
            <v>101.24313638840249</v>
          </cell>
          <cell r="J156">
            <v>100.5282</v>
          </cell>
        </row>
        <row r="157">
          <cell r="C157">
            <v>104.37226782579145</v>
          </cell>
          <cell r="D157">
            <v>103.2</v>
          </cell>
          <cell r="I157">
            <v>101.27234339966118</v>
          </cell>
          <cell r="J157">
            <v>100.49379999999999</v>
          </cell>
        </row>
        <row r="158">
          <cell r="C158">
            <v>107.51286879766985</v>
          </cell>
          <cell r="D158">
            <v>105.3</v>
          </cell>
          <cell r="I158">
            <v>101.36215027543525</v>
          </cell>
          <cell r="J158">
            <v>100.4452</v>
          </cell>
        </row>
        <row r="159">
          <cell r="C159">
            <v>110.00148727904306</v>
          </cell>
          <cell r="D159">
            <v>103.6</v>
          </cell>
          <cell r="I159">
            <v>101.37053469572538</v>
          </cell>
          <cell r="J159">
            <v>100.3806</v>
          </cell>
        </row>
        <row r="160">
          <cell r="C160">
            <v>105.37503228949316</v>
          </cell>
          <cell r="D160">
            <v>102.5</v>
          </cell>
          <cell r="I160">
            <v>101.28334860129189</v>
          </cell>
          <cell r="J160">
            <v>100.304</v>
          </cell>
        </row>
        <row r="161">
          <cell r="B161">
            <v>31.1</v>
          </cell>
          <cell r="C161">
            <v>101.97892352640207</v>
          </cell>
          <cell r="D161">
            <v>101.1</v>
          </cell>
          <cell r="H161">
            <v>31.1</v>
          </cell>
          <cell r="I161">
            <v>101.21067005602664</v>
          </cell>
          <cell r="J161">
            <v>100.23009999999999</v>
          </cell>
        </row>
        <row r="162">
          <cell r="C162">
            <v>100.68540717116157</v>
          </cell>
          <cell r="D162">
            <v>102.6</v>
          </cell>
          <cell r="I162">
            <v>101.16429371404993</v>
          </cell>
          <cell r="J162">
            <v>100.16670000000001</v>
          </cell>
        </row>
        <row r="163">
          <cell r="C163">
            <v>104.91578272124758</v>
          </cell>
          <cell r="D163">
            <v>102.4</v>
          </cell>
          <cell r="I163">
            <v>101.12813039828126</v>
          </cell>
          <cell r="J163">
            <v>100.11499999999999</v>
          </cell>
        </row>
        <row r="164">
          <cell r="C164">
            <v>105.65937347977732</v>
          </cell>
          <cell r="D164">
            <v>102.2</v>
          </cell>
          <cell r="I164">
            <v>101.14806611483733</v>
          </cell>
          <cell r="J164">
            <v>100.0625</v>
          </cell>
        </row>
        <row r="165">
          <cell r="C165">
            <v>106.93192216444834</v>
          </cell>
          <cell r="D165">
            <v>101.9</v>
          </cell>
          <cell r="I165">
            <v>101.17553436374077</v>
          </cell>
          <cell r="J165">
            <v>99.99982</v>
          </cell>
        </row>
        <row r="166">
          <cell r="B166" t="str">
            <v>R1.6</v>
          </cell>
          <cell r="C166">
            <v>105.57120090857282</v>
          </cell>
          <cell r="D166">
            <v>99.8</v>
          </cell>
          <cell r="H166" t="str">
            <v>R1.6</v>
          </cell>
          <cell r="I166">
            <v>101.18333146966737</v>
          </cell>
          <cell r="J166">
            <v>99.916659999999993</v>
          </cell>
        </row>
        <row r="167">
          <cell r="C167">
            <v>103.26747394812446</v>
          </cell>
          <cell r="D167">
            <v>100.3</v>
          </cell>
          <cell r="I167">
            <v>101.12449202592461</v>
          </cell>
          <cell r="J167">
            <v>99.820350000000005</v>
          </cell>
        </row>
        <row r="168">
          <cell r="C168">
            <v>100.00116991418722</v>
          </cell>
          <cell r="D168">
            <v>99.3</v>
          </cell>
          <cell r="I168">
            <v>100.98712049264924</v>
          </cell>
          <cell r="J168">
            <v>99.712860000000006</v>
          </cell>
        </row>
        <row r="169">
          <cell r="C169">
            <v>107.34929551424572</v>
          </cell>
          <cell r="D169">
            <v>100.7</v>
          </cell>
          <cell r="I169">
            <v>100.78772431609754</v>
          </cell>
          <cell r="J169">
            <v>99.599159999999998</v>
          </cell>
        </row>
        <row r="170">
          <cell r="C170">
            <v>103.77300521668414</v>
          </cell>
          <cell r="D170">
            <v>96.8</v>
          </cell>
          <cell r="I170">
            <v>100.51037766870918</v>
          </cell>
          <cell r="J170">
            <v>99.480519999999999</v>
          </cell>
        </row>
        <row r="171">
          <cell r="C171">
            <v>99.451708036981543</v>
          </cell>
          <cell r="D171">
            <v>95.8</v>
          </cell>
          <cell r="I171">
            <v>100.18051142290798</v>
          </cell>
          <cell r="J171">
            <v>99.370410000000007</v>
          </cell>
        </row>
        <row r="172">
          <cell r="C172">
            <v>95.816073027451182</v>
          </cell>
          <cell r="D172">
            <v>95.5</v>
          </cell>
          <cell r="I172">
            <v>99.771370735502657</v>
          </cell>
          <cell r="J172">
            <v>99.271249999999995</v>
          </cell>
        </row>
        <row r="173">
          <cell r="B173">
            <v>2.1</v>
          </cell>
          <cell r="C173">
            <v>95.272196040920889</v>
          </cell>
          <cell r="D173">
            <v>95.3</v>
          </cell>
          <cell r="H173">
            <v>2.1</v>
          </cell>
          <cell r="I173">
            <v>99.243150683378147</v>
          </cell>
          <cell r="J173">
            <v>99.172420000000002</v>
          </cell>
        </row>
        <row r="174">
          <cell r="C174">
            <v>94.701452942079669</v>
          </cell>
          <cell r="D174">
            <v>94.6</v>
          </cell>
          <cell r="I174">
            <v>98.627906584954175</v>
          </cell>
          <cell r="J174">
            <v>99.063450000000003</v>
          </cell>
        </row>
        <row r="175">
          <cell r="C175">
            <v>89.385941088143966</v>
          </cell>
          <cell r="D175">
            <v>91.1</v>
          </cell>
          <cell r="I175">
            <v>97.984917682140633</v>
          </cell>
          <cell r="J175">
            <v>98.656739999999999</v>
          </cell>
        </row>
        <row r="176">
          <cell r="C176">
            <v>81.314954058383194</v>
          </cell>
          <cell r="D176">
            <v>81.2</v>
          </cell>
          <cell r="I176">
            <v>97.384717261074698</v>
          </cell>
          <cell r="J176">
            <v>98.313959999999994</v>
          </cell>
        </row>
        <row r="177">
          <cell r="C177">
            <v>67.897050366886617</v>
          </cell>
          <cell r="D177">
            <v>74.599999999999994</v>
          </cell>
          <cell r="I177">
            <v>96.946444117835256</v>
          </cell>
          <cell r="J177">
            <v>97.900289999999998</v>
          </cell>
        </row>
        <row r="178">
          <cell r="B178">
            <v>6</v>
          </cell>
          <cell r="C178">
            <v>71.767559917746595</v>
          </cell>
          <cell r="D178">
            <v>78.599999999999994</v>
          </cell>
          <cell r="H178">
            <v>6</v>
          </cell>
          <cell r="I178">
            <v>96.741784106901591</v>
          </cell>
          <cell r="J178">
            <v>97.935270000000003</v>
          </cell>
        </row>
        <row r="179">
          <cell r="C179">
            <v>75.138438127413494</v>
          </cell>
          <cell r="D179">
            <v>81.7</v>
          </cell>
          <cell r="I179">
            <v>96.732852330960228</v>
          </cell>
          <cell r="J179">
            <v>98.263069999999999</v>
          </cell>
        </row>
        <row r="180">
          <cell r="C180">
            <v>77.345516199086745</v>
          </cell>
          <cell r="D180">
            <v>83.1</v>
          </cell>
          <cell r="I180">
            <v>96.895460854261998</v>
          </cell>
          <cell r="J180">
            <v>98.605680000000007</v>
          </cell>
        </row>
        <row r="181">
          <cell r="C181">
            <v>74.138541711003683</v>
          </cell>
          <cell r="D181">
            <v>85.6</v>
          </cell>
          <cell r="I181">
            <v>97.229849703468801</v>
          </cell>
          <cell r="J181">
            <v>98.747479999999996</v>
          </cell>
        </row>
        <row r="182">
          <cell r="C182">
            <v>75.194273734305611</v>
          </cell>
          <cell r="D182">
            <v>89.6</v>
          </cell>
          <cell r="I182">
            <v>97.642090089428294</v>
          </cell>
          <cell r="J182">
            <v>98.900469999999999</v>
          </cell>
        </row>
        <row r="183">
          <cell r="C183">
            <v>74.31920050569245</v>
          </cell>
          <cell r="D183">
            <v>89.6</v>
          </cell>
          <cell r="I183">
            <v>98.095976227832807</v>
          </cell>
          <cell r="J183">
            <v>99.101380000000006</v>
          </cell>
        </row>
        <row r="184">
          <cell r="C184">
            <v>79.081671065166773</v>
          </cell>
          <cell r="D184">
            <v>90.1</v>
          </cell>
          <cell r="I184">
            <v>98.572182054755871</v>
          </cell>
          <cell r="J184">
            <v>99.336780000000005</v>
          </cell>
        </row>
        <row r="185">
          <cell r="B185">
            <v>3.1</v>
          </cell>
          <cell r="C185">
            <v>77.924429599040053</v>
          </cell>
          <cell r="D185">
            <v>91.7</v>
          </cell>
          <cell r="H185">
            <v>3.1</v>
          </cell>
          <cell r="I185">
            <v>98.994975611169366</v>
          </cell>
          <cell r="J185">
            <v>99.601209999999995</v>
          </cell>
        </row>
        <row r="186">
          <cell r="C186">
            <v>79.28416654944219</v>
          </cell>
          <cell r="D186">
            <v>91.2</v>
          </cell>
          <cell r="I186">
            <v>99.352037963020237</v>
          </cell>
          <cell r="J186">
            <v>99.873580000000004</v>
          </cell>
        </row>
        <row r="187">
          <cell r="C187">
            <v>79.062852779846352</v>
          </cell>
          <cell r="D187">
            <v>93.9</v>
          </cell>
          <cell r="I187">
            <v>99.683355184816648</v>
          </cell>
          <cell r="J187">
            <v>100.1245</v>
          </cell>
        </row>
        <row r="188">
          <cell r="C188">
            <v>87.968665874496395</v>
          </cell>
          <cell r="D188">
            <v>95.6</v>
          </cell>
          <cell r="I188">
            <v>99.944698697173592</v>
          </cell>
          <cell r="J188">
            <v>100.3356</v>
          </cell>
        </row>
        <row r="189">
          <cell r="C189">
            <v>100.67391814283401</v>
          </cell>
          <cell r="D189">
            <v>93.8</v>
          </cell>
          <cell r="I189">
            <v>100.12483559107757</v>
          </cell>
          <cell r="J189">
            <v>100.4785</v>
          </cell>
        </row>
        <row r="190">
          <cell r="B190">
            <v>6</v>
          </cell>
          <cell r="C190">
            <v>105.23649212771777</v>
          </cell>
          <cell r="D190">
            <v>95.2</v>
          </cell>
          <cell r="H190">
            <v>6</v>
          </cell>
          <cell r="I190">
            <v>100.2192802776176</v>
          </cell>
          <cell r="J190">
            <v>100.5453</v>
          </cell>
        </row>
        <row r="191">
          <cell r="C191">
            <v>95.501246458104177</v>
          </cell>
          <cell r="D191">
            <v>94.7</v>
          </cell>
          <cell r="I191">
            <v>100.24745474137319</v>
          </cell>
          <cell r="J191">
            <v>100.54389999999999</v>
          </cell>
        </row>
        <row r="192">
          <cell r="C192">
            <v>83.589512364203671</v>
          </cell>
          <cell r="D192">
            <v>92.8</v>
          </cell>
          <cell r="I192">
            <v>100.25145515743769</v>
          </cell>
          <cell r="J192">
            <v>100.4953</v>
          </cell>
        </row>
        <row r="193">
          <cell r="C193">
            <v>86.995216708325913</v>
          </cell>
          <cell r="D193">
            <v>91.1</v>
          </cell>
          <cell r="I193">
            <v>100.27970673569781</v>
          </cell>
          <cell r="J193">
            <v>100.42789999999999</v>
          </cell>
        </row>
        <row r="194">
          <cell r="C194">
            <v>85.00809450515095</v>
          </cell>
          <cell r="D194">
            <v>93</v>
          </cell>
          <cell r="I194">
            <v>100.34432315256173</v>
          </cell>
          <cell r="J194">
            <v>100.3723</v>
          </cell>
        </row>
        <row r="195">
          <cell r="C195">
            <v>95.88369961648597</v>
          </cell>
          <cell r="D195">
            <v>96.5</v>
          </cell>
          <cell r="I195">
            <v>100.4243992112804</v>
          </cell>
          <cell r="J195">
            <v>100.3492</v>
          </cell>
        </row>
        <row r="196">
          <cell r="C196">
            <v>98.129736405372199</v>
          </cell>
          <cell r="D196">
            <v>97</v>
          </cell>
          <cell r="I196">
            <v>100.50397020251202</v>
          </cell>
          <cell r="J196">
            <v>100.35939999999999</v>
          </cell>
        </row>
        <row r="197">
          <cell r="B197">
            <v>4.0999999999999996</v>
          </cell>
          <cell r="C197">
            <v>101.02216455505315</v>
          </cell>
          <cell r="D197">
            <v>96.3</v>
          </cell>
          <cell r="H197">
            <v>4.0999999999999996</v>
          </cell>
          <cell r="I197">
            <v>100.59358157675106</v>
          </cell>
          <cell r="J197">
            <v>100.3869</v>
          </cell>
        </row>
        <row r="198">
          <cell r="C198">
            <v>97.699279329674212</v>
          </cell>
          <cell r="D198">
            <v>96.4</v>
          </cell>
          <cell r="I198">
            <v>100.68050600188701</v>
          </cell>
          <cell r="J198">
            <v>100.4075</v>
          </cell>
        </row>
        <row r="199">
          <cell r="C199">
            <v>92.849240286766673</v>
          </cell>
          <cell r="D199">
            <v>97</v>
          </cell>
          <cell r="I199">
            <v>100.84144664713281</v>
          </cell>
          <cell r="J199">
            <v>100.43089999999999</v>
          </cell>
        </row>
        <row r="200">
          <cell r="C200">
            <v>97.974587144705922</v>
          </cell>
          <cell r="D200">
            <v>97.1</v>
          </cell>
          <cell r="I200">
            <v>100.9782829214634</v>
          </cell>
          <cell r="J200">
            <v>100.4495</v>
          </cell>
        </row>
        <row r="201">
          <cell r="C201">
            <v>99.831377909284129</v>
          </cell>
          <cell r="D201">
            <v>95.9</v>
          </cell>
          <cell r="I201">
            <v>101.01405023334225</v>
          </cell>
          <cell r="J201">
            <v>100.4529</v>
          </cell>
        </row>
        <row r="202">
          <cell r="B202">
            <v>6</v>
          </cell>
          <cell r="C202">
            <v>102.898386595646</v>
          </cell>
          <cell r="D202">
            <v>99.2</v>
          </cell>
          <cell r="H202">
            <v>6</v>
          </cell>
          <cell r="I202">
            <v>100.95825169447627</v>
          </cell>
          <cell r="J202">
            <v>100.446</v>
          </cell>
        </row>
        <row r="203">
          <cell r="C203">
            <v>95.73000932135858</v>
          </cell>
          <cell r="D203">
            <v>100.1</v>
          </cell>
          <cell r="I203">
            <v>100.81612577250563</v>
          </cell>
          <cell r="J203">
            <v>100.43810000000001</v>
          </cell>
        </row>
        <row r="204">
          <cell r="C204">
            <v>99.420141774803866</v>
          </cell>
          <cell r="D204">
            <v>101.8</v>
          </cell>
          <cell r="I204">
            <v>100.59428199368111</v>
          </cell>
          <cell r="J204">
            <v>100.4378</v>
          </cell>
        </row>
      </sheetData>
      <sheetData sheetId="3">
        <row r="2">
          <cell r="D2" t="str">
            <v>和歌山県（製造工業）</v>
          </cell>
          <cell r="F2" t="str">
            <v>近畿（製造工業）</v>
          </cell>
          <cell r="H2" t="str">
            <v>全国（製造工業）</v>
          </cell>
        </row>
        <row r="6">
          <cell r="E6">
            <v>98.2</v>
          </cell>
          <cell r="G6">
            <v>93.9</v>
          </cell>
          <cell r="I6">
            <v>94.8</v>
          </cell>
          <cell r="J6" t="str">
            <v>H25.1</v>
          </cell>
        </row>
        <row r="7">
          <cell r="E7">
            <v>95.5</v>
          </cell>
          <cell r="G7">
            <v>95</v>
          </cell>
          <cell r="I7">
            <v>96.4</v>
          </cell>
        </row>
        <row r="8">
          <cell r="E8">
            <v>97.2</v>
          </cell>
          <cell r="G8">
            <v>98.4</v>
          </cell>
          <cell r="I8">
            <v>97.7</v>
          </cell>
        </row>
        <row r="9">
          <cell r="E9">
            <v>97.1</v>
          </cell>
          <cell r="G9">
            <v>98.7</v>
          </cell>
          <cell r="I9">
            <v>97.7</v>
          </cell>
        </row>
        <row r="10">
          <cell r="E10">
            <v>98.5</v>
          </cell>
          <cell r="G10">
            <v>98.6</v>
          </cell>
          <cell r="I10">
            <v>99.2</v>
          </cell>
        </row>
        <row r="11">
          <cell r="E11">
            <v>100.8</v>
          </cell>
          <cell r="G11">
            <v>98.3</v>
          </cell>
          <cell r="I11">
            <v>98.2</v>
          </cell>
          <cell r="J11">
            <v>6</v>
          </cell>
        </row>
        <row r="12">
          <cell r="E12">
            <v>101.1</v>
          </cell>
          <cell r="G12">
            <v>100.1</v>
          </cell>
          <cell r="I12">
            <v>99.7</v>
          </cell>
        </row>
        <row r="13">
          <cell r="E13">
            <v>98.3</v>
          </cell>
          <cell r="G13">
            <v>99.4</v>
          </cell>
          <cell r="I13">
            <v>99.9</v>
          </cell>
        </row>
        <row r="14">
          <cell r="E14">
            <v>101.1</v>
          </cell>
          <cell r="G14">
            <v>99.1</v>
          </cell>
          <cell r="I14">
            <v>101</v>
          </cell>
        </row>
        <row r="15">
          <cell r="E15">
            <v>101.1</v>
          </cell>
          <cell r="G15">
            <v>98.6</v>
          </cell>
          <cell r="I15">
            <v>101.1</v>
          </cell>
        </row>
        <row r="16">
          <cell r="E16">
            <v>98.3</v>
          </cell>
          <cell r="G16">
            <v>100.4</v>
          </cell>
          <cell r="I16">
            <v>101.8</v>
          </cell>
        </row>
        <row r="17">
          <cell r="E17">
            <v>103.5</v>
          </cell>
          <cell r="G17">
            <v>101.5</v>
          </cell>
          <cell r="I17">
            <v>101.9</v>
          </cell>
        </row>
        <row r="18">
          <cell r="E18">
            <v>106.3</v>
          </cell>
          <cell r="G18">
            <v>101.7</v>
          </cell>
          <cell r="I18">
            <v>103.8</v>
          </cell>
          <cell r="J18" t="str">
            <v>26.1</v>
          </cell>
        </row>
        <row r="19">
          <cell r="E19">
            <v>106.1</v>
          </cell>
          <cell r="G19">
            <v>102.4</v>
          </cell>
          <cell r="I19">
            <v>102.7</v>
          </cell>
        </row>
        <row r="20">
          <cell r="E20">
            <v>110.2</v>
          </cell>
          <cell r="G20">
            <v>102.2</v>
          </cell>
          <cell r="I20">
            <v>104.2</v>
          </cell>
        </row>
        <row r="21">
          <cell r="E21">
            <v>107.7</v>
          </cell>
          <cell r="G21">
            <v>100.9</v>
          </cell>
          <cell r="I21">
            <v>99.5</v>
          </cell>
        </row>
        <row r="22">
          <cell r="E22">
            <v>107.4</v>
          </cell>
          <cell r="G22">
            <v>101.6</v>
          </cell>
          <cell r="I22">
            <v>101.8</v>
          </cell>
        </row>
        <row r="23">
          <cell r="E23">
            <v>104.1</v>
          </cell>
          <cell r="G23">
            <v>101.4</v>
          </cell>
          <cell r="I23">
            <v>100.3</v>
          </cell>
          <cell r="J23">
            <v>6</v>
          </cell>
        </row>
        <row r="24">
          <cell r="E24">
            <v>102.2</v>
          </cell>
          <cell r="G24">
            <v>101.9</v>
          </cell>
          <cell r="I24">
            <v>100.1</v>
          </cell>
        </row>
        <row r="25">
          <cell r="E25">
            <v>99.4</v>
          </cell>
          <cell r="G25">
            <v>100</v>
          </cell>
          <cell r="I25">
            <v>99.4</v>
          </cell>
        </row>
        <row r="26">
          <cell r="E26">
            <v>102.8</v>
          </cell>
          <cell r="G26">
            <v>101.5</v>
          </cell>
          <cell r="I26">
            <v>100.6</v>
          </cell>
        </row>
        <row r="27">
          <cell r="E27">
            <v>104.7</v>
          </cell>
          <cell r="G27">
            <v>102.7</v>
          </cell>
          <cell r="I27">
            <v>100.4</v>
          </cell>
        </row>
        <row r="28">
          <cell r="E28">
            <v>104.1</v>
          </cell>
          <cell r="G28">
            <v>99.8</v>
          </cell>
          <cell r="I28">
            <v>100.4</v>
          </cell>
        </row>
        <row r="29">
          <cell r="E29">
            <v>106.7</v>
          </cell>
          <cell r="G29">
            <v>98.5</v>
          </cell>
          <cell r="I29">
            <v>99.9</v>
          </cell>
        </row>
        <row r="30">
          <cell r="E30">
            <v>104.2</v>
          </cell>
          <cell r="G30">
            <v>104.3</v>
          </cell>
          <cell r="I30">
            <v>102.9</v>
          </cell>
          <cell r="J30" t="str">
            <v>27.1</v>
          </cell>
        </row>
        <row r="31">
          <cell r="E31">
            <v>101.5</v>
          </cell>
          <cell r="G31">
            <v>100</v>
          </cell>
          <cell r="I31">
            <v>99.8</v>
          </cell>
        </row>
        <row r="32">
          <cell r="E32">
            <v>99.8</v>
          </cell>
          <cell r="G32">
            <v>100.5</v>
          </cell>
          <cell r="I32">
            <v>99.3</v>
          </cell>
        </row>
        <row r="33">
          <cell r="E33">
            <v>99</v>
          </cell>
          <cell r="G33">
            <v>98.7</v>
          </cell>
          <cell r="I33">
            <v>99.5</v>
          </cell>
        </row>
        <row r="34">
          <cell r="E34">
            <v>98.3</v>
          </cell>
          <cell r="G34">
            <v>100.3</v>
          </cell>
          <cell r="I34">
            <v>99.5</v>
          </cell>
        </row>
        <row r="35">
          <cell r="E35">
            <v>97.4</v>
          </cell>
          <cell r="G35">
            <v>99.1</v>
          </cell>
          <cell r="I35">
            <v>100.4</v>
          </cell>
          <cell r="J35">
            <v>6</v>
          </cell>
        </row>
        <row r="36">
          <cell r="E36">
            <v>100.8</v>
          </cell>
          <cell r="G36">
            <v>100.9</v>
          </cell>
          <cell r="I36">
            <v>100.4</v>
          </cell>
        </row>
        <row r="37">
          <cell r="E37">
            <v>98.5</v>
          </cell>
          <cell r="G37">
            <v>99.9</v>
          </cell>
          <cell r="I37">
            <v>98.6</v>
          </cell>
        </row>
        <row r="38">
          <cell r="E38">
            <v>103</v>
          </cell>
          <cell r="G38">
            <v>100.9</v>
          </cell>
          <cell r="I38">
            <v>100.5</v>
          </cell>
        </row>
        <row r="39">
          <cell r="E39">
            <v>98.9</v>
          </cell>
          <cell r="G39">
            <v>100.8</v>
          </cell>
          <cell r="I39">
            <v>100.7</v>
          </cell>
        </row>
        <row r="40">
          <cell r="E40">
            <v>97.6</v>
          </cell>
          <cell r="G40">
            <v>99.7</v>
          </cell>
          <cell r="I40">
            <v>99.9</v>
          </cell>
        </row>
        <row r="41">
          <cell r="E41">
            <v>101</v>
          </cell>
          <cell r="G41">
            <v>95.8</v>
          </cell>
          <cell r="I41">
            <v>98.5</v>
          </cell>
        </row>
        <row r="42">
          <cell r="E42">
            <v>101.8</v>
          </cell>
          <cell r="G42">
            <v>99.1</v>
          </cell>
          <cell r="I42">
            <v>100.1</v>
          </cell>
          <cell r="J42" t="str">
            <v>28.1</v>
          </cell>
        </row>
        <row r="43">
          <cell r="E43">
            <v>107.1</v>
          </cell>
          <cell r="G43">
            <v>98.8</v>
          </cell>
          <cell r="I43">
            <v>99.2</v>
          </cell>
        </row>
        <row r="44">
          <cell r="E44">
            <v>105.2</v>
          </cell>
          <cell r="G44">
            <v>100.2</v>
          </cell>
          <cell r="I44">
            <v>99.7</v>
          </cell>
        </row>
        <row r="45">
          <cell r="E45">
            <v>105.9</v>
          </cell>
          <cell r="G45">
            <v>100.3</v>
          </cell>
          <cell r="I45">
            <v>99.3</v>
          </cell>
        </row>
        <row r="46">
          <cell r="E46">
            <v>106</v>
          </cell>
          <cell r="G46">
            <v>100.2</v>
          </cell>
          <cell r="I46">
            <v>98.5</v>
          </cell>
        </row>
        <row r="47">
          <cell r="E47">
            <v>107.9</v>
          </cell>
          <cell r="G47">
            <v>99.6</v>
          </cell>
          <cell r="I47">
            <v>99.2</v>
          </cell>
          <cell r="J47">
            <v>6</v>
          </cell>
        </row>
        <row r="48">
          <cell r="E48">
            <v>107.7</v>
          </cell>
          <cell r="G48">
            <v>99.5</v>
          </cell>
          <cell r="I48">
            <v>99.8</v>
          </cell>
        </row>
        <row r="49">
          <cell r="E49">
            <v>109.1</v>
          </cell>
          <cell r="G49">
            <v>100.4</v>
          </cell>
          <cell r="I49">
            <v>100.5</v>
          </cell>
        </row>
        <row r="50">
          <cell r="E50">
            <v>108.9</v>
          </cell>
          <cell r="G50">
            <v>102.9</v>
          </cell>
          <cell r="I50">
            <v>100.8</v>
          </cell>
        </row>
        <row r="51">
          <cell r="E51">
            <v>108.2</v>
          </cell>
          <cell r="G51">
            <v>101.5</v>
          </cell>
          <cell r="I51">
            <v>101.1</v>
          </cell>
          <cell r="J51" t="str">
            <v xml:space="preserve">    </v>
          </cell>
        </row>
        <row r="52">
          <cell r="E52">
            <v>108.6</v>
          </cell>
          <cell r="G52">
            <v>103</v>
          </cell>
          <cell r="I52">
            <v>102</v>
          </cell>
          <cell r="J52" t="str">
            <v xml:space="preserve">    </v>
          </cell>
        </row>
        <row r="53">
          <cell r="E53">
            <v>103.1</v>
          </cell>
          <cell r="G53">
            <v>103.4</v>
          </cell>
          <cell r="I53">
            <v>102</v>
          </cell>
          <cell r="J53" t="str">
            <v xml:space="preserve">    </v>
          </cell>
        </row>
        <row r="54">
          <cell r="E54">
            <v>102.9</v>
          </cell>
          <cell r="G54">
            <v>100.6</v>
          </cell>
          <cell r="I54">
            <v>100.9</v>
          </cell>
          <cell r="J54" t="str">
            <v>29.1</v>
          </cell>
        </row>
        <row r="55">
          <cell r="E55">
            <v>101.9</v>
          </cell>
          <cell r="G55">
            <v>102.7</v>
          </cell>
          <cell r="I55">
            <v>101.6</v>
          </cell>
        </row>
        <row r="56">
          <cell r="E56">
            <v>105.5</v>
          </cell>
          <cell r="G56">
            <v>102.2</v>
          </cell>
          <cell r="I56">
            <v>101.5</v>
          </cell>
        </row>
        <row r="57">
          <cell r="E57">
            <v>111.7</v>
          </cell>
          <cell r="G57">
            <v>103.8</v>
          </cell>
          <cell r="I57">
            <v>104.1</v>
          </cell>
        </row>
        <row r="58">
          <cell r="E58">
            <v>107.7</v>
          </cell>
          <cell r="G58">
            <v>102.9</v>
          </cell>
          <cell r="I58">
            <v>102.3</v>
          </cell>
        </row>
        <row r="59">
          <cell r="E59">
            <v>108.9</v>
          </cell>
          <cell r="G59">
            <v>104.6</v>
          </cell>
          <cell r="I59">
            <v>103.3</v>
          </cell>
          <cell r="J59" t="str">
            <v>6</v>
          </cell>
        </row>
        <row r="60">
          <cell r="E60">
            <v>107.7</v>
          </cell>
          <cell r="G60">
            <v>103.2</v>
          </cell>
          <cell r="I60">
            <v>102.5</v>
          </cell>
        </row>
        <row r="61">
          <cell r="E61">
            <v>112.1</v>
          </cell>
          <cell r="G61">
            <v>105.4</v>
          </cell>
          <cell r="I61">
            <v>104</v>
          </cell>
        </row>
        <row r="62">
          <cell r="E62">
            <v>108.9</v>
          </cell>
          <cell r="G62">
            <v>102.4</v>
          </cell>
          <cell r="I62">
            <v>102.9</v>
          </cell>
        </row>
        <row r="63">
          <cell r="E63">
            <v>110.5</v>
          </cell>
          <cell r="G63">
            <v>103.5</v>
          </cell>
          <cell r="I63">
            <v>103.3</v>
          </cell>
        </row>
        <row r="64">
          <cell r="E64">
            <v>113.7</v>
          </cell>
          <cell r="G64">
            <v>104</v>
          </cell>
          <cell r="I64">
            <v>104.2</v>
          </cell>
        </row>
        <row r="65">
          <cell r="E65">
            <v>116.3</v>
          </cell>
          <cell r="G65">
            <v>103.8</v>
          </cell>
          <cell r="I65">
            <v>105.8</v>
          </cell>
        </row>
        <row r="66">
          <cell r="E66">
            <v>115.7</v>
          </cell>
          <cell r="G66">
            <v>103</v>
          </cell>
          <cell r="I66">
            <v>101.4</v>
          </cell>
          <cell r="J66">
            <v>30.1</v>
          </cell>
        </row>
        <row r="67">
          <cell r="E67">
            <v>105.6</v>
          </cell>
          <cell r="G67">
            <v>104.1</v>
          </cell>
          <cell r="I67">
            <v>104</v>
          </cell>
        </row>
        <row r="68">
          <cell r="E68">
            <v>109</v>
          </cell>
          <cell r="G68">
            <v>104.8</v>
          </cell>
          <cell r="I68">
            <v>105.1</v>
          </cell>
        </row>
        <row r="69">
          <cell r="E69">
            <v>109.5</v>
          </cell>
          <cell r="G69">
            <v>104.1</v>
          </cell>
          <cell r="I69">
            <v>104.5</v>
          </cell>
        </row>
        <row r="70">
          <cell r="E70">
            <v>109.4</v>
          </cell>
          <cell r="G70">
            <v>104.9</v>
          </cell>
          <cell r="I70">
            <v>104.8</v>
          </cell>
        </row>
        <row r="71">
          <cell r="E71">
            <v>106.5</v>
          </cell>
          <cell r="G71">
            <v>103.5</v>
          </cell>
          <cell r="I71">
            <v>103.7</v>
          </cell>
          <cell r="J71">
            <v>6</v>
          </cell>
        </row>
        <row r="72">
          <cell r="E72">
            <v>107.1</v>
          </cell>
          <cell r="G72">
            <v>103.2</v>
          </cell>
          <cell r="I72">
            <v>103.8</v>
          </cell>
        </row>
        <row r="73">
          <cell r="E73">
            <v>107.7</v>
          </cell>
          <cell r="G73">
            <v>104.3</v>
          </cell>
          <cell r="I73">
            <v>103.6</v>
          </cell>
        </row>
        <row r="74">
          <cell r="E74">
            <v>101.3</v>
          </cell>
          <cell r="G74">
            <v>103.4</v>
          </cell>
          <cell r="I74">
            <v>103.5</v>
          </cell>
        </row>
        <row r="75">
          <cell r="E75">
            <v>111.2</v>
          </cell>
          <cell r="G75">
            <v>106.5</v>
          </cell>
          <cell r="I75">
            <v>105.6</v>
          </cell>
        </row>
        <row r="76">
          <cell r="E76">
            <v>118</v>
          </cell>
          <cell r="G76">
            <v>104.5</v>
          </cell>
          <cell r="I76">
            <v>104.6</v>
          </cell>
        </row>
        <row r="77">
          <cell r="E77">
            <v>106.7</v>
          </cell>
          <cell r="G77">
            <v>103.9</v>
          </cell>
          <cell r="I77">
            <v>104.8</v>
          </cell>
        </row>
        <row r="78">
          <cell r="E78">
            <v>101.80287296532499</v>
          </cell>
          <cell r="G78">
            <v>103</v>
          </cell>
          <cell r="I78">
            <v>102.3</v>
          </cell>
          <cell r="J78">
            <v>31.1</v>
          </cell>
        </row>
        <row r="79">
          <cell r="E79">
            <v>101.1</v>
          </cell>
          <cell r="G79">
            <v>102.8</v>
          </cell>
          <cell r="I79">
            <v>103.3</v>
          </cell>
        </row>
        <row r="80">
          <cell r="E80">
            <v>107.111295457919</v>
          </cell>
          <cell r="G80">
            <v>102.3</v>
          </cell>
          <cell r="I80">
            <v>102.9</v>
          </cell>
        </row>
        <row r="81">
          <cell r="E81">
            <v>101.976371326986</v>
          </cell>
          <cell r="G81">
            <v>102</v>
          </cell>
          <cell r="I81">
            <v>102.8</v>
          </cell>
        </row>
        <row r="82">
          <cell r="E82">
            <v>103.07928008764399</v>
          </cell>
          <cell r="G82">
            <v>102.6</v>
          </cell>
          <cell r="I82">
            <v>104.2</v>
          </cell>
        </row>
        <row r="83">
          <cell r="E83">
            <v>100.67955324263301</v>
          </cell>
          <cell r="G83">
            <v>101.9</v>
          </cell>
          <cell r="I83">
            <v>101.5</v>
          </cell>
          <cell r="J83" t="str">
            <v>R1.6</v>
          </cell>
        </row>
        <row r="84">
          <cell r="E84">
            <v>104.21064584566599</v>
          </cell>
          <cell r="G84">
            <v>102.8</v>
          </cell>
          <cell r="I84">
            <v>102.3</v>
          </cell>
        </row>
        <row r="85">
          <cell r="E85">
            <v>96.516943482669603</v>
          </cell>
          <cell r="G85">
            <v>101.6</v>
          </cell>
          <cell r="I85">
            <v>100.5</v>
          </cell>
        </row>
        <row r="86">
          <cell r="E86">
            <v>105.217607330512</v>
          </cell>
          <cell r="G86">
            <v>102.9</v>
          </cell>
          <cell r="I86">
            <v>102.3</v>
          </cell>
        </row>
        <row r="87">
          <cell r="E87">
            <v>105.80183844653899</v>
          </cell>
          <cell r="G87">
            <v>95.8</v>
          </cell>
          <cell r="I87">
            <v>98.4</v>
          </cell>
        </row>
        <row r="88">
          <cell r="E88">
            <v>102.456890159925</v>
          </cell>
          <cell r="G88">
            <v>93.8</v>
          </cell>
          <cell r="I88">
            <v>97.7</v>
          </cell>
        </row>
        <row r="89">
          <cell r="E89">
            <v>99.132595761197294</v>
          </cell>
          <cell r="G89">
            <v>95.2</v>
          </cell>
          <cell r="I89">
            <v>97.9</v>
          </cell>
        </row>
        <row r="90">
          <cell r="E90">
            <v>98.7</v>
          </cell>
          <cell r="G90">
            <v>99.3</v>
          </cell>
          <cell r="I90">
            <v>99.1</v>
          </cell>
          <cell r="J90">
            <v>2.1</v>
          </cell>
        </row>
        <row r="91">
          <cell r="E91">
            <v>101.7</v>
          </cell>
          <cell r="G91">
            <v>96.5</v>
          </cell>
          <cell r="I91">
            <v>98.7</v>
          </cell>
        </row>
        <row r="92">
          <cell r="E92">
            <v>100.3</v>
          </cell>
          <cell r="G92">
            <v>96.4</v>
          </cell>
          <cell r="I92">
            <v>96.2</v>
          </cell>
        </row>
        <row r="93">
          <cell r="E93">
            <v>97.9</v>
          </cell>
          <cell r="G93">
            <v>88.5</v>
          </cell>
          <cell r="I93">
            <v>86.3</v>
          </cell>
        </row>
        <row r="94">
          <cell r="E94">
            <v>83.2</v>
          </cell>
          <cell r="G94">
            <v>80.900000000000006</v>
          </cell>
          <cell r="I94">
            <v>77.2</v>
          </cell>
        </row>
        <row r="95">
          <cell r="E95">
            <v>80.900000000000006</v>
          </cell>
          <cell r="G95">
            <v>84.2</v>
          </cell>
          <cell r="I95">
            <v>81</v>
          </cell>
          <cell r="J95">
            <v>6</v>
          </cell>
        </row>
        <row r="96">
          <cell r="E96">
            <v>84.5</v>
          </cell>
          <cell r="G96">
            <v>88.1</v>
          </cell>
          <cell r="I96">
            <v>86.6</v>
          </cell>
        </row>
        <row r="97">
          <cell r="E97">
            <v>82.6</v>
          </cell>
          <cell r="G97">
            <v>89</v>
          </cell>
          <cell r="I97">
            <v>88.3</v>
          </cell>
        </row>
        <row r="98">
          <cell r="E98">
            <v>84</v>
          </cell>
          <cell r="G98">
            <v>91.4</v>
          </cell>
          <cell r="I98">
            <v>91.6</v>
          </cell>
        </row>
        <row r="99">
          <cell r="E99">
            <v>84.8</v>
          </cell>
          <cell r="G99">
            <v>92.8</v>
          </cell>
          <cell r="I99">
            <v>93.5</v>
          </cell>
        </row>
        <row r="100">
          <cell r="E100">
            <v>81.400000000000006</v>
          </cell>
          <cell r="G100">
            <v>93.2</v>
          </cell>
          <cell r="I100">
            <v>94.2</v>
          </cell>
        </row>
        <row r="101">
          <cell r="E101">
            <v>87.9</v>
          </cell>
          <cell r="G101">
            <v>92.6</v>
          </cell>
          <cell r="I101">
            <v>94</v>
          </cell>
        </row>
        <row r="102">
          <cell r="E102">
            <v>93.1</v>
          </cell>
          <cell r="G102">
            <v>96.9</v>
          </cell>
          <cell r="I102">
            <v>95.9</v>
          </cell>
          <cell r="J102">
            <v>3.1</v>
          </cell>
        </row>
        <row r="103">
          <cell r="E103">
            <v>94.1</v>
          </cell>
          <cell r="G103">
            <v>97.2</v>
          </cell>
          <cell r="I103">
            <v>95.8</v>
          </cell>
        </row>
        <row r="104">
          <cell r="E104">
            <v>93.1</v>
          </cell>
          <cell r="G104">
            <v>96.5</v>
          </cell>
          <cell r="I104">
            <v>97.3</v>
          </cell>
        </row>
        <row r="105">
          <cell r="E105">
            <v>84.3</v>
          </cell>
          <cell r="G105">
            <v>97.3</v>
          </cell>
          <cell r="I105">
            <v>98.5</v>
          </cell>
        </row>
        <row r="106">
          <cell r="E106">
            <v>84.9</v>
          </cell>
          <cell r="G106">
            <v>95.7</v>
          </cell>
          <cell r="I106">
            <v>92.3</v>
          </cell>
        </row>
        <row r="107">
          <cell r="E107">
            <v>96.1</v>
          </cell>
          <cell r="G107">
            <v>97.5</v>
          </cell>
          <cell r="I107">
            <v>98.7</v>
          </cell>
          <cell r="J107">
            <v>6</v>
          </cell>
        </row>
        <row r="108">
          <cell r="E108">
            <v>96</v>
          </cell>
          <cell r="G108">
            <v>97.4</v>
          </cell>
          <cell r="I108">
            <v>98</v>
          </cell>
        </row>
        <row r="109">
          <cell r="E109">
            <v>90.3</v>
          </cell>
          <cell r="G109">
            <v>95.7</v>
          </cell>
          <cell r="I109">
            <v>96.1</v>
          </cell>
        </row>
        <row r="110">
          <cell r="E110">
            <v>86.8</v>
          </cell>
          <cell r="G110">
            <v>94</v>
          </cell>
          <cell r="I110">
            <v>89.9</v>
          </cell>
        </row>
        <row r="111">
          <cell r="E111">
            <v>74.2</v>
          </cell>
          <cell r="G111">
            <v>92.4</v>
          </cell>
          <cell r="I111">
            <v>91.7</v>
          </cell>
        </row>
        <row r="112">
          <cell r="E112">
            <v>82.3</v>
          </cell>
          <cell r="G112">
            <v>95.2</v>
          </cell>
          <cell r="I112">
            <v>96.5</v>
          </cell>
        </row>
        <row r="113">
          <cell r="E113">
            <v>90.4</v>
          </cell>
          <cell r="G113">
            <v>94.8</v>
          </cell>
          <cell r="I113">
            <v>96.7</v>
          </cell>
        </row>
        <row r="114">
          <cell r="E114">
            <v>93</v>
          </cell>
          <cell r="G114">
            <v>95.1</v>
          </cell>
          <cell r="I114">
            <v>94.4</v>
          </cell>
          <cell r="J114">
            <v>4.0999999999999996</v>
          </cell>
        </row>
        <row r="115">
          <cell r="E115">
            <v>92.4</v>
          </cell>
          <cell r="G115">
            <v>97</v>
          </cell>
          <cell r="I115">
            <v>96.3</v>
          </cell>
        </row>
        <row r="116">
          <cell r="E116">
            <v>90.1</v>
          </cell>
          <cell r="G116">
            <v>95.6</v>
          </cell>
          <cell r="I116">
            <v>96.6</v>
          </cell>
        </row>
        <row r="117">
          <cell r="E117">
            <v>92.7</v>
          </cell>
          <cell r="G117">
            <v>97.1</v>
          </cell>
          <cell r="I117">
            <v>95.1</v>
          </cell>
        </row>
        <row r="118">
          <cell r="E118">
            <v>93.6</v>
          </cell>
          <cell r="G118">
            <v>90.5</v>
          </cell>
          <cell r="I118">
            <v>88</v>
          </cell>
        </row>
        <row r="119">
          <cell r="E119">
            <v>101.8</v>
          </cell>
          <cell r="G119">
            <v>93.7</v>
          </cell>
          <cell r="I119">
            <v>96</v>
          </cell>
        </row>
        <row r="120">
          <cell r="E120">
            <v>95.7</v>
          </cell>
          <cell r="G120">
            <v>92.8</v>
          </cell>
          <cell r="I120">
            <v>96.8</v>
          </cell>
        </row>
        <row r="121">
          <cell r="E121">
            <v>101.2</v>
          </cell>
          <cell r="G121">
            <v>95.8</v>
          </cell>
          <cell r="I121">
            <v>100.2</v>
          </cell>
        </row>
        <row r="122">
          <cell r="E122">
            <v>101.9</v>
          </cell>
          <cell r="G122">
            <v>97</v>
          </cell>
          <cell r="I122">
            <v>98.3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1"/>
  <sheetViews>
    <sheetView view="pageBreakPreview" topLeftCell="A173" zoomScale="85" zoomScaleNormal="85" zoomScaleSheetLayoutView="85" workbookViewId="0">
      <selection activeCell="K190" sqref="K190"/>
    </sheetView>
  </sheetViews>
  <sheetFormatPr defaultRowHeight="14.25" x14ac:dyDescent="0.25"/>
  <cols>
    <col min="1" max="1" width="8.796875" style="3"/>
    <col min="2" max="2" width="6" style="2" bestFit="1" customWidth="1"/>
    <col min="3" max="4" width="16" style="2" customWidth="1"/>
    <col min="5" max="6" width="8.69921875" style="2" customWidth="1"/>
    <col min="7" max="7" width="8" style="3" customWidth="1"/>
    <col min="8" max="8" width="6" style="5" customWidth="1"/>
    <col min="9" max="10" width="16" style="3" customWidth="1"/>
    <col min="11" max="11" width="8.69921875" style="6" bestFit="1" customWidth="1"/>
    <col min="12" max="12" width="8.69921875" style="3" bestFit="1" customWidth="1"/>
    <col min="13" max="16384" width="8.796875" style="3"/>
  </cols>
  <sheetData>
    <row r="2" spans="2:10" x14ac:dyDescent="0.25">
      <c r="C2" s="2" t="s">
        <v>43</v>
      </c>
      <c r="D2" s="3" t="s">
        <v>44</v>
      </c>
      <c r="E2" s="3"/>
      <c r="F2" s="4"/>
      <c r="I2" s="3" t="s">
        <v>45</v>
      </c>
      <c r="J2" s="3" t="s">
        <v>46</v>
      </c>
    </row>
    <row r="3" spans="2:10" ht="28.5" x14ac:dyDescent="0.45">
      <c r="B3" s="537" t="s">
        <v>47</v>
      </c>
      <c r="C3" s="537"/>
      <c r="D3" s="537"/>
      <c r="E3" s="7"/>
      <c r="F3" s="8"/>
      <c r="H3" s="538" t="s">
        <v>48</v>
      </c>
      <c r="I3" s="538"/>
      <c r="J3" s="538"/>
    </row>
    <row r="4" spans="2:10" ht="15" customHeight="1" x14ac:dyDescent="0.25">
      <c r="B4" s="9"/>
      <c r="C4" s="10" t="s">
        <v>49</v>
      </c>
      <c r="D4" s="11" t="s">
        <v>50</v>
      </c>
      <c r="E4" s="11" t="s">
        <v>51</v>
      </c>
      <c r="F4" s="12"/>
      <c r="H4" s="13"/>
      <c r="I4" s="11" t="s">
        <v>52</v>
      </c>
      <c r="J4" s="11" t="s">
        <v>53</v>
      </c>
    </row>
    <row r="5" spans="2:10" hidden="1" x14ac:dyDescent="0.25">
      <c r="B5" s="14" t="s">
        <v>54</v>
      </c>
      <c r="C5" s="15">
        <v>87.203596606773829</v>
      </c>
      <c r="D5" s="16">
        <v>103.7</v>
      </c>
      <c r="E5" s="16">
        <v>100</v>
      </c>
      <c r="F5" s="17"/>
      <c r="H5" s="18" t="s">
        <v>55</v>
      </c>
      <c r="I5" s="15"/>
      <c r="J5" s="15"/>
    </row>
    <row r="6" spans="2:10" hidden="1" x14ac:dyDescent="0.25">
      <c r="B6" s="19"/>
      <c r="C6" s="15">
        <v>84.507899051163378</v>
      </c>
      <c r="D6" s="16">
        <v>104.3</v>
      </c>
      <c r="E6" s="16">
        <v>85.7</v>
      </c>
      <c r="F6" s="17"/>
      <c r="H6" s="19"/>
      <c r="I6" s="15"/>
      <c r="J6" s="15"/>
    </row>
    <row r="7" spans="2:10" hidden="1" x14ac:dyDescent="0.25">
      <c r="B7" s="19"/>
      <c r="C7" s="15">
        <v>85.004771200379409</v>
      </c>
      <c r="D7" s="16">
        <v>104.5</v>
      </c>
      <c r="E7" s="16">
        <v>85.7</v>
      </c>
      <c r="F7" s="17"/>
      <c r="H7" s="19"/>
      <c r="I7" s="15"/>
      <c r="J7" s="15"/>
    </row>
    <row r="8" spans="2:10" hidden="1" x14ac:dyDescent="0.25">
      <c r="B8" s="19"/>
      <c r="C8" s="15">
        <v>88.498252793655439</v>
      </c>
      <c r="D8" s="16">
        <v>105</v>
      </c>
      <c r="E8" s="16">
        <v>42.9</v>
      </c>
      <c r="F8" s="17"/>
      <c r="H8" s="19"/>
      <c r="I8" s="15"/>
      <c r="J8" s="15"/>
    </row>
    <row r="9" spans="2:10" hidden="1" x14ac:dyDescent="0.25">
      <c r="B9" s="18"/>
      <c r="C9" s="15">
        <v>90.415093802343989</v>
      </c>
      <c r="D9" s="16">
        <v>105.2</v>
      </c>
      <c r="E9" s="16">
        <v>42.9</v>
      </c>
      <c r="F9" s="17"/>
      <c r="H9" s="18"/>
      <c r="I9" s="15"/>
      <c r="J9" s="15"/>
    </row>
    <row r="10" spans="2:10" hidden="1" x14ac:dyDescent="0.25">
      <c r="B10" s="20">
        <v>6</v>
      </c>
      <c r="C10" s="15">
        <v>92.664778935698052</v>
      </c>
      <c r="D10" s="16">
        <v>105.4</v>
      </c>
      <c r="E10" s="16">
        <v>71.400000000000006</v>
      </c>
      <c r="F10" s="17"/>
      <c r="H10" s="20">
        <v>6</v>
      </c>
      <c r="I10" s="15"/>
      <c r="J10" s="15"/>
    </row>
    <row r="11" spans="2:10" hidden="1" x14ac:dyDescent="0.25">
      <c r="B11" s="19"/>
      <c r="C11" s="15">
        <v>90.871632221802045</v>
      </c>
      <c r="D11" s="16">
        <v>105.5</v>
      </c>
      <c r="E11" s="16">
        <v>28.6</v>
      </c>
      <c r="F11" s="17"/>
      <c r="H11" s="19"/>
      <c r="I11" s="15"/>
      <c r="J11" s="15"/>
    </row>
    <row r="12" spans="2:10" hidden="1" x14ac:dyDescent="0.25">
      <c r="B12" s="21"/>
      <c r="C12" s="15">
        <v>91.673853440211289</v>
      </c>
      <c r="D12" s="16">
        <v>106</v>
      </c>
      <c r="E12" s="16">
        <v>42.9</v>
      </c>
      <c r="F12" s="17"/>
      <c r="H12" s="21"/>
      <c r="I12" s="15"/>
      <c r="J12" s="15"/>
    </row>
    <row r="13" spans="2:10" hidden="1" x14ac:dyDescent="0.25">
      <c r="B13" s="18"/>
      <c r="C13" s="15">
        <v>92.962119499616122</v>
      </c>
      <c r="D13" s="16">
        <v>105.8</v>
      </c>
      <c r="E13" s="16">
        <v>78.599999999999994</v>
      </c>
      <c r="F13" s="17"/>
      <c r="H13" s="18"/>
      <c r="I13" s="15"/>
      <c r="J13" s="15"/>
    </row>
    <row r="14" spans="2:10" hidden="1" x14ac:dyDescent="0.25">
      <c r="B14" s="19"/>
      <c r="C14" s="15">
        <v>89.917943271478435</v>
      </c>
      <c r="D14" s="16">
        <v>106.1</v>
      </c>
      <c r="E14" s="16">
        <v>64.3</v>
      </c>
      <c r="F14" s="17"/>
      <c r="H14" s="19"/>
      <c r="I14" s="15"/>
      <c r="J14" s="15"/>
    </row>
    <row r="15" spans="2:10" hidden="1" x14ac:dyDescent="0.25">
      <c r="B15" s="19"/>
      <c r="C15" s="15">
        <v>92.34808703809054</v>
      </c>
      <c r="D15" s="16">
        <v>106.1</v>
      </c>
      <c r="E15" s="16">
        <v>50</v>
      </c>
      <c r="F15" s="17"/>
      <c r="H15" s="19"/>
      <c r="I15" s="15"/>
      <c r="J15" s="15"/>
    </row>
    <row r="16" spans="2:10" hidden="1" x14ac:dyDescent="0.25">
      <c r="B16" s="19"/>
      <c r="C16" s="15">
        <v>92.042098465600262</v>
      </c>
      <c r="D16" s="16">
        <v>106.1</v>
      </c>
      <c r="E16" s="16">
        <v>71.400000000000006</v>
      </c>
      <c r="F16" s="17"/>
      <c r="H16" s="19"/>
      <c r="I16" s="15"/>
      <c r="J16" s="15"/>
    </row>
    <row r="17" spans="2:10" hidden="1" x14ac:dyDescent="0.25">
      <c r="B17" s="19">
        <v>19.100000000000001</v>
      </c>
      <c r="C17" s="15">
        <v>88.60901843938808</v>
      </c>
      <c r="D17" s="16">
        <v>106.2</v>
      </c>
      <c r="E17" s="16">
        <v>71.400000000000006</v>
      </c>
      <c r="F17" s="17"/>
      <c r="H17" s="19">
        <v>19.100000000000001</v>
      </c>
      <c r="I17" s="15"/>
      <c r="J17" s="15"/>
    </row>
    <row r="18" spans="2:10" hidden="1" x14ac:dyDescent="0.25">
      <c r="B18" s="19"/>
      <c r="C18" s="15">
        <v>86.782869139552218</v>
      </c>
      <c r="D18" s="16">
        <v>106</v>
      </c>
      <c r="E18" s="16">
        <v>28.6</v>
      </c>
      <c r="F18" s="17"/>
      <c r="H18" s="19"/>
      <c r="I18" s="15"/>
      <c r="J18" s="15"/>
    </row>
    <row r="19" spans="2:10" hidden="1" x14ac:dyDescent="0.25">
      <c r="B19" s="19"/>
      <c r="C19" s="15">
        <v>86.149217515711413</v>
      </c>
      <c r="D19" s="16">
        <v>105.6</v>
      </c>
      <c r="E19" s="16">
        <v>42.9</v>
      </c>
      <c r="F19" s="17"/>
      <c r="H19" s="19"/>
      <c r="I19" s="15"/>
      <c r="J19" s="15"/>
    </row>
    <row r="20" spans="2:10" hidden="1" x14ac:dyDescent="0.25">
      <c r="B20" s="19"/>
      <c r="C20" s="15">
        <v>88.192326671324565</v>
      </c>
      <c r="D20" s="16">
        <v>106.3</v>
      </c>
      <c r="E20" s="16">
        <v>57.1</v>
      </c>
      <c r="F20" s="17"/>
      <c r="H20" s="19"/>
      <c r="I20" s="15"/>
      <c r="J20" s="15"/>
    </row>
    <row r="21" spans="2:10" hidden="1" x14ac:dyDescent="0.25">
      <c r="B21" s="18"/>
      <c r="C21" s="15">
        <v>88.443742195891289</v>
      </c>
      <c r="D21" s="16">
        <v>107.1</v>
      </c>
      <c r="E21" s="16">
        <v>57.1</v>
      </c>
      <c r="F21" s="17"/>
      <c r="H21" s="18"/>
      <c r="I21" s="15"/>
      <c r="J21" s="15"/>
    </row>
    <row r="22" spans="2:10" hidden="1" x14ac:dyDescent="0.25">
      <c r="B22" s="18" t="s">
        <v>56</v>
      </c>
      <c r="C22" s="15">
        <v>89.593361275027704</v>
      </c>
      <c r="D22" s="16">
        <v>106.6</v>
      </c>
      <c r="E22" s="16">
        <v>42.9</v>
      </c>
      <c r="F22" s="17"/>
      <c r="H22" s="18" t="s">
        <v>0</v>
      </c>
      <c r="I22" s="15"/>
      <c r="J22" s="15"/>
    </row>
    <row r="23" spans="2:10" hidden="1" x14ac:dyDescent="0.25">
      <c r="B23" s="18"/>
      <c r="C23" s="15">
        <v>94.332344379051079</v>
      </c>
      <c r="D23" s="16">
        <v>105.8</v>
      </c>
      <c r="E23" s="16">
        <v>42.9</v>
      </c>
      <c r="F23" s="17"/>
      <c r="H23" s="18"/>
      <c r="I23" s="15"/>
      <c r="J23" s="15"/>
    </row>
    <row r="24" spans="2:10" hidden="1" x14ac:dyDescent="0.25">
      <c r="B24" s="19"/>
      <c r="C24" s="15">
        <v>93.948419763030913</v>
      </c>
      <c r="D24" s="16">
        <v>107.2</v>
      </c>
      <c r="E24" s="16">
        <v>57.1</v>
      </c>
      <c r="F24" s="17"/>
      <c r="H24" s="19"/>
      <c r="I24" s="15"/>
      <c r="J24" s="15"/>
    </row>
    <row r="25" spans="2:10" hidden="1" x14ac:dyDescent="0.25">
      <c r="B25" s="18"/>
      <c r="C25" s="15">
        <v>91.450155216701873</v>
      </c>
      <c r="D25" s="16">
        <v>105.5</v>
      </c>
      <c r="E25" s="16">
        <v>57.1</v>
      </c>
      <c r="F25" s="17"/>
      <c r="H25" s="18"/>
      <c r="I25" s="15"/>
      <c r="J25" s="15"/>
    </row>
    <row r="26" spans="2:10" hidden="1" x14ac:dyDescent="0.25">
      <c r="B26" s="19"/>
      <c r="C26" s="15">
        <v>86.632264234295477</v>
      </c>
      <c r="D26" s="16">
        <v>106.7</v>
      </c>
      <c r="E26" s="16">
        <v>57.1</v>
      </c>
      <c r="F26" s="17"/>
      <c r="H26" s="19"/>
      <c r="I26" s="15"/>
      <c r="J26" s="15"/>
    </row>
    <row r="27" spans="2:10" hidden="1" x14ac:dyDescent="0.25">
      <c r="B27" s="19"/>
      <c r="C27" s="15">
        <v>87.245545615501484</v>
      </c>
      <c r="D27" s="16">
        <v>105.9</v>
      </c>
      <c r="E27" s="16">
        <v>28.6</v>
      </c>
      <c r="F27" s="17"/>
      <c r="H27" s="19"/>
      <c r="I27" s="15"/>
      <c r="J27" s="15"/>
    </row>
    <row r="28" spans="2:10" hidden="1" x14ac:dyDescent="0.25">
      <c r="B28" s="19"/>
      <c r="C28" s="15">
        <v>87.624949931097106</v>
      </c>
      <c r="D28" s="16">
        <v>105.7</v>
      </c>
      <c r="E28" s="16">
        <v>57.1</v>
      </c>
      <c r="F28" s="17"/>
      <c r="H28" s="19"/>
      <c r="I28" s="15"/>
      <c r="J28" s="15"/>
    </row>
    <row r="29" spans="2:10" hidden="1" x14ac:dyDescent="0.25">
      <c r="B29" s="19">
        <v>20.100000000000001</v>
      </c>
      <c r="C29" s="15">
        <v>87.070443738182604</v>
      </c>
      <c r="D29" s="16">
        <v>105.5</v>
      </c>
      <c r="E29" s="16">
        <v>28.6</v>
      </c>
      <c r="F29" s="17"/>
      <c r="H29" s="19">
        <v>20.100000000000001</v>
      </c>
      <c r="I29" s="15"/>
      <c r="J29" s="15"/>
    </row>
    <row r="30" spans="2:10" hidden="1" x14ac:dyDescent="0.25">
      <c r="B30" s="19"/>
      <c r="C30" s="15">
        <v>91.011332327372259</v>
      </c>
      <c r="D30" s="16">
        <v>105.8</v>
      </c>
      <c r="E30" s="16">
        <v>71.400000000000006</v>
      </c>
      <c r="F30" s="17"/>
      <c r="H30" s="19"/>
      <c r="I30" s="15"/>
      <c r="J30" s="15"/>
    </row>
    <row r="31" spans="2:10" hidden="1" x14ac:dyDescent="0.25">
      <c r="B31" s="19"/>
      <c r="C31" s="15">
        <v>88.38364456238557</v>
      </c>
      <c r="D31" s="16">
        <v>104.7</v>
      </c>
      <c r="E31" s="16">
        <v>57.1</v>
      </c>
      <c r="F31" s="17"/>
      <c r="H31" s="19"/>
      <c r="I31" s="15"/>
      <c r="J31" s="15"/>
    </row>
    <row r="32" spans="2:10" hidden="1" x14ac:dyDescent="0.25">
      <c r="B32" s="19"/>
      <c r="C32" s="15">
        <v>87.047209748449276</v>
      </c>
      <c r="D32" s="16">
        <v>104</v>
      </c>
      <c r="E32" s="16">
        <v>57.1</v>
      </c>
      <c r="F32" s="17"/>
      <c r="H32" s="19"/>
      <c r="I32" s="15"/>
      <c r="J32" s="15"/>
    </row>
    <row r="33" spans="2:10" hidden="1" x14ac:dyDescent="0.25">
      <c r="B33" s="18"/>
      <c r="C33" s="15">
        <v>85.022025965360115</v>
      </c>
      <c r="D33" s="16">
        <v>104.4</v>
      </c>
      <c r="E33" s="16">
        <v>42.9</v>
      </c>
      <c r="F33" s="17"/>
      <c r="H33" s="18"/>
      <c r="I33" s="15"/>
      <c r="J33" s="15"/>
    </row>
    <row r="34" spans="2:10" hidden="1" x14ac:dyDescent="0.25">
      <c r="B34" s="22">
        <v>6</v>
      </c>
      <c r="C34" s="23">
        <v>83.590883130020401</v>
      </c>
      <c r="D34" s="24">
        <v>101.8</v>
      </c>
      <c r="E34" s="24">
        <v>28.6</v>
      </c>
      <c r="F34" s="25"/>
      <c r="H34" s="22">
        <v>6</v>
      </c>
      <c r="I34" s="23"/>
      <c r="J34" s="23"/>
    </row>
    <row r="35" spans="2:10" hidden="1" x14ac:dyDescent="0.25">
      <c r="B35" s="13"/>
      <c r="C35" s="23">
        <v>87.767300968846072</v>
      </c>
      <c r="D35" s="24">
        <v>101.5</v>
      </c>
      <c r="E35" s="24">
        <v>28.6</v>
      </c>
      <c r="F35" s="25"/>
      <c r="H35" s="13"/>
      <c r="I35" s="23"/>
      <c r="J35" s="23"/>
    </row>
    <row r="36" spans="2:10" hidden="1" x14ac:dyDescent="0.25">
      <c r="B36" s="13"/>
      <c r="C36" s="23">
        <v>87.768701884898007</v>
      </c>
      <c r="D36" s="24">
        <v>98.2</v>
      </c>
      <c r="E36" s="24">
        <v>42.9</v>
      </c>
      <c r="F36" s="25"/>
      <c r="H36" s="13"/>
      <c r="I36" s="23"/>
      <c r="J36" s="23"/>
    </row>
    <row r="37" spans="2:10" hidden="1" x14ac:dyDescent="0.25">
      <c r="B37" s="18"/>
      <c r="C37" s="23">
        <v>85.91828380561951</v>
      </c>
      <c r="D37" s="24">
        <v>97.3</v>
      </c>
      <c r="E37" s="24">
        <v>42.9</v>
      </c>
      <c r="F37" s="25"/>
      <c r="H37" s="18"/>
      <c r="I37" s="23"/>
      <c r="J37" s="23"/>
    </row>
    <row r="38" spans="2:10" hidden="1" x14ac:dyDescent="0.25">
      <c r="B38" s="18"/>
      <c r="C38" s="23">
        <v>81.710428191727985</v>
      </c>
      <c r="D38" s="24">
        <v>94.2</v>
      </c>
      <c r="E38" s="24">
        <v>42.9</v>
      </c>
      <c r="F38" s="25"/>
      <c r="H38" s="18"/>
      <c r="I38" s="23"/>
      <c r="J38" s="23"/>
    </row>
    <row r="39" spans="2:10" hidden="1" x14ac:dyDescent="0.25">
      <c r="B39" s="18"/>
      <c r="C39" s="23">
        <v>79.230691183289309</v>
      </c>
      <c r="D39" s="24">
        <v>88.2</v>
      </c>
      <c r="E39" s="24">
        <v>14.3</v>
      </c>
      <c r="F39" s="25"/>
      <c r="H39" s="18"/>
      <c r="I39" s="23"/>
      <c r="J39" s="23"/>
    </row>
    <row r="40" spans="2:10" hidden="1" x14ac:dyDescent="0.25">
      <c r="B40" s="18"/>
      <c r="C40" s="23">
        <v>75.762923244533425</v>
      </c>
      <c r="D40" s="24">
        <v>83.2</v>
      </c>
      <c r="E40" s="24">
        <v>57.1</v>
      </c>
      <c r="F40" s="25"/>
      <c r="H40" s="18"/>
      <c r="I40" s="23"/>
      <c r="J40" s="23"/>
    </row>
    <row r="41" spans="2:10" hidden="1" x14ac:dyDescent="0.25">
      <c r="B41" s="18" t="s">
        <v>57</v>
      </c>
      <c r="C41" s="23">
        <v>71.746808745928718</v>
      </c>
      <c r="D41" s="24">
        <v>75.7</v>
      </c>
      <c r="E41" s="24">
        <v>28.6</v>
      </c>
      <c r="F41" s="25"/>
      <c r="H41" s="18" t="s">
        <v>58</v>
      </c>
      <c r="I41" s="23"/>
      <c r="J41" s="23"/>
    </row>
    <row r="42" spans="2:10" hidden="1" x14ac:dyDescent="0.25">
      <c r="B42" s="13"/>
      <c r="C42" s="23">
        <v>67.82819308764644</v>
      </c>
      <c r="D42" s="24">
        <v>71.8</v>
      </c>
      <c r="E42" s="24">
        <v>14.3</v>
      </c>
      <c r="F42" s="25"/>
      <c r="H42" s="13"/>
      <c r="I42" s="23"/>
      <c r="J42" s="23"/>
    </row>
    <row r="43" spans="2:10" hidden="1" x14ac:dyDescent="0.25">
      <c r="B43" s="13"/>
      <c r="C43" s="23">
        <v>64.357843244266647</v>
      </c>
      <c r="D43" s="24">
        <v>71.5</v>
      </c>
      <c r="E43" s="24">
        <v>14.3</v>
      </c>
      <c r="F43" s="25"/>
      <c r="H43" s="13"/>
      <c r="I43" s="23"/>
      <c r="J43" s="23"/>
    </row>
    <row r="44" spans="2:10" hidden="1" x14ac:dyDescent="0.25">
      <c r="B44" s="13"/>
      <c r="C44" s="23">
        <v>61.91229657197762</v>
      </c>
      <c r="D44" s="24">
        <v>72.8</v>
      </c>
      <c r="E44" s="24">
        <v>28.6</v>
      </c>
      <c r="F44" s="25"/>
      <c r="H44" s="13"/>
      <c r="I44" s="23"/>
      <c r="J44" s="23"/>
    </row>
    <row r="45" spans="2:10" hidden="1" x14ac:dyDescent="0.25">
      <c r="B45" s="18"/>
      <c r="C45" s="23">
        <v>59.955448555024951</v>
      </c>
      <c r="D45" s="24">
        <v>74.3</v>
      </c>
      <c r="E45" s="24">
        <v>14.3</v>
      </c>
      <c r="F45" s="25"/>
      <c r="H45" s="18"/>
      <c r="I45" s="23"/>
      <c r="J45" s="23"/>
    </row>
    <row r="46" spans="2:10" hidden="1" x14ac:dyDescent="0.25">
      <c r="B46" s="14" t="s">
        <v>56</v>
      </c>
      <c r="C46" s="23">
        <v>59.098923988559818</v>
      </c>
      <c r="D46" s="24">
        <v>75.7</v>
      </c>
      <c r="E46" s="24">
        <v>42.9</v>
      </c>
      <c r="F46" s="25"/>
      <c r="H46" s="14" t="s">
        <v>0</v>
      </c>
      <c r="I46" s="26"/>
      <c r="J46" s="26"/>
    </row>
    <row r="47" spans="2:10" hidden="1" x14ac:dyDescent="0.25">
      <c r="B47" s="13"/>
      <c r="C47" s="23">
        <v>60.040864675939318</v>
      </c>
      <c r="D47" s="24">
        <v>76.599999999999994</v>
      </c>
      <c r="E47" s="24">
        <v>57.1</v>
      </c>
      <c r="F47" s="25"/>
      <c r="H47" s="13"/>
      <c r="I47" s="26"/>
      <c r="J47" s="26"/>
    </row>
    <row r="48" spans="2:10" hidden="1" x14ac:dyDescent="0.25">
      <c r="B48" s="27"/>
      <c r="C48" s="23">
        <v>60.712096872251422</v>
      </c>
      <c r="D48" s="24">
        <v>78.099999999999994</v>
      </c>
      <c r="E48" s="24">
        <v>57.1</v>
      </c>
      <c r="F48" s="25"/>
      <c r="H48" s="13"/>
      <c r="I48" s="26"/>
      <c r="J48" s="26"/>
    </row>
    <row r="49" spans="2:11" hidden="1" x14ac:dyDescent="0.25">
      <c r="B49" s="18"/>
      <c r="C49" s="23">
        <v>60.887479472020509</v>
      </c>
      <c r="D49" s="24">
        <v>80.099999999999994</v>
      </c>
      <c r="E49" s="24">
        <v>71.400000000000006</v>
      </c>
      <c r="F49" s="25"/>
      <c r="H49" s="18"/>
      <c r="I49" s="26"/>
      <c r="J49" s="26"/>
    </row>
    <row r="50" spans="2:11" hidden="1" x14ac:dyDescent="0.25">
      <c r="B50" s="18"/>
      <c r="C50" s="23">
        <v>59.982751496826879</v>
      </c>
      <c r="D50" s="24">
        <v>82.1</v>
      </c>
      <c r="E50" s="24">
        <v>57.1</v>
      </c>
      <c r="F50" s="25"/>
      <c r="H50" s="18"/>
      <c r="I50" s="26"/>
      <c r="J50" s="26"/>
    </row>
    <row r="51" spans="2:11" hidden="1" x14ac:dyDescent="0.25">
      <c r="B51" s="18"/>
      <c r="C51" s="23">
        <v>62.354120145779525</v>
      </c>
      <c r="D51" s="24">
        <v>83.6</v>
      </c>
      <c r="E51" s="24">
        <v>71.400000000000006</v>
      </c>
      <c r="F51" s="25"/>
      <c r="H51" s="18"/>
      <c r="I51" s="26"/>
      <c r="J51" s="26"/>
      <c r="K51" s="28"/>
    </row>
    <row r="52" spans="2:11" hidden="1" x14ac:dyDescent="0.25">
      <c r="B52" s="18"/>
      <c r="C52" s="23">
        <v>62.904557035268382</v>
      </c>
      <c r="D52" s="24">
        <v>85.1</v>
      </c>
      <c r="E52" s="24">
        <v>28.6</v>
      </c>
      <c r="F52" s="25"/>
      <c r="H52" s="18"/>
      <c r="I52" s="26"/>
      <c r="J52" s="26"/>
    </row>
    <row r="53" spans="2:11" hidden="1" x14ac:dyDescent="0.25">
      <c r="B53" s="18" t="s">
        <v>59</v>
      </c>
      <c r="C53" s="23">
        <v>66.64748348339576</v>
      </c>
      <c r="D53" s="24">
        <v>87.7</v>
      </c>
      <c r="E53" s="24">
        <v>64.3</v>
      </c>
      <c r="F53" s="25"/>
      <c r="H53" s="18" t="s">
        <v>6</v>
      </c>
      <c r="I53" s="26"/>
      <c r="J53" s="26"/>
    </row>
    <row r="54" spans="2:11" hidden="1" x14ac:dyDescent="0.25">
      <c r="B54" s="18"/>
      <c r="C54" s="23">
        <v>69.460114940048996</v>
      </c>
      <c r="D54" s="24">
        <v>88.5</v>
      </c>
      <c r="E54" s="24">
        <v>85.7</v>
      </c>
      <c r="F54" s="25"/>
      <c r="H54" s="18"/>
      <c r="I54" s="26"/>
      <c r="J54" s="26"/>
    </row>
    <row r="55" spans="2:11" hidden="1" x14ac:dyDescent="0.25">
      <c r="B55" s="18"/>
      <c r="C55" s="23">
        <v>71.334202543243535</v>
      </c>
      <c r="D55" s="24">
        <v>89.8</v>
      </c>
      <c r="E55" s="24">
        <v>100</v>
      </c>
      <c r="F55" s="25"/>
      <c r="H55" s="18"/>
      <c r="I55" s="26"/>
      <c r="J55" s="26"/>
    </row>
    <row r="56" spans="2:11" hidden="1" x14ac:dyDescent="0.25">
      <c r="B56" s="18"/>
      <c r="C56" s="23">
        <v>71.3666743779726</v>
      </c>
      <c r="D56" s="24">
        <v>90.7</v>
      </c>
      <c r="E56" s="24">
        <v>100</v>
      </c>
      <c r="F56" s="25"/>
      <c r="H56" s="18"/>
      <c r="I56" s="26"/>
      <c r="J56" s="26"/>
    </row>
    <row r="57" spans="2:11" hidden="1" x14ac:dyDescent="0.25">
      <c r="B57" s="18"/>
      <c r="C57" s="23">
        <v>74.378319223057161</v>
      </c>
      <c r="D57" s="24">
        <v>90.1</v>
      </c>
      <c r="E57" s="24">
        <v>64.3</v>
      </c>
      <c r="F57" s="25"/>
      <c r="H57" s="18"/>
      <c r="I57" s="26"/>
      <c r="J57" s="26"/>
    </row>
    <row r="58" spans="2:11" hidden="1" x14ac:dyDescent="0.25">
      <c r="B58" s="18" t="s">
        <v>56</v>
      </c>
      <c r="C58" s="23">
        <v>74.262494069327133</v>
      </c>
      <c r="D58" s="24">
        <v>90.8</v>
      </c>
      <c r="E58" s="24">
        <v>42.9</v>
      </c>
      <c r="F58" s="25"/>
      <c r="H58" s="18" t="s">
        <v>0</v>
      </c>
      <c r="I58" s="26"/>
      <c r="J58" s="26"/>
    </row>
    <row r="59" spans="2:11" hidden="1" x14ac:dyDescent="0.25">
      <c r="B59" s="27"/>
      <c r="C59" s="23">
        <v>79.523756327634473</v>
      </c>
      <c r="D59" s="24">
        <v>91.5</v>
      </c>
      <c r="E59" s="24">
        <v>71.400000000000006</v>
      </c>
      <c r="F59" s="25"/>
      <c r="H59" s="18"/>
      <c r="I59" s="26"/>
      <c r="J59" s="26"/>
    </row>
    <row r="60" spans="2:11" hidden="1" x14ac:dyDescent="0.25">
      <c r="B60" s="18"/>
      <c r="C60" s="23">
        <v>81.813517920620029</v>
      </c>
      <c r="D60" s="24">
        <v>91.7</v>
      </c>
      <c r="E60" s="24">
        <v>57.1</v>
      </c>
      <c r="F60" s="25"/>
      <c r="H60" s="13"/>
      <c r="I60" s="26"/>
      <c r="J60" s="26"/>
    </row>
    <row r="61" spans="2:11" hidden="1" x14ac:dyDescent="0.25">
      <c r="B61" s="18"/>
      <c r="C61" s="23">
        <v>86.361643599945296</v>
      </c>
      <c r="D61" s="24">
        <v>92.5</v>
      </c>
      <c r="E61" s="24">
        <v>85.7</v>
      </c>
      <c r="F61" s="25"/>
      <c r="H61" s="18"/>
      <c r="I61" s="26"/>
      <c r="J61" s="26"/>
    </row>
    <row r="62" spans="2:11" hidden="1" x14ac:dyDescent="0.25">
      <c r="B62" s="18"/>
      <c r="C62" s="23">
        <v>85.261147803841993</v>
      </c>
      <c r="D62" s="24">
        <v>92</v>
      </c>
      <c r="E62" s="24">
        <v>57.1</v>
      </c>
      <c r="F62" s="25"/>
      <c r="H62" s="18"/>
      <c r="I62" s="26"/>
      <c r="J62" s="26"/>
    </row>
    <row r="63" spans="2:11" hidden="1" x14ac:dyDescent="0.25">
      <c r="B63" s="18"/>
      <c r="C63" s="23">
        <v>83.154194180416511</v>
      </c>
      <c r="D63" s="24">
        <v>93.8</v>
      </c>
      <c r="E63" s="24">
        <v>57.1</v>
      </c>
      <c r="F63" s="25"/>
      <c r="H63" s="18"/>
      <c r="I63" s="26"/>
      <c r="J63" s="26"/>
      <c r="K63" s="28"/>
    </row>
    <row r="64" spans="2:11" hidden="1" x14ac:dyDescent="0.25">
      <c r="B64" s="18"/>
      <c r="C64" s="23">
        <v>83.698954027583099</v>
      </c>
      <c r="D64" s="24">
        <v>94.1</v>
      </c>
      <c r="E64" s="24">
        <v>71.400000000000006</v>
      </c>
      <c r="F64" s="25"/>
      <c r="H64" s="18"/>
      <c r="I64" s="26"/>
      <c r="J64" s="26"/>
    </row>
    <row r="65" spans="2:12" hidden="1" x14ac:dyDescent="0.25">
      <c r="B65" s="18" t="s">
        <v>60</v>
      </c>
      <c r="C65" s="23">
        <v>92.229847809358816</v>
      </c>
      <c r="D65" s="24">
        <v>94</v>
      </c>
      <c r="E65" s="24">
        <v>85.7</v>
      </c>
      <c r="F65" s="25"/>
      <c r="H65" s="18" t="s">
        <v>61</v>
      </c>
      <c r="I65" s="26"/>
      <c r="J65" s="26"/>
    </row>
    <row r="66" spans="2:12" hidden="1" x14ac:dyDescent="0.25">
      <c r="B66" s="18"/>
      <c r="C66" s="23">
        <v>93.696367648491886</v>
      </c>
      <c r="D66" s="24">
        <v>95.3</v>
      </c>
      <c r="E66" s="24">
        <v>71.400000000000006</v>
      </c>
      <c r="F66" s="25"/>
      <c r="H66" s="18"/>
      <c r="I66" s="26"/>
      <c r="J66" s="26"/>
    </row>
    <row r="67" spans="2:12" hidden="1" x14ac:dyDescent="0.25">
      <c r="B67" s="18"/>
      <c r="C67" s="23">
        <v>94.129083313797196</v>
      </c>
      <c r="D67" s="24">
        <v>87.9</v>
      </c>
      <c r="E67" s="24">
        <v>64.3</v>
      </c>
      <c r="F67" s="25"/>
      <c r="H67" s="18"/>
      <c r="I67" s="26"/>
      <c r="J67" s="26"/>
    </row>
    <row r="68" spans="2:12" hidden="1" x14ac:dyDescent="0.25">
      <c r="B68" s="18"/>
      <c r="C68" s="23">
        <v>90.430807843706887</v>
      </c>
      <c r="D68" s="24">
        <v>86.4</v>
      </c>
      <c r="E68" s="24">
        <v>57.1</v>
      </c>
      <c r="F68" s="25"/>
      <c r="H68" s="18"/>
      <c r="I68" s="26"/>
      <c r="J68" s="26"/>
    </row>
    <row r="69" spans="2:12" hidden="1" x14ac:dyDescent="0.25">
      <c r="B69" s="18"/>
      <c r="C69" s="23">
        <v>87.803936111815531</v>
      </c>
      <c r="D69" s="24">
        <v>88.6</v>
      </c>
      <c r="E69" s="24">
        <v>57.1</v>
      </c>
      <c r="F69" s="25"/>
      <c r="H69" s="18"/>
      <c r="I69" s="26"/>
      <c r="J69" s="26"/>
    </row>
    <row r="70" spans="2:12" hidden="1" x14ac:dyDescent="0.25">
      <c r="B70" s="18" t="s">
        <v>56</v>
      </c>
      <c r="C70" s="23">
        <v>89.563087174310837</v>
      </c>
      <c r="D70" s="24">
        <v>90.8</v>
      </c>
      <c r="E70" s="24">
        <v>57.1</v>
      </c>
      <c r="F70" s="25"/>
      <c r="H70" s="18" t="s">
        <v>0</v>
      </c>
      <c r="I70" s="26"/>
      <c r="J70" s="26"/>
    </row>
    <row r="71" spans="2:12" hidden="1" x14ac:dyDescent="0.25">
      <c r="B71" s="18"/>
      <c r="C71" s="23">
        <v>90.16718032993623</v>
      </c>
      <c r="D71" s="24">
        <v>91.8</v>
      </c>
      <c r="E71" s="24">
        <v>28.6</v>
      </c>
      <c r="F71" s="25"/>
      <c r="H71" s="18"/>
      <c r="I71" s="26"/>
      <c r="J71" s="26"/>
    </row>
    <row r="72" spans="2:12" hidden="1" x14ac:dyDescent="0.25">
      <c r="B72" s="18"/>
      <c r="C72" s="23">
        <v>91.281160566145857</v>
      </c>
      <c r="D72" s="24">
        <v>93.1</v>
      </c>
      <c r="E72" s="24">
        <v>57.1</v>
      </c>
      <c r="F72" s="25"/>
      <c r="H72" s="18"/>
      <c r="I72" s="26"/>
      <c r="J72" s="26"/>
    </row>
    <row r="73" spans="2:12" hidden="1" x14ac:dyDescent="0.25">
      <c r="B73" s="18"/>
      <c r="C73" s="23">
        <v>88.364470040767472</v>
      </c>
      <c r="D73" s="24">
        <v>93.8</v>
      </c>
      <c r="E73" s="24">
        <v>28.6</v>
      </c>
      <c r="F73" s="25"/>
      <c r="H73" s="18"/>
      <c r="I73" s="26"/>
      <c r="J73" s="26"/>
    </row>
    <row r="74" spans="2:12" hidden="1" x14ac:dyDescent="0.25">
      <c r="B74" s="18"/>
      <c r="C74" s="23">
        <v>89.913136516150558</v>
      </c>
      <c r="D74" s="24">
        <v>95.1</v>
      </c>
      <c r="E74" s="24">
        <v>42.9</v>
      </c>
      <c r="F74" s="25"/>
      <c r="H74" s="18"/>
      <c r="I74" s="26"/>
      <c r="J74" s="26"/>
    </row>
    <row r="75" spans="2:12" hidden="1" x14ac:dyDescent="0.25">
      <c r="B75" s="18"/>
      <c r="C75" s="23">
        <v>92.057588821041293</v>
      </c>
      <c r="D75" s="24">
        <v>93.8</v>
      </c>
      <c r="E75" s="24">
        <v>64.3</v>
      </c>
      <c r="F75" s="25"/>
      <c r="H75" s="18"/>
      <c r="I75" s="26"/>
      <c r="J75" s="26"/>
      <c r="K75" s="28"/>
    </row>
    <row r="76" spans="2:12" hidden="1" x14ac:dyDescent="0.25">
      <c r="B76" s="18"/>
      <c r="C76" s="23">
        <v>91.299635606821568</v>
      </c>
      <c r="D76" s="24">
        <v>95.5</v>
      </c>
      <c r="E76" s="24">
        <v>71.400000000000006</v>
      </c>
      <c r="F76" s="25"/>
      <c r="H76" s="18"/>
      <c r="I76" s="26"/>
      <c r="J76" s="26"/>
      <c r="L76" s="29"/>
    </row>
    <row r="77" spans="2:12" hidden="1" x14ac:dyDescent="0.25">
      <c r="B77" s="18" t="s">
        <v>62</v>
      </c>
      <c r="C77" s="23">
        <v>93.056333008181511</v>
      </c>
      <c r="D77" s="24">
        <v>95.6</v>
      </c>
      <c r="E77" s="24">
        <v>42.9</v>
      </c>
      <c r="F77" s="25"/>
      <c r="H77" s="18" t="s">
        <v>63</v>
      </c>
      <c r="I77" s="26"/>
      <c r="J77" s="26"/>
    </row>
    <row r="78" spans="2:12" hidden="1" x14ac:dyDescent="0.25">
      <c r="B78" s="18"/>
      <c r="C78" s="23">
        <v>93.59580748883144</v>
      </c>
      <c r="D78" s="24">
        <v>96.9</v>
      </c>
      <c r="E78" s="24">
        <v>28.6</v>
      </c>
      <c r="F78" s="25"/>
      <c r="H78" s="18"/>
      <c r="I78" s="26"/>
      <c r="J78" s="26"/>
    </row>
    <row r="79" spans="2:12" hidden="1" x14ac:dyDescent="0.25">
      <c r="B79" s="18"/>
      <c r="C79" s="23">
        <v>91.550379219354738</v>
      </c>
      <c r="D79" s="24">
        <v>97.7</v>
      </c>
      <c r="E79" s="24">
        <v>28.6</v>
      </c>
      <c r="F79" s="25"/>
      <c r="H79" s="18"/>
      <c r="I79" s="26"/>
      <c r="J79" s="26"/>
    </row>
    <row r="80" spans="2:12" hidden="1" x14ac:dyDescent="0.25">
      <c r="B80" s="18"/>
      <c r="C80" s="23">
        <v>94.776520201984098</v>
      </c>
      <c r="D80" s="24">
        <v>96.3</v>
      </c>
      <c r="E80" s="24">
        <v>42.9</v>
      </c>
      <c r="F80" s="25"/>
      <c r="H80" s="18"/>
      <c r="I80" s="26"/>
      <c r="J80" s="26"/>
    </row>
    <row r="81" spans="2:11" hidden="1" x14ac:dyDescent="0.25">
      <c r="B81" s="18"/>
      <c r="C81" s="23">
        <v>93.733046557825134</v>
      </c>
      <c r="D81" s="24">
        <v>96.2</v>
      </c>
      <c r="E81" s="24">
        <v>57.1</v>
      </c>
      <c r="F81" s="25"/>
      <c r="H81" s="18"/>
      <c r="I81" s="26"/>
      <c r="J81" s="26"/>
    </row>
    <row r="82" spans="2:11" hidden="1" x14ac:dyDescent="0.25">
      <c r="B82" s="18" t="s">
        <v>56</v>
      </c>
      <c r="C82" s="23">
        <v>92.750888945524153</v>
      </c>
      <c r="D82" s="24">
        <v>94</v>
      </c>
      <c r="E82" s="24">
        <v>50</v>
      </c>
      <c r="F82" s="25"/>
      <c r="H82" s="18" t="s">
        <v>0</v>
      </c>
      <c r="I82" s="26"/>
      <c r="J82" s="26"/>
    </row>
    <row r="83" spans="2:11" hidden="1" x14ac:dyDescent="0.25">
      <c r="B83" s="18"/>
      <c r="C83" s="23">
        <v>92.163027717723878</v>
      </c>
      <c r="D83" s="24">
        <v>93.4</v>
      </c>
      <c r="E83" s="24">
        <v>42.9</v>
      </c>
      <c r="F83" s="25"/>
      <c r="H83" s="18"/>
      <c r="I83" s="26"/>
      <c r="J83" s="26"/>
    </row>
    <row r="84" spans="2:11" hidden="1" x14ac:dyDescent="0.25">
      <c r="B84" s="18"/>
      <c r="C84" s="23">
        <v>92.793703139483441</v>
      </c>
      <c r="D84" s="24">
        <v>93.5</v>
      </c>
      <c r="E84" s="24">
        <v>28.6</v>
      </c>
      <c r="F84" s="25"/>
      <c r="H84" s="18"/>
      <c r="I84" s="26"/>
      <c r="J84" s="26"/>
    </row>
    <row r="85" spans="2:11" hidden="1" x14ac:dyDescent="0.25">
      <c r="B85" s="18"/>
      <c r="C85" s="23">
        <v>92.829969602628225</v>
      </c>
      <c r="D85" s="24">
        <v>92.1</v>
      </c>
      <c r="E85" s="24">
        <v>50</v>
      </c>
      <c r="F85" s="25"/>
      <c r="H85" s="18"/>
      <c r="I85" s="26"/>
      <c r="J85" s="26"/>
    </row>
    <row r="86" spans="2:11" hidden="1" x14ac:dyDescent="0.25">
      <c r="B86" s="18"/>
      <c r="C86" s="23">
        <v>91.784577924776613</v>
      </c>
      <c r="D86" s="24">
        <v>92.1</v>
      </c>
      <c r="E86" s="24">
        <v>42.9</v>
      </c>
      <c r="F86" s="25"/>
      <c r="H86" s="18"/>
      <c r="I86" s="26"/>
      <c r="J86" s="26"/>
    </row>
    <row r="87" spans="2:11" hidden="1" x14ac:dyDescent="0.25">
      <c r="B87" s="18"/>
      <c r="C87" s="23">
        <v>95.333476087792747</v>
      </c>
      <c r="D87" s="24">
        <v>91.8</v>
      </c>
      <c r="E87" s="24">
        <v>71.400000000000006</v>
      </c>
      <c r="F87" s="25"/>
      <c r="H87" s="18"/>
      <c r="I87" s="26"/>
      <c r="J87" s="26"/>
      <c r="K87" s="28"/>
    </row>
    <row r="88" spans="2:11" hidden="1" x14ac:dyDescent="0.25">
      <c r="B88" s="18"/>
      <c r="C88" s="23">
        <v>98.905754626159847</v>
      </c>
      <c r="D88" s="24">
        <v>92.7</v>
      </c>
      <c r="E88" s="24">
        <v>71.400000000000006</v>
      </c>
      <c r="F88" s="25"/>
      <c r="H88" s="18"/>
      <c r="I88" s="26"/>
      <c r="J88" s="26"/>
    </row>
    <row r="89" spans="2:11" x14ac:dyDescent="0.25">
      <c r="B89" s="18" t="s">
        <v>64</v>
      </c>
      <c r="C89" s="23">
        <v>100.79986543471936</v>
      </c>
      <c r="D89" s="24">
        <v>93.1</v>
      </c>
      <c r="E89" s="24">
        <v>85.7</v>
      </c>
      <c r="F89" s="25"/>
      <c r="H89" s="18" t="s">
        <v>65</v>
      </c>
      <c r="I89" s="24">
        <v>99.127660912915132</v>
      </c>
      <c r="J89" s="23">
        <v>99.589680000000001</v>
      </c>
    </row>
    <row r="90" spans="2:11" x14ac:dyDescent="0.25">
      <c r="B90" s="18"/>
      <c r="C90" s="23">
        <v>94.020704100242426</v>
      </c>
      <c r="D90" s="24">
        <v>93.9</v>
      </c>
      <c r="E90" s="24">
        <v>42.9</v>
      </c>
      <c r="F90" s="25"/>
      <c r="H90" s="18"/>
      <c r="I90" s="24">
        <v>99.268840645681109</v>
      </c>
      <c r="J90" s="23">
        <v>99.80592</v>
      </c>
    </row>
    <row r="91" spans="2:11" x14ac:dyDescent="0.25">
      <c r="B91" s="18"/>
      <c r="C91" s="23">
        <v>95.224015536287538</v>
      </c>
      <c r="D91" s="24">
        <v>95.4</v>
      </c>
      <c r="E91" s="24">
        <v>21.4</v>
      </c>
      <c r="F91" s="25"/>
      <c r="H91" s="18"/>
      <c r="I91" s="24">
        <v>99.400240893966156</v>
      </c>
      <c r="J91" s="23">
        <v>100.0562</v>
      </c>
    </row>
    <row r="92" spans="2:11" x14ac:dyDescent="0.25">
      <c r="B92" s="14"/>
      <c r="C92" s="23">
        <v>95.083593502544034</v>
      </c>
      <c r="D92" s="24">
        <v>96</v>
      </c>
      <c r="E92" s="24">
        <v>14.3</v>
      </c>
      <c r="F92" s="25"/>
      <c r="H92" s="18"/>
      <c r="I92" s="24">
        <v>99.602193155940967</v>
      </c>
      <c r="J92" s="23">
        <v>100.3134</v>
      </c>
    </row>
    <row r="93" spans="2:11" x14ac:dyDescent="0.25">
      <c r="B93" s="14"/>
      <c r="C93" s="23">
        <v>93.927868210578723</v>
      </c>
      <c r="D93" s="24">
        <v>97.4</v>
      </c>
      <c r="E93" s="24">
        <v>42.9</v>
      </c>
      <c r="F93" s="25"/>
      <c r="H93" s="14"/>
      <c r="I93" s="24">
        <v>99.894316990868077</v>
      </c>
      <c r="J93" s="23">
        <v>100.55329999999999</v>
      </c>
    </row>
    <row r="94" spans="2:11" x14ac:dyDescent="0.25">
      <c r="B94" s="14" t="s">
        <v>56</v>
      </c>
      <c r="C94" s="23">
        <v>99.179616594779418</v>
      </c>
      <c r="D94" s="24">
        <v>96.8</v>
      </c>
      <c r="E94" s="24">
        <v>57.1</v>
      </c>
      <c r="F94" s="25"/>
      <c r="H94" s="14" t="s">
        <v>0</v>
      </c>
      <c r="I94" s="24">
        <v>100.20647780277741</v>
      </c>
      <c r="J94" s="23">
        <v>100.7633</v>
      </c>
    </row>
    <row r="95" spans="2:11" x14ac:dyDescent="0.25">
      <c r="B95" s="14"/>
      <c r="C95" s="23">
        <v>97.481887765081098</v>
      </c>
      <c r="D95" s="24">
        <v>98</v>
      </c>
      <c r="E95" s="24">
        <v>71.400000000000006</v>
      </c>
      <c r="F95" s="25"/>
      <c r="H95" s="14"/>
      <c r="I95" s="24">
        <v>100.50955720264965</v>
      </c>
      <c r="J95" s="23">
        <v>100.9511</v>
      </c>
    </row>
    <row r="96" spans="2:11" x14ac:dyDescent="0.25">
      <c r="B96" s="14"/>
      <c r="C96" s="23">
        <v>95.111254981550317</v>
      </c>
      <c r="D96" s="24">
        <v>98.9</v>
      </c>
      <c r="E96" s="24">
        <v>57.1</v>
      </c>
      <c r="F96" s="25"/>
      <c r="H96" s="14"/>
      <c r="I96" s="24">
        <v>100.80652189340375</v>
      </c>
      <c r="J96" s="23">
        <v>101.121</v>
      </c>
    </row>
    <row r="97" spans="2:11" x14ac:dyDescent="0.25">
      <c r="B97" s="14"/>
      <c r="C97" s="23">
        <v>95.636136843603623</v>
      </c>
      <c r="D97" s="24">
        <v>99.5</v>
      </c>
      <c r="E97" s="24">
        <v>57.1</v>
      </c>
      <c r="F97" s="25"/>
      <c r="H97" s="14"/>
      <c r="I97" s="24">
        <v>101.09599645391457</v>
      </c>
      <c r="J97" s="23">
        <v>101.27509999999999</v>
      </c>
    </row>
    <row r="98" spans="2:11" x14ac:dyDescent="0.25">
      <c r="B98" s="14"/>
      <c r="C98" s="23">
        <v>101.68880009963657</v>
      </c>
      <c r="D98" s="24">
        <v>100.2</v>
      </c>
      <c r="E98" s="24">
        <v>50</v>
      </c>
      <c r="F98" s="25"/>
      <c r="H98" s="14"/>
      <c r="I98" s="24">
        <v>101.33302945272777</v>
      </c>
      <c r="J98" s="23">
        <v>101.3952</v>
      </c>
    </row>
    <row r="99" spans="2:11" x14ac:dyDescent="0.25">
      <c r="B99" s="14"/>
      <c r="C99" s="23">
        <v>100.78215631527929</v>
      </c>
      <c r="D99" s="24">
        <v>101.3</v>
      </c>
      <c r="E99" s="24">
        <v>64.3</v>
      </c>
      <c r="F99" s="30" t="s">
        <v>66</v>
      </c>
      <c r="G99" s="31" t="s">
        <v>51</v>
      </c>
      <c r="H99" s="14"/>
      <c r="I99" s="24">
        <v>101.50469924935027</v>
      </c>
      <c r="J99" s="23">
        <v>101.4658</v>
      </c>
      <c r="K99" s="32" t="s">
        <v>48</v>
      </c>
    </row>
    <row r="100" spans="2:11" ht="15" thickBot="1" x14ac:dyDescent="0.3">
      <c r="B100" s="14"/>
      <c r="C100" s="23">
        <v>103.84157510872159</v>
      </c>
      <c r="D100" s="24">
        <v>101</v>
      </c>
      <c r="E100" s="24">
        <v>71.400000000000006</v>
      </c>
      <c r="F100" s="33">
        <f>AVERAGE(C89:C100)</f>
        <v>97.731456207751989</v>
      </c>
      <c r="G100" s="34">
        <f>AVERAGE(E89:E100)</f>
        <v>52.966666666666669</v>
      </c>
      <c r="H100" s="14"/>
      <c r="I100" s="24">
        <v>101.6229875652091</v>
      </c>
      <c r="J100" s="23">
        <v>101.46510000000001</v>
      </c>
      <c r="K100" s="35">
        <f>AVERAGE(I89:I100)</f>
        <v>100.36437685161701</v>
      </c>
    </row>
    <row r="101" spans="2:11" ht="15" thickTop="1" x14ac:dyDescent="0.25">
      <c r="B101" s="14" t="s">
        <v>67</v>
      </c>
      <c r="C101" s="23">
        <v>102.19931663920363</v>
      </c>
      <c r="D101" s="24">
        <v>102.6</v>
      </c>
      <c r="E101" s="24">
        <v>50</v>
      </c>
      <c r="F101" s="25"/>
      <c r="H101" s="36" t="s">
        <v>5</v>
      </c>
      <c r="I101" s="37">
        <v>101.69617898859129</v>
      </c>
      <c r="J101" s="38">
        <v>101.3823</v>
      </c>
    </row>
    <row r="102" spans="2:11" x14ac:dyDescent="0.25">
      <c r="B102" s="14"/>
      <c r="C102" s="23">
        <v>102.56133156100276</v>
      </c>
      <c r="D102" s="24">
        <v>102.2</v>
      </c>
      <c r="E102" s="24">
        <v>71.400000000000006</v>
      </c>
      <c r="F102" s="25"/>
      <c r="H102" s="39"/>
      <c r="I102" s="37">
        <v>101.69087291145514</v>
      </c>
      <c r="J102" s="38">
        <v>101.22629999999999</v>
      </c>
    </row>
    <row r="103" spans="2:11" x14ac:dyDescent="0.25">
      <c r="B103" s="14"/>
      <c r="C103" s="23">
        <v>110.30022321056647</v>
      </c>
      <c r="D103" s="24">
        <v>103.7</v>
      </c>
      <c r="E103" s="24">
        <v>85.7</v>
      </c>
      <c r="F103" s="25"/>
      <c r="H103" s="39"/>
      <c r="I103" s="37">
        <v>101.52799265624949</v>
      </c>
      <c r="J103" s="38">
        <v>101.02030000000001</v>
      </c>
    </row>
    <row r="104" spans="2:11" x14ac:dyDescent="0.25">
      <c r="B104" s="14"/>
      <c r="C104" s="23">
        <v>107.54582667050445</v>
      </c>
      <c r="D104" s="24">
        <v>100.1</v>
      </c>
      <c r="E104" s="24">
        <v>85.7</v>
      </c>
      <c r="F104" s="25"/>
      <c r="H104" s="39"/>
      <c r="I104" s="37">
        <v>101.15064851496517</v>
      </c>
      <c r="J104" s="38">
        <v>100.762</v>
      </c>
    </row>
    <row r="105" spans="2:11" x14ac:dyDescent="0.25">
      <c r="B105" s="14"/>
      <c r="C105" s="23">
        <v>105.98034824114234</v>
      </c>
      <c r="D105" s="24">
        <v>100.6</v>
      </c>
      <c r="E105" s="24">
        <v>64.3</v>
      </c>
      <c r="F105" s="25"/>
      <c r="H105" s="39"/>
      <c r="I105" s="37">
        <v>100.69115752635901</v>
      </c>
      <c r="J105" s="38">
        <v>100.5116</v>
      </c>
    </row>
    <row r="106" spans="2:11" x14ac:dyDescent="0.25">
      <c r="B106" s="14" t="s">
        <v>56</v>
      </c>
      <c r="C106" s="23">
        <v>103.18365518328818</v>
      </c>
      <c r="D106" s="24">
        <v>99.4</v>
      </c>
      <c r="E106" s="24">
        <v>57.1</v>
      </c>
      <c r="F106" s="25"/>
      <c r="H106" s="39" t="s">
        <v>0</v>
      </c>
      <c r="I106" s="37">
        <v>100.15751489010998</v>
      </c>
      <c r="J106" s="38">
        <v>100.31</v>
      </c>
    </row>
    <row r="107" spans="2:11" x14ac:dyDescent="0.25">
      <c r="B107" s="14"/>
      <c r="C107" s="23">
        <v>99.061052393978457</v>
      </c>
      <c r="D107" s="24">
        <v>100</v>
      </c>
      <c r="E107" s="24">
        <v>14.3</v>
      </c>
      <c r="F107" s="25"/>
      <c r="H107" s="39"/>
      <c r="I107" s="37">
        <v>99.579565055476166</v>
      </c>
      <c r="J107" s="38">
        <v>100.16200000000001</v>
      </c>
    </row>
    <row r="108" spans="2:11" x14ac:dyDescent="0.25">
      <c r="B108" s="14"/>
      <c r="C108" s="23">
        <v>100.77568123117825</v>
      </c>
      <c r="D108" s="24">
        <v>99.2</v>
      </c>
      <c r="E108" s="24">
        <v>42.9</v>
      </c>
      <c r="F108" s="25"/>
      <c r="H108" s="39"/>
      <c r="I108" s="37">
        <v>99.015715243445456</v>
      </c>
      <c r="J108" s="38">
        <v>100.0675</v>
      </c>
    </row>
    <row r="109" spans="2:11" x14ac:dyDescent="0.25">
      <c r="B109" s="14"/>
      <c r="C109" s="23">
        <v>104.83672999687843</v>
      </c>
      <c r="D109" s="24">
        <v>100.6</v>
      </c>
      <c r="E109" s="24">
        <v>42.9</v>
      </c>
      <c r="F109" s="25"/>
      <c r="H109" s="39"/>
      <c r="I109" s="37">
        <v>98.587481111712847</v>
      </c>
      <c r="J109" s="38">
        <v>100.01730000000001</v>
      </c>
    </row>
    <row r="110" spans="2:11" x14ac:dyDescent="0.25">
      <c r="B110" s="27"/>
      <c r="C110" s="23">
        <v>102.86416831671828</v>
      </c>
      <c r="D110" s="24">
        <v>100.5</v>
      </c>
      <c r="E110" s="24">
        <v>71.400000000000006</v>
      </c>
      <c r="F110" s="25"/>
      <c r="H110" s="39"/>
      <c r="I110" s="37">
        <v>98.291306809627173</v>
      </c>
      <c r="J110" s="38">
        <v>100.0009</v>
      </c>
    </row>
    <row r="111" spans="2:11" x14ac:dyDescent="0.25">
      <c r="B111" s="40"/>
      <c r="C111" s="41">
        <v>104.41752530436258</v>
      </c>
      <c r="D111" s="42">
        <v>99.7</v>
      </c>
      <c r="E111" s="42">
        <v>42.9</v>
      </c>
      <c r="F111" s="30" t="s">
        <v>66</v>
      </c>
      <c r="G111" s="31" t="s">
        <v>51</v>
      </c>
      <c r="H111" s="36"/>
      <c r="I111" s="43">
        <v>98.071078441961134</v>
      </c>
      <c r="J111" s="44">
        <v>100.0177</v>
      </c>
      <c r="K111" s="32" t="s">
        <v>48</v>
      </c>
    </row>
    <row r="112" spans="2:11" ht="15" thickBot="1" x14ac:dyDescent="0.3">
      <c r="B112" s="27"/>
      <c r="C112" s="45">
        <v>103.12231089633576</v>
      </c>
      <c r="D112" s="46">
        <v>100.1</v>
      </c>
      <c r="E112" s="42">
        <v>28.6</v>
      </c>
      <c r="F112" s="47">
        <f>AVERAGE(C101:C112)</f>
        <v>103.90401413709662</v>
      </c>
      <c r="G112" s="34">
        <f>AVERAGE(E101:E112)</f>
        <v>54.766666666666673</v>
      </c>
      <c r="H112" s="48"/>
      <c r="I112" s="49">
        <v>97.923831931596865</v>
      </c>
      <c r="J112" s="50">
        <v>100.05289999999999</v>
      </c>
      <c r="K112" s="35">
        <f>AVERAGE(I101:I112)</f>
        <v>99.86527867346247</v>
      </c>
    </row>
    <row r="113" spans="2:12" ht="15" thickTop="1" x14ac:dyDescent="0.25">
      <c r="B113" s="27">
        <v>27.1</v>
      </c>
      <c r="C113" s="41">
        <v>103.56000775847463</v>
      </c>
      <c r="D113" s="42">
        <v>101.7</v>
      </c>
      <c r="E113" s="42">
        <v>42.9</v>
      </c>
      <c r="F113" s="51"/>
      <c r="G113" s="52"/>
      <c r="H113" s="13">
        <v>27.1</v>
      </c>
      <c r="I113" s="43">
        <v>97.855262330556059</v>
      </c>
      <c r="J113" s="44">
        <v>100.11</v>
      </c>
    </row>
    <row r="114" spans="2:12" x14ac:dyDescent="0.25">
      <c r="B114" s="27"/>
      <c r="C114" s="41">
        <v>97.666404142905193</v>
      </c>
      <c r="D114" s="42">
        <v>100</v>
      </c>
      <c r="E114" s="42">
        <v>28.6</v>
      </c>
      <c r="F114" s="51"/>
      <c r="G114" s="52"/>
      <c r="H114" s="36"/>
      <c r="I114" s="43">
        <v>97.867769326760794</v>
      </c>
      <c r="J114" s="44">
        <v>100.1874</v>
      </c>
    </row>
    <row r="115" spans="2:12" x14ac:dyDescent="0.25">
      <c r="B115" s="27"/>
      <c r="C115" s="41">
        <v>94.435910634873224</v>
      </c>
      <c r="D115" s="42">
        <v>99.6</v>
      </c>
      <c r="E115" s="42">
        <v>14.3</v>
      </c>
      <c r="F115" s="51"/>
      <c r="G115" s="52"/>
      <c r="H115" s="36"/>
      <c r="I115" s="43">
        <v>97.993938977047222</v>
      </c>
      <c r="J115" s="44">
        <v>100.2681</v>
      </c>
    </row>
    <row r="116" spans="2:12" x14ac:dyDescent="0.25">
      <c r="B116" s="27"/>
      <c r="C116" s="41">
        <v>97.28113152548427</v>
      </c>
      <c r="D116" s="42">
        <v>100.5</v>
      </c>
      <c r="E116" s="42">
        <v>14.3</v>
      </c>
      <c r="F116" s="51"/>
      <c r="G116" s="52"/>
      <c r="H116" s="53"/>
      <c r="I116" s="43">
        <v>98.225772747014332</v>
      </c>
      <c r="J116" s="44">
        <v>100.3515</v>
      </c>
    </row>
    <row r="117" spans="2:12" x14ac:dyDescent="0.25">
      <c r="B117" s="27"/>
      <c r="C117" s="41">
        <v>104.49231693439114</v>
      </c>
      <c r="D117" s="42">
        <v>99.6</v>
      </c>
      <c r="E117" s="42">
        <v>71.400000000000006</v>
      </c>
      <c r="F117" s="51"/>
      <c r="G117" s="52"/>
      <c r="H117" s="36"/>
      <c r="I117" s="43">
        <v>98.543847674295776</v>
      </c>
      <c r="J117" s="44">
        <v>100.41540000000001</v>
      </c>
    </row>
    <row r="118" spans="2:12" x14ac:dyDescent="0.25">
      <c r="B118" s="27">
        <v>6</v>
      </c>
      <c r="C118" s="41">
        <v>97.886588826658965</v>
      </c>
      <c r="D118" s="42">
        <v>100.5</v>
      </c>
      <c r="E118" s="42">
        <v>57.1</v>
      </c>
      <c r="F118" s="51"/>
      <c r="G118" s="52"/>
      <c r="H118" s="53">
        <v>6</v>
      </c>
      <c r="I118" s="43">
        <v>98.888394329793215</v>
      </c>
      <c r="J118" s="44">
        <v>100.4404</v>
      </c>
    </row>
    <row r="119" spans="2:12" x14ac:dyDescent="0.25">
      <c r="B119" s="27"/>
      <c r="C119" s="41">
        <v>98.474233476564862</v>
      </c>
      <c r="D119" s="42">
        <v>100.5</v>
      </c>
      <c r="E119" s="42">
        <v>85.7</v>
      </c>
      <c r="F119" s="51"/>
      <c r="G119" s="52"/>
      <c r="H119" s="36"/>
      <c r="I119" s="43">
        <v>99.191978749320839</v>
      </c>
      <c r="J119" s="44">
        <v>100.4106</v>
      </c>
    </row>
    <row r="120" spans="2:12" x14ac:dyDescent="0.25">
      <c r="B120" s="27"/>
      <c r="C120" s="41">
        <v>98.165864013685123</v>
      </c>
      <c r="D120" s="42">
        <v>99.5</v>
      </c>
      <c r="E120" s="42">
        <v>57.1</v>
      </c>
      <c r="F120" s="51"/>
      <c r="G120" s="52"/>
      <c r="H120" s="36"/>
      <c r="I120" s="43">
        <v>99.419255134808012</v>
      </c>
      <c r="J120" s="44">
        <v>100.3386</v>
      </c>
    </row>
    <row r="121" spans="2:12" x14ac:dyDescent="0.25">
      <c r="B121" s="27"/>
      <c r="C121" s="41">
        <v>102.12507174195355</v>
      </c>
      <c r="D121" s="42">
        <v>100</v>
      </c>
      <c r="E121" s="42">
        <v>85.7</v>
      </c>
      <c r="F121" s="51"/>
      <c r="G121" s="52"/>
      <c r="H121" s="36"/>
      <c r="I121" s="43">
        <v>99.5562159975333</v>
      </c>
      <c r="J121" s="44">
        <v>100.23180000000001</v>
      </c>
    </row>
    <row r="122" spans="2:12" x14ac:dyDescent="0.25">
      <c r="B122" s="27"/>
      <c r="C122" s="41">
        <v>103.89774529640388</v>
      </c>
      <c r="D122" s="42">
        <v>100.2</v>
      </c>
      <c r="E122" s="42">
        <v>57.1</v>
      </c>
      <c r="F122" s="51"/>
      <c r="G122" s="52"/>
      <c r="H122" s="36"/>
      <c r="I122" s="43">
        <v>99.59924841190437</v>
      </c>
      <c r="J122" s="44">
        <v>100.10680000000001</v>
      </c>
    </row>
    <row r="123" spans="2:12" x14ac:dyDescent="0.25">
      <c r="B123" s="27"/>
      <c r="C123" s="41">
        <v>100.94121446673587</v>
      </c>
      <c r="D123" s="42">
        <v>99.4</v>
      </c>
      <c r="E123" s="42">
        <v>85.7</v>
      </c>
      <c r="F123" s="30" t="s">
        <v>66</v>
      </c>
      <c r="G123" s="31" t="s">
        <v>51</v>
      </c>
      <c r="H123" s="36"/>
      <c r="I123" s="43">
        <v>99.636152067316104</v>
      </c>
      <c r="J123" s="44">
        <v>99.977990000000005</v>
      </c>
      <c r="K123" s="32" t="s">
        <v>48</v>
      </c>
    </row>
    <row r="124" spans="2:12" ht="15" thickBot="1" x14ac:dyDescent="0.3">
      <c r="B124" s="27"/>
      <c r="C124" s="41">
        <v>101.07351118186926</v>
      </c>
      <c r="D124" s="42">
        <v>98.6</v>
      </c>
      <c r="E124" s="42">
        <v>50</v>
      </c>
      <c r="F124" s="47">
        <f>AVERAGE(C113:C124)</f>
        <v>99.999999999999986</v>
      </c>
      <c r="G124" s="34">
        <f>AVERAGE(E113:E124)</f>
        <v>54.158333333333339</v>
      </c>
      <c r="H124" s="36"/>
      <c r="I124" s="43">
        <v>99.682314541795634</v>
      </c>
      <c r="J124" s="44">
        <v>99.860339999999994</v>
      </c>
      <c r="K124" s="35">
        <f>AVERAGE(I113:I124)</f>
        <v>98.871679190678819</v>
      </c>
      <c r="L124" s="54"/>
    </row>
    <row r="125" spans="2:12" ht="15" thickTop="1" x14ac:dyDescent="0.25">
      <c r="B125" s="27">
        <v>28.1</v>
      </c>
      <c r="C125" s="41">
        <v>100.59728580329359</v>
      </c>
      <c r="D125" s="42">
        <v>99.5</v>
      </c>
      <c r="E125" s="42">
        <v>57.1</v>
      </c>
      <c r="F125" s="51"/>
      <c r="G125" s="52"/>
      <c r="H125" s="55">
        <v>28.1</v>
      </c>
      <c r="I125" s="43">
        <v>99.741203986848518</v>
      </c>
      <c r="J125" s="44">
        <v>99.771379999999994</v>
      </c>
      <c r="L125" s="29"/>
    </row>
    <row r="126" spans="2:12" x14ac:dyDescent="0.25">
      <c r="B126" s="27"/>
      <c r="C126" s="41">
        <v>110.32194171570717</v>
      </c>
      <c r="D126" s="42">
        <v>99</v>
      </c>
      <c r="E126" s="42">
        <v>57.1</v>
      </c>
      <c r="F126" s="51"/>
      <c r="G126" s="52"/>
      <c r="H126" s="36"/>
      <c r="I126" s="43">
        <v>99.804510881675455</v>
      </c>
      <c r="J126" s="44">
        <v>99.71</v>
      </c>
      <c r="L126" s="29"/>
    </row>
    <row r="127" spans="2:12" x14ac:dyDescent="0.25">
      <c r="B127" s="27"/>
      <c r="C127" s="41">
        <v>105.9346649175061</v>
      </c>
      <c r="D127" s="42">
        <v>99</v>
      </c>
      <c r="E127" s="42">
        <v>57.1</v>
      </c>
      <c r="F127" s="51"/>
      <c r="G127" s="52"/>
      <c r="H127" s="36"/>
      <c r="I127" s="43">
        <v>99.887002748600949</v>
      </c>
      <c r="J127" s="44">
        <v>99.665530000000004</v>
      </c>
      <c r="L127" s="29"/>
    </row>
    <row r="128" spans="2:12" x14ac:dyDescent="0.25">
      <c r="B128" s="27"/>
      <c r="C128" s="41">
        <v>109.17161640422117</v>
      </c>
      <c r="D128" s="42">
        <v>98.9</v>
      </c>
      <c r="E128" s="42">
        <v>100</v>
      </c>
      <c r="F128" s="51"/>
      <c r="G128" s="52"/>
      <c r="H128" s="36"/>
      <c r="I128" s="43">
        <v>99.936324756957887</v>
      </c>
      <c r="J128" s="44">
        <v>99.636309999999995</v>
      </c>
      <c r="L128" s="29"/>
    </row>
    <row r="129" spans="1:12" x14ac:dyDescent="0.25">
      <c r="B129" s="13"/>
      <c r="C129" s="41">
        <v>105.05088023810131</v>
      </c>
      <c r="D129" s="42">
        <v>98.4</v>
      </c>
      <c r="E129" s="42">
        <v>57.1</v>
      </c>
      <c r="F129" s="51"/>
      <c r="G129" s="52"/>
      <c r="H129" s="36"/>
      <c r="I129" s="43">
        <v>99.909529967699243</v>
      </c>
      <c r="J129" s="44">
        <v>99.61806</v>
      </c>
      <c r="L129" s="29"/>
    </row>
    <row r="130" spans="1:12" x14ac:dyDescent="0.25">
      <c r="B130" s="27">
        <v>6</v>
      </c>
      <c r="C130" s="41">
        <v>111.79956852708779</v>
      </c>
      <c r="D130" s="42">
        <v>98.9</v>
      </c>
      <c r="E130" s="42">
        <v>71.400000000000006</v>
      </c>
      <c r="F130" s="51"/>
      <c r="G130" s="56"/>
      <c r="H130" s="36">
        <v>6</v>
      </c>
      <c r="I130" s="43">
        <v>99.842946245443912</v>
      </c>
      <c r="J130" s="44">
        <v>99.621669999999995</v>
      </c>
      <c r="L130" s="29"/>
    </row>
    <row r="131" spans="1:12" x14ac:dyDescent="0.25">
      <c r="B131" s="27"/>
      <c r="C131" s="23">
        <v>107.39978400060868</v>
      </c>
      <c r="D131" s="24">
        <v>99.3</v>
      </c>
      <c r="E131" s="24">
        <v>42.9</v>
      </c>
      <c r="F131" s="57"/>
      <c r="G131" s="52"/>
      <c r="H131" s="36"/>
      <c r="I131" s="43">
        <v>99.766688893260252</v>
      </c>
      <c r="J131" s="44">
        <v>99.650689999999997</v>
      </c>
    </row>
    <row r="132" spans="1:12" x14ac:dyDescent="0.25">
      <c r="B132" s="27"/>
      <c r="C132" s="23">
        <v>107.69758327432972</v>
      </c>
      <c r="D132" s="24">
        <v>99.6</v>
      </c>
      <c r="E132" s="24">
        <v>50</v>
      </c>
      <c r="F132" s="25"/>
      <c r="H132" s="36"/>
      <c r="I132" s="37">
        <v>99.710742068436318</v>
      </c>
      <c r="J132" s="38">
        <v>99.699359999999999</v>
      </c>
    </row>
    <row r="133" spans="1:12" x14ac:dyDescent="0.25">
      <c r="A133" s="58"/>
      <c r="B133" s="59"/>
      <c r="C133" s="23">
        <v>106.34782387065297</v>
      </c>
      <c r="D133" s="24">
        <v>100.1</v>
      </c>
      <c r="E133" s="24">
        <v>42.9</v>
      </c>
      <c r="F133" s="25"/>
      <c r="G133" s="58"/>
      <c r="H133" s="36"/>
      <c r="I133" s="37">
        <v>99.676883510875953</v>
      </c>
      <c r="J133" s="38">
        <v>99.774860000000004</v>
      </c>
    </row>
    <row r="134" spans="1:12" x14ac:dyDescent="0.25">
      <c r="A134" s="58"/>
      <c r="B134" s="9"/>
      <c r="C134" s="23">
        <v>105.5737998162584</v>
      </c>
      <c r="D134" s="24">
        <v>100.6</v>
      </c>
      <c r="E134" s="24">
        <v>71.400000000000006</v>
      </c>
      <c r="F134" s="25"/>
      <c r="G134" s="58"/>
      <c r="H134" s="13"/>
      <c r="I134" s="24">
        <v>99.68203232532835</v>
      </c>
      <c r="J134" s="23">
        <v>99.874539999999996</v>
      </c>
    </row>
    <row r="135" spans="1:12" x14ac:dyDescent="0.25">
      <c r="A135" s="60"/>
      <c r="B135" s="9"/>
      <c r="C135" s="38">
        <v>102.23018959248355</v>
      </c>
      <c r="D135" s="37">
        <v>102.1</v>
      </c>
      <c r="E135" s="37">
        <v>28.6</v>
      </c>
      <c r="F135" s="30" t="s">
        <v>66</v>
      </c>
      <c r="G135" s="31" t="s">
        <v>51</v>
      </c>
      <c r="H135" s="36"/>
      <c r="I135" s="37">
        <v>99.777574419185683</v>
      </c>
      <c r="J135" s="38">
        <v>99.979129999999998</v>
      </c>
      <c r="K135" s="32" t="s">
        <v>48</v>
      </c>
    </row>
    <row r="136" spans="1:12" ht="15" thickBot="1" x14ac:dyDescent="0.3">
      <c r="A136" s="61"/>
      <c r="B136" s="9"/>
      <c r="C136" s="38">
        <v>102.14499717327625</v>
      </c>
      <c r="D136" s="37">
        <v>102</v>
      </c>
      <c r="E136" s="37">
        <v>42.9</v>
      </c>
      <c r="F136" s="62">
        <f>AVERAGE(C125:C136)</f>
        <v>106.18917794446055</v>
      </c>
      <c r="G136" s="34">
        <f>AVERAGE(E125:E136)</f>
        <v>56.541666666666664</v>
      </c>
      <c r="H136" s="36"/>
      <c r="I136" s="37">
        <v>99.966128131674495</v>
      </c>
      <c r="J136" s="38">
        <v>100.08159999999999</v>
      </c>
      <c r="K136" s="35">
        <f>AVERAGE(I125:I136)</f>
        <v>99.808463994665587</v>
      </c>
    </row>
    <row r="137" spans="1:12" ht="15" thickTop="1" x14ac:dyDescent="0.25">
      <c r="A137" s="61"/>
      <c r="B137" s="9">
        <v>29.1</v>
      </c>
      <c r="C137" s="38">
        <v>101.85580873962491</v>
      </c>
      <c r="D137" s="37">
        <v>101.5</v>
      </c>
      <c r="E137" s="37">
        <v>21.4</v>
      </c>
      <c r="F137" s="63"/>
      <c r="G137" s="58"/>
      <c r="H137" s="36">
        <v>29.1</v>
      </c>
      <c r="I137" s="37">
        <v>100.17936245990458</v>
      </c>
      <c r="J137" s="38">
        <v>100.1707</v>
      </c>
    </row>
    <row r="138" spans="1:12" x14ac:dyDescent="0.25">
      <c r="A138" s="61"/>
      <c r="B138" s="9"/>
      <c r="C138" s="38">
        <v>103.69352696184325</v>
      </c>
      <c r="D138" s="37">
        <v>102.3</v>
      </c>
      <c r="E138" s="37">
        <v>42.9</v>
      </c>
      <c r="F138" s="63"/>
      <c r="G138" s="58"/>
      <c r="H138" s="36"/>
      <c r="I138" s="37">
        <v>100.40572150893468</v>
      </c>
      <c r="J138" s="38">
        <v>100.2499</v>
      </c>
    </row>
    <row r="139" spans="1:12" x14ac:dyDescent="0.25">
      <c r="A139" s="61"/>
      <c r="B139" s="9"/>
      <c r="C139" s="38">
        <v>104.93560568650227</v>
      </c>
      <c r="D139" s="37">
        <v>102.5</v>
      </c>
      <c r="E139" s="37">
        <v>42.9</v>
      </c>
      <c r="F139" s="63"/>
      <c r="G139" s="58"/>
      <c r="H139" s="36"/>
      <c r="I139" s="37">
        <v>100.64557103958359</v>
      </c>
      <c r="J139" s="38">
        <v>100.3434</v>
      </c>
    </row>
    <row r="140" spans="1:12" x14ac:dyDescent="0.25">
      <c r="A140" s="61"/>
      <c r="B140" s="9"/>
      <c r="C140" s="38">
        <v>106.7848302599901</v>
      </c>
      <c r="D140" s="37">
        <v>103.4</v>
      </c>
      <c r="E140" s="37">
        <v>42.9</v>
      </c>
      <c r="F140" s="63"/>
      <c r="G140" s="58"/>
      <c r="H140" s="36"/>
      <c r="I140" s="37">
        <v>100.87969594054378</v>
      </c>
      <c r="J140" s="38">
        <v>100.43380000000001</v>
      </c>
    </row>
    <row r="141" spans="1:12" x14ac:dyDescent="0.25">
      <c r="A141" s="61"/>
      <c r="B141" s="9"/>
      <c r="C141" s="38">
        <v>104.8526115054719</v>
      </c>
      <c r="D141" s="37">
        <v>103</v>
      </c>
      <c r="E141" s="37">
        <v>50</v>
      </c>
      <c r="F141" s="63"/>
      <c r="G141" s="58"/>
      <c r="H141" s="36"/>
      <c r="I141" s="37">
        <v>101.08238093653428</v>
      </c>
      <c r="J141" s="38">
        <v>100.5044</v>
      </c>
    </row>
    <row r="142" spans="1:12" x14ac:dyDescent="0.25">
      <c r="A142" s="61"/>
      <c r="B142" s="9">
        <v>6</v>
      </c>
      <c r="C142" s="38">
        <v>106.06086778990654</v>
      </c>
      <c r="D142" s="37">
        <v>103.9</v>
      </c>
      <c r="E142" s="37">
        <v>85.7</v>
      </c>
      <c r="F142" s="63"/>
      <c r="G142" s="58"/>
      <c r="H142" s="36">
        <v>6</v>
      </c>
      <c r="I142" s="37">
        <v>101.19426638881454</v>
      </c>
      <c r="J142" s="38">
        <v>100.55410000000001</v>
      </c>
    </row>
    <row r="143" spans="1:12" x14ac:dyDescent="0.25">
      <c r="A143" s="61"/>
      <c r="B143" s="27"/>
      <c r="C143" s="38">
        <v>105.48778433035721</v>
      </c>
      <c r="D143" s="37">
        <v>103.1</v>
      </c>
      <c r="E143" s="37">
        <v>57.1</v>
      </c>
      <c r="F143" s="63"/>
      <c r="G143" s="58"/>
      <c r="H143" s="36"/>
      <c r="I143" s="37">
        <v>101.15696061412066</v>
      </c>
      <c r="J143" s="38">
        <v>100.5797</v>
      </c>
    </row>
    <row r="144" spans="1:12" x14ac:dyDescent="0.25">
      <c r="A144" s="58"/>
      <c r="B144" s="27"/>
      <c r="C144" s="23">
        <v>110.5415572509733</v>
      </c>
      <c r="D144" s="24">
        <v>104.5</v>
      </c>
      <c r="E144" s="24">
        <v>71.400000000000006</v>
      </c>
      <c r="F144" s="25"/>
      <c r="G144" s="58"/>
      <c r="H144" s="36"/>
      <c r="I144" s="37">
        <v>101.04955439564426</v>
      </c>
      <c r="J144" s="38">
        <v>100.5855</v>
      </c>
    </row>
    <row r="145" spans="1:11" x14ac:dyDescent="0.25">
      <c r="A145" s="58"/>
      <c r="B145" s="27"/>
      <c r="C145" s="23">
        <v>110.32668060622058</v>
      </c>
      <c r="D145" s="24">
        <v>103.7</v>
      </c>
      <c r="E145" s="24">
        <v>50</v>
      </c>
      <c r="F145" s="25"/>
      <c r="G145" s="58"/>
      <c r="H145" s="36"/>
      <c r="I145" s="37">
        <v>100.89855997775643</v>
      </c>
      <c r="J145" s="38">
        <v>100.58540000000001</v>
      </c>
    </row>
    <row r="146" spans="1:11" x14ac:dyDescent="0.25">
      <c r="A146" s="58"/>
      <c r="B146" s="27"/>
      <c r="C146" s="23">
        <v>107.72717459205523</v>
      </c>
      <c r="D146" s="24">
        <v>103.8</v>
      </c>
      <c r="E146" s="24">
        <v>57.1</v>
      </c>
      <c r="F146" s="25"/>
      <c r="G146" s="58"/>
      <c r="H146" s="36"/>
      <c r="I146" s="37">
        <v>100.74991058098641</v>
      </c>
      <c r="J146" s="38">
        <v>100.5874</v>
      </c>
    </row>
    <row r="147" spans="1:11" x14ac:dyDescent="0.25">
      <c r="A147" s="64"/>
      <c r="B147" s="27"/>
      <c r="C147" s="23">
        <v>106.51678567591594</v>
      </c>
      <c r="D147" s="24">
        <v>105.1</v>
      </c>
      <c r="E147" s="24">
        <v>57.1</v>
      </c>
      <c r="F147" s="30" t="s">
        <v>66</v>
      </c>
      <c r="G147" s="31" t="s">
        <v>51</v>
      </c>
      <c r="H147" s="36"/>
      <c r="I147" s="37">
        <v>100.63918866892209</v>
      </c>
      <c r="J147" s="38">
        <v>100.5951</v>
      </c>
      <c r="K147" s="32" t="s">
        <v>48</v>
      </c>
    </row>
    <row r="148" spans="1:11" ht="15" thickBot="1" x14ac:dyDescent="0.3">
      <c r="A148" s="64"/>
      <c r="B148" s="27"/>
      <c r="C148" s="23">
        <v>108.50146796726825</v>
      </c>
      <c r="D148" s="24">
        <v>106.3</v>
      </c>
      <c r="E148" s="24">
        <v>71.400000000000006</v>
      </c>
      <c r="F148" s="33">
        <f>AVERAGE(C137:C148)</f>
        <v>106.44039178051081</v>
      </c>
      <c r="G148" s="34">
        <f>AVERAGE(E137:E148)</f>
        <v>54.158333333333339</v>
      </c>
      <c r="H148" s="36"/>
      <c r="I148" s="37">
        <v>100.5751505186241</v>
      </c>
      <c r="J148" s="38">
        <v>100.5992</v>
      </c>
      <c r="K148" s="35">
        <f>AVERAGE(I137:I148)</f>
        <v>100.78802691919743</v>
      </c>
    </row>
    <row r="149" spans="1:11" ht="15" thickTop="1" x14ac:dyDescent="0.25">
      <c r="A149" s="64"/>
      <c r="B149" s="27">
        <v>30.1</v>
      </c>
      <c r="C149" s="23">
        <v>110.43246878951211</v>
      </c>
      <c r="D149" s="24">
        <v>104.8</v>
      </c>
      <c r="E149" s="24">
        <v>71.400000000000006</v>
      </c>
      <c r="F149" s="25"/>
      <c r="G149" s="58"/>
      <c r="H149" s="36">
        <v>30.1</v>
      </c>
      <c r="I149" s="37">
        <v>100.55400177420044</v>
      </c>
      <c r="J149" s="38">
        <v>100.6026</v>
      </c>
    </row>
    <row r="150" spans="1:11" x14ac:dyDescent="0.25">
      <c r="A150" s="64"/>
      <c r="B150" s="27"/>
      <c r="C150" s="23">
        <v>102.17161967258144</v>
      </c>
      <c r="D150" s="24">
        <v>104.5</v>
      </c>
      <c r="E150" s="24">
        <v>14.3</v>
      </c>
      <c r="F150" s="25"/>
      <c r="G150" s="58"/>
      <c r="H150" s="36"/>
      <c r="I150" s="37">
        <v>100.60777385130403</v>
      </c>
      <c r="J150" s="38">
        <v>100.6223</v>
      </c>
    </row>
    <row r="151" spans="1:11" x14ac:dyDescent="0.25">
      <c r="A151" s="64"/>
      <c r="B151" s="27"/>
      <c r="C151" s="23">
        <v>100.52783720763408</v>
      </c>
      <c r="D151" s="24">
        <v>104.9</v>
      </c>
      <c r="E151" s="24">
        <v>42.9</v>
      </c>
      <c r="F151" s="25"/>
      <c r="G151" s="58"/>
      <c r="H151" s="36"/>
      <c r="I151" s="37">
        <v>100.70507487324819</v>
      </c>
      <c r="J151" s="38">
        <v>100.6399</v>
      </c>
    </row>
    <row r="152" spans="1:11" x14ac:dyDescent="0.25">
      <c r="A152" s="64"/>
      <c r="B152" s="27"/>
      <c r="C152" s="23">
        <v>103.29639172913394</v>
      </c>
      <c r="D152" s="24">
        <v>105.7</v>
      </c>
      <c r="E152" s="24">
        <v>42.9</v>
      </c>
      <c r="F152" s="25"/>
      <c r="G152" s="58"/>
      <c r="H152" s="36"/>
      <c r="I152" s="37">
        <v>100.81996647626727</v>
      </c>
      <c r="J152" s="38">
        <v>100.6636</v>
      </c>
    </row>
    <row r="153" spans="1:11" x14ac:dyDescent="0.25">
      <c r="A153" s="64"/>
      <c r="B153" s="27"/>
      <c r="C153" s="23">
        <v>102.94386499736294</v>
      </c>
      <c r="D153" s="24">
        <v>105.1</v>
      </c>
      <c r="E153" s="24">
        <v>57.1</v>
      </c>
      <c r="F153" s="25"/>
      <c r="G153" s="58"/>
      <c r="H153" s="36"/>
      <c r="I153" s="37">
        <v>100.94246042514597</v>
      </c>
      <c r="J153" s="38">
        <v>100.6789</v>
      </c>
    </row>
    <row r="154" spans="1:11" x14ac:dyDescent="0.25">
      <c r="A154" s="64"/>
      <c r="B154" s="27">
        <v>6</v>
      </c>
      <c r="C154" s="23">
        <v>105.80132826477153</v>
      </c>
      <c r="D154" s="24">
        <v>105.1</v>
      </c>
      <c r="E154" s="24">
        <v>42.9</v>
      </c>
      <c r="F154" s="25"/>
      <c r="G154" s="58"/>
      <c r="H154" s="36">
        <v>6</v>
      </c>
      <c r="I154" s="37">
        <v>101.03925012101081</v>
      </c>
      <c r="J154" s="38">
        <v>100.6729</v>
      </c>
    </row>
    <row r="155" spans="1:11" x14ac:dyDescent="0.25">
      <c r="A155" s="64"/>
      <c r="B155" s="27"/>
      <c r="C155" s="23">
        <v>106.2202586084819</v>
      </c>
      <c r="D155" s="24">
        <v>104.4</v>
      </c>
      <c r="E155" s="24">
        <v>57.1</v>
      </c>
      <c r="F155" s="25"/>
      <c r="G155" s="58"/>
      <c r="H155" s="36"/>
      <c r="I155" s="37">
        <v>101.14391411402872</v>
      </c>
      <c r="J155" s="38">
        <v>100.65170000000001</v>
      </c>
    </row>
    <row r="156" spans="1:11" x14ac:dyDescent="0.25">
      <c r="A156" s="64"/>
      <c r="B156" s="27"/>
      <c r="C156" s="23">
        <v>108.15735047464408</v>
      </c>
      <c r="D156" s="24">
        <v>104.7</v>
      </c>
      <c r="E156" s="24">
        <v>28.6</v>
      </c>
      <c r="F156" s="25"/>
      <c r="G156" s="58"/>
      <c r="H156" s="36"/>
      <c r="I156" s="37">
        <v>101.22587691912075</v>
      </c>
      <c r="J156" s="38">
        <v>100.6225</v>
      </c>
    </row>
    <row r="157" spans="1:11" x14ac:dyDescent="0.25">
      <c r="A157" s="65"/>
      <c r="B157" s="27"/>
      <c r="C157" s="23">
        <v>104.24018086976614</v>
      </c>
      <c r="D157" s="24">
        <v>103.1</v>
      </c>
      <c r="E157" s="24">
        <v>42.9</v>
      </c>
      <c r="F157" s="25"/>
      <c r="G157" s="58"/>
      <c r="H157" s="36"/>
      <c r="I157" s="37">
        <v>101.29521195965089</v>
      </c>
      <c r="J157" s="38">
        <v>100.59050000000001</v>
      </c>
    </row>
    <row r="158" spans="1:11" x14ac:dyDescent="0.25">
      <c r="A158" s="65"/>
      <c r="B158" s="27"/>
      <c r="C158" s="23">
        <v>107.096954295907</v>
      </c>
      <c r="D158" s="24">
        <v>105.2</v>
      </c>
      <c r="E158" s="24">
        <v>42.9</v>
      </c>
      <c r="F158" s="25"/>
      <c r="G158" s="58"/>
      <c r="H158" s="36"/>
      <c r="I158" s="37">
        <v>101.39874482706426</v>
      </c>
      <c r="J158" s="38">
        <v>100.54389999999999</v>
      </c>
    </row>
    <row r="159" spans="1:11" x14ac:dyDescent="0.25">
      <c r="A159" s="64"/>
      <c r="B159" s="27"/>
      <c r="C159" s="23">
        <v>109.57305603791517</v>
      </c>
      <c r="D159" s="24">
        <v>103.5</v>
      </c>
      <c r="E159" s="24">
        <v>35.700000000000003</v>
      </c>
      <c r="F159" s="30" t="s">
        <v>66</v>
      </c>
      <c r="G159" s="31" t="s">
        <v>51</v>
      </c>
      <c r="H159" s="36"/>
      <c r="I159" s="37">
        <v>101.40305214365203</v>
      </c>
      <c r="J159" s="38">
        <v>100.47839999999999</v>
      </c>
      <c r="K159" s="32" t="s">
        <v>48</v>
      </c>
    </row>
    <row r="160" spans="1:11" ht="15" thickBot="1" x14ac:dyDescent="0.3">
      <c r="B160" s="27"/>
      <c r="C160" s="23">
        <v>104.25631782718732</v>
      </c>
      <c r="D160" s="24">
        <v>102.3</v>
      </c>
      <c r="E160" s="24">
        <v>35.700000000000003</v>
      </c>
      <c r="F160" s="33">
        <f>AVERAGE(C149:C160)</f>
        <v>105.39313573124149</v>
      </c>
      <c r="G160" s="34">
        <f>AVERAGE(E149:E160)</f>
        <v>42.866666666666667</v>
      </c>
      <c r="H160" s="36"/>
      <c r="I160" s="37">
        <v>101.30697394595398</v>
      </c>
      <c r="J160" s="38">
        <v>100.39960000000001</v>
      </c>
      <c r="K160" s="35">
        <f>AVERAGE(I149:I160)</f>
        <v>101.03685845255394</v>
      </c>
    </row>
    <row r="161" spans="2:11" ht="15" thickTop="1" x14ac:dyDescent="0.25">
      <c r="B161" s="27">
        <v>31.1</v>
      </c>
      <c r="C161" s="23">
        <v>101.91010074675162</v>
      </c>
      <c r="D161" s="24">
        <v>101.3</v>
      </c>
      <c r="E161" s="24">
        <v>42.9</v>
      </c>
      <c r="F161" s="25"/>
      <c r="H161" s="36">
        <v>31.1</v>
      </c>
      <c r="I161" s="37">
        <v>101.22808995599586</v>
      </c>
      <c r="J161" s="38">
        <v>100.32680000000001</v>
      </c>
    </row>
    <row r="162" spans="2:11" x14ac:dyDescent="0.25">
      <c r="B162" s="27"/>
      <c r="C162" s="23">
        <v>100.31726009885227</v>
      </c>
      <c r="D162" s="24">
        <v>102.5</v>
      </c>
      <c r="E162" s="24">
        <v>42.9</v>
      </c>
      <c r="F162" s="25"/>
      <c r="H162" s="36"/>
      <c r="I162" s="37">
        <v>101.17637983733343</v>
      </c>
      <c r="J162" s="38">
        <v>100.27079999999999</v>
      </c>
    </row>
    <row r="163" spans="2:11" x14ac:dyDescent="0.25">
      <c r="B163" s="27"/>
      <c r="C163" s="23">
        <v>105.22740447602918</v>
      </c>
      <c r="D163" s="24">
        <v>102.6</v>
      </c>
      <c r="E163" s="24">
        <v>85.7</v>
      </c>
      <c r="F163" s="25"/>
      <c r="H163" s="36"/>
      <c r="I163" s="37">
        <v>101.14105531553143</v>
      </c>
      <c r="J163" s="38">
        <v>100.23009999999999</v>
      </c>
    </row>
    <row r="164" spans="2:11" x14ac:dyDescent="0.25">
      <c r="B164" s="27"/>
      <c r="C164" s="23">
        <v>105.22895332798394</v>
      </c>
      <c r="D164" s="24">
        <v>102.4</v>
      </c>
      <c r="E164" s="24">
        <v>71.400000000000006</v>
      </c>
      <c r="F164" s="25"/>
      <c r="H164" s="36"/>
      <c r="I164" s="37">
        <v>101.15951974635155</v>
      </c>
      <c r="J164" s="38">
        <v>100.1867</v>
      </c>
    </row>
    <row r="165" spans="2:11" x14ac:dyDescent="0.25">
      <c r="B165" s="13"/>
      <c r="C165" s="23">
        <v>107.87649365972902</v>
      </c>
      <c r="D165" s="24">
        <v>101.8</v>
      </c>
      <c r="E165" s="24">
        <v>85.7</v>
      </c>
      <c r="F165" s="25"/>
      <c r="H165" s="36"/>
      <c r="I165" s="37">
        <v>101.20266986736189</v>
      </c>
      <c r="J165" s="38">
        <v>100.1262</v>
      </c>
    </row>
    <row r="166" spans="2:11" x14ac:dyDescent="0.25">
      <c r="B166" s="27">
        <v>6</v>
      </c>
      <c r="C166" s="23">
        <v>106.0979678018537</v>
      </c>
      <c r="D166" s="24">
        <v>100.1</v>
      </c>
      <c r="E166" s="24">
        <v>42.9</v>
      </c>
      <c r="F166" s="25"/>
      <c r="H166" s="36">
        <v>6</v>
      </c>
      <c r="I166" s="37">
        <v>101.27537346740897</v>
      </c>
      <c r="J166" s="38">
        <v>100.04040000000001</v>
      </c>
    </row>
    <row r="167" spans="2:11" x14ac:dyDescent="0.25">
      <c r="B167" s="27"/>
      <c r="C167" s="23">
        <v>103.46132981354145</v>
      </c>
      <c r="D167" s="24">
        <v>100.6</v>
      </c>
      <c r="E167" s="24">
        <v>50</v>
      </c>
      <c r="F167" s="25"/>
      <c r="H167" s="36"/>
      <c r="I167" s="37">
        <v>101.29969851485856</v>
      </c>
      <c r="J167" s="38">
        <v>99.938220000000001</v>
      </c>
    </row>
    <row r="168" spans="2:11" x14ac:dyDescent="0.25">
      <c r="B168" s="27"/>
      <c r="C168" s="23">
        <v>99.848390044348534</v>
      </c>
      <c r="D168" s="24">
        <v>99.3</v>
      </c>
      <c r="E168" s="24">
        <v>14.3</v>
      </c>
      <c r="F168" s="25"/>
      <c r="H168" s="36"/>
      <c r="I168" s="37">
        <v>101.2334506260827</v>
      </c>
      <c r="J168" s="38">
        <v>99.820359999999994</v>
      </c>
    </row>
    <row r="169" spans="2:11" x14ac:dyDescent="0.25">
      <c r="B169" s="27"/>
      <c r="C169" s="23">
        <v>107.39079440181595</v>
      </c>
      <c r="D169" s="24">
        <v>100.5</v>
      </c>
      <c r="E169" s="24">
        <v>42.9</v>
      </c>
      <c r="F169" s="25"/>
      <c r="H169" s="36"/>
      <c r="I169" s="37">
        <v>101.07350349103466</v>
      </c>
      <c r="J169" s="38">
        <v>99.692279999999997</v>
      </c>
    </row>
    <row r="170" spans="2:11" x14ac:dyDescent="0.25">
      <c r="B170" s="27"/>
      <c r="C170" s="23">
        <v>103.61722837019356</v>
      </c>
      <c r="D170" s="24">
        <v>96.7</v>
      </c>
      <c r="E170" s="24">
        <v>71.400000000000006</v>
      </c>
      <c r="F170" s="25"/>
      <c r="H170" s="36"/>
      <c r="I170" s="37">
        <v>100.81046432063407</v>
      </c>
      <c r="J170" s="38">
        <v>99.550359999999998</v>
      </c>
    </row>
    <row r="171" spans="2:11" x14ac:dyDescent="0.25">
      <c r="B171" s="27"/>
      <c r="C171" s="23">
        <v>98.505059731534814</v>
      </c>
      <c r="D171" s="24">
        <v>95.9</v>
      </c>
      <c r="E171" s="24">
        <v>57.1</v>
      </c>
      <c r="F171" s="30" t="s">
        <v>66</v>
      </c>
      <c r="G171" s="31" t="s">
        <v>51</v>
      </c>
      <c r="H171" s="36"/>
      <c r="I171" s="37">
        <v>100.47139709144599</v>
      </c>
      <c r="J171" s="38">
        <v>99.401120000000006</v>
      </c>
      <c r="K171" s="32" t="s">
        <v>48</v>
      </c>
    </row>
    <row r="172" spans="2:11" ht="15" thickBot="1" x14ac:dyDescent="0.3">
      <c r="B172" s="27"/>
      <c r="C172" s="23">
        <v>94.496919999367691</v>
      </c>
      <c r="D172" s="24">
        <v>95.6</v>
      </c>
      <c r="E172" s="24">
        <v>28.6</v>
      </c>
      <c r="F172" s="33">
        <f>AVERAGE(C161:C172)</f>
        <v>102.8314918726668</v>
      </c>
      <c r="G172" s="34">
        <f>AVERAGE(E161:E172)</f>
        <v>52.983333333333341</v>
      </c>
      <c r="H172" s="36"/>
      <c r="I172" s="37">
        <v>100.04104959000038</v>
      </c>
      <c r="J172" s="38">
        <v>99.245530000000002</v>
      </c>
      <c r="K172" s="35">
        <f>AVERAGE(I161:I172)</f>
        <v>101.00938765200328</v>
      </c>
    </row>
    <row r="173" spans="2:11" ht="15" thickTop="1" x14ac:dyDescent="0.25">
      <c r="B173" s="13" t="s">
        <v>68</v>
      </c>
      <c r="C173" s="23">
        <v>95.002978053091041</v>
      </c>
      <c r="D173" s="24">
        <v>95.5</v>
      </c>
      <c r="E173" s="24">
        <v>42.9</v>
      </c>
      <c r="F173" s="25"/>
      <c r="H173" s="36" t="s">
        <v>68</v>
      </c>
      <c r="I173" s="37">
        <v>99.498338293948621</v>
      </c>
      <c r="J173" s="38">
        <v>99.075749999999999</v>
      </c>
    </row>
    <row r="174" spans="2:11" x14ac:dyDescent="0.25">
      <c r="B174" s="27"/>
      <c r="C174" s="23">
        <v>94.199897169014363</v>
      </c>
      <c r="D174" s="24">
        <v>94.6</v>
      </c>
      <c r="E174" s="24">
        <v>28.6</v>
      </c>
      <c r="F174" s="25"/>
      <c r="H174" s="36"/>
      <c r="I174" s="37">
        <v>98.87490717909526</v>
      </c>
      <c r="J174" s="38">
        <v>98.887799999999999</v>
      </c>
    </row>
    <row r="175" spans="2:11" x14ac:dyDescent="0.25">
      <c r="B175" s="27"/>
      <c r="C175" s="23">
        <v>89.532908590922005</v>
      </c>
      <c r="D175" s="24">
        <v>91.3</v>
      </c>
      <c r="E175" s="24">
        <v>42.9</v>
      </c>
      <c r="F175" s="25"/>
      <c r="H175" s="36"/>
      <c r="I175" s="37">
        <v>98.228882271406547</v>
      </c>
      <c r="J175" s="38">
        <v>98.379580000000004</v>
      </c>
    </row>
    <row r="176" spans="2:11" x14ac:dyDescent="0.25">
      <c r="B176" s="27"/>
      <c r="C176" s="23">
        <v>80.841264746494801</v>
      </c>
      <c r="D176" s="24">
        <v>80.599999999999994</v>
      </c>
      <c r="E176" s="24">
        <v>14.3</v>
      </c>
      <c r="F176" s="25"/>
      <c r="H176" s="36"/>
      <c r="I176" s="37">
        <v>97.628047399586933</v>
      </c>
      <c r="J176" s="38">
        <v>97.938199999999995</v>
      </c>
    </row>
    <row r="177" spans="2:11" x14ac:dyDescent="0.25">
      <c r="B177" s="27"/>
      <c r="C177" s="23">
        <v>67.976822909531421</v>
      </c>
      <c r="D177" s="24">
        <v>73.5</v>
      </c>
      <c r="E177" s="24">
        <v>0</v>
      </c>
      <c r="F177" s="25"/>
      <c r="H177" s="36"/>
      <c r="I177" s="37">
        <v>97.206520970461455</v>
      </c>
      <c r="J177" s="38">
        <v>97.448350000000005</v>
      </c>
    </row>
    <row r="178" spans="2:11" x14ac:dyDescent="0.25">
      <c r="B178" s="27">
        <v>6</v>
      </c>
      <c r="C178" s="23">
        <v>71.740463449639279</v>
      </c>
      <c r="D178" s="24">
        <v>77.7</v>
      </c>
      <c r="E178" s="24">
        <v>14.3</v>
      </c>
      <c r="F178" s="25"/>
      <c r="H178" s="36">
        <v>6</v>
      </c>
      <c r="I178" s="37">
        <v>97.060172914514553</v>
      </c>
      <c r="J178" s="38">
        <v>97.583060000000003</v>
      </c>
    </row>
    <row r="179" spans="2:11" x14ac:dyDescent="0.25">
      <c r="B179" s="27"/>
      <c r="C179" s="23">
        <v>75.004671252121696</v>
      </c>
      <c r="D179" s="66">
        <v>80.7</v>
      </c>
      <c r="E179" s="66">
        <v>35.700000000000003</v>
      </c>
      <c r="F179" s="61"/>
      <c r="H179" s="36"/>
      <c r="I179" s="67">
        <v>97.122612979442906</v>
      </c>
      <c r="J179" s="67">
        <v>98.090819999999994</v>
      </c>
    </row>
    <row r="180" spans="2:11" x14ac:dyDescent="0.25">
      <c r="B180" s="27"/>
      <c r="C180" s="23">
        <v>76.649987579842204</v>
      </c>
      <c r="D180" s="66">
        <v>82.1</v>
      </c>
      <c r="E180" s="66">
        <v>71.400000000000006</v>
      </c>
      <c r="F180" s="61"/>
      <c r="H180" s="36"/>
      <c r="I180" s="67">
        <v>97.347195080396929</v>
      </c>
      <c r="J180" s="67">
        <v>98.550880000000006</v>
      </c>
    </row>
    <row r="181" spans="2:11" x14ac:dyDescent="0.25">
      <c r="B181" s="27"/>
      <c r="C181" s="23">
        <v>73.631990168811086</v>
      </c>
      <c r="D181" s="66">
        <v>84.7</v>
      </c>
      <c r="E181" s="66">
        <v>42.9</v>
      </c>
      <c r="F181" s="61"/>
      <c r="H181" s="36"/>
      <c r="I181" s="67">
        <v>97.712097948306777</v>
      </c>
      <c r="J181" s="67">
        <v>98.794589999999999</v>
      </c>
    </row>
    <row r="182" spans="2:11" x14ac:dyDescent="0.25">
      <c r="B182" s="27"/>
      <c r="C182" s="23">
        <v>74.284909861544037</v>
      </c>
      <c r="D182" s="66">
        <v>88.5</v>
      </c>
      <c r="E182" s="66">
        <v>57.1</v>
      </c>
      <c r="F182" s="61"/>
      <c r="H182" s="36"/>
      <c r="I182" s="67">
        <v>98.124128632066075</v>
      </c>
      <c r="J182" s="67">
        <v>99.029560000000004</v>
      </c>
    </row>
    <row r="183" spans="2:11" x14ac:dyDescent="0.25">
      <c r="B183" s="27"/>
      <c r="C183" s="23">
        <v>72.764689817683532</v>
      </c>
      <c r="D183" s="66">
        <v>88.6</v>
      </c>
      <c r="E183" s="66">
        <v>14.3</v>
      </c>
      <c r="F183" s="30" t="s">
        <v>66</v>
      </c>
      <c r="G183" s="31" t="s">
        <v>51</v>
      </c>
      <c r="H183" s="36"/>
      <c r="I183" s="67">
        <v>98.556573514058144</v>
      </c>
      <c r="J183" s="67">
        <v>99.291510000000002</v>
      </c>
      <c r="K183" s="32" t="s">
        <v>48</v>
      </c>
    </row>
    <row r="184" spans="2:11" ht="15" thickBot="1" x14ac:dyDescent="0.3">
      <c r="B184" s="27"/>
      <c r="C184" s="23">
        <v>77.554984494540648</v>
      </c>
      <c r="D184" s="66">
        <v>89.1</v>
      </c>
      <c r="E184" s="66">
        <v>57.1</v>
      </c>
      <c r="F184" s="33">
        <f>AVERAGE(C173:C184)</f>
        <v>79.098797341103023</v>
      </c>
      <c r="G184" s="34">
        <f>AVERAGE(E173:E184)</f>
        <v>35.125000000000007</v>
      </c>
      <c r="H184" s="36"/>
      <c r="I184" s="67">
        <v>99.008092198732001</v>
      </c>
      <c r="J184" s="67">
        <v>99.568749999999994</v>
      </c>
      <c r="K184" s="35">
        <f>AVERAGE(I173:I184)</f>
        <v>98.03063078183466</v>
      </c>
    </row>
    <row r="185" spans="2:11" ht="15" thickTop="1" x14ac:dyDescent="0.25">
      <c r="B185" s="13" t="s">
        <v>83</v>
      </c>
      <c r="C185" s="23">
        <v>78.363929131567645</v>
      </c>
      <c r="D185" s="66">
        <v>91.4</v>
      </c>
      <c r="E185" s="66">
        <v>57.1</v>
      </c>
      <c r="F185" s="61"/>
      <c r="G185" s="68"/>
      <c r="H185" s="13" t="s">
        <v>83</v>
      </c>
      <c r="I185" s="67">
        <v>99.422225851468482</v>
      </c>
      <c r="J185" s="67">
        <v>99.864559999999997</v>
      </c>
    </row>
    <row r="186" spans="2:11" x14ac:dyDescent="0.25">
      <c r="B186" s="13"/>
      <c r="C186" s="23">
        <v>79.131515094077344</v>
      </c>
      <c r="D186" s="66">
        <v>90.1</v>
      </c>
      <c r="E186" s="66">
        <v>42.9</v>
      </c>
      <c r="F186" s="61"/>
      <c r="G186" s="68"/>
      <c r="H186" s="13"/>
      <c r="I186" s="67">
        <v>99.786255349192729</v>
      </c>
      <c r="J186" s="67">
        <v>100.1628</v>
      </c>
    </row>
    <row r="187" spans="2:11" x14ac:dyDescent="0.25">
      <c r="B187" s="27"/>
      <c r="C187" s="23">
        <v>79.561814414226404</v>
      </c>
      <c r="D187" s="66">
        <v>93.1</v>
      </c>
      <c r="E187" s="66">
        <v>50</v>
      </c>
      <c r="H187" s="36"/>
      <c r="I187" s="67">
        <v>100.15232369233794</v>
      </c>
      <c r="J187" s="67">
        <v>100.4408</v>
      </c>
    </row>
    <row r="188" spans="2:11" x14ac:dyDescent="0.25">
      <c r="B188" s="27"/>
      <c r="C188" s="23">
        <v>87.339229016616883</v>
      </c>
      <c r="D188" s="66">
        <v>95.1</v>
      </c>
      <c r="E188" s="66">
        <v>50</v>
      </c>
      <c r="H188" s="36"/>
      <c r="I188" s="67">
        <v>100.46074775705263</v>
      </c>
      <c r="J188" s="67">
        <v>100.6841</v>
      </c>
    </row>
    <row r="189" spans="2:11" x14ac:dyDescent="0.25">
      <c r="B189" s="27"/>
      <c r="C189" s="23">
        <v>101.04720562831146</v>
      </c>
      <c r="D189" s="66">
        <v>92.5</v>
      </c>
      <c r="E189" s="66">
        <v>78.599999999999994</v>
      </c>
      <c r="H189" s="36"/>
      <c r="I189" s="67">
        <v>100.72442507061783</v>
      </c>
      <c r="J189" s="67">
        <v>100.86490000000001</v>
      </c>
    </row>
    <row r="190" spans="2:11" x14ac:dyDescent="0.25">
      <c r="B190" s="27">
        <v>6</v>
      </c>
      <c r="C190" s="23">
        <v>106.17794727773517</v>
      </c>
      <c r="D190" s="66">
        <v>94.6</v>
      </c>
      <c r="E190" s="66">
        <v>85.7</v>
      </c>
      <c r="H190" s="36">
        <v>6</v>
      </c>
      <c r="I190" s="67">
        <v>100.96647801607152</v>
      </c>
      <c r="J190" s="67">
        <v>100.9829</v>
      </c>
    </row>
    <row r="191" spans="2:11" x14ac:dyDescent="0.25">
      <c r="B191" s="27"/>
      <c r="C191" s="23">
        <v>95.889846876473143</v>
      </c>
      <c r="D191" s="66">
        <v>94.4</v>
      </c>
      <c r="E191" s="66">
        <v>57.1</v>
      </c>
      <c r="H191" s="36"/>
      <c r="I191" s="67">
        <v>101.19111407110238</v>
      </c>
      <c r="J191" s="67">
        <v>101.04949999999999</v>
      </c>
    </row>
  </sheetData>
  <mergeCells count="2">
    <mergeCell ref="B3:D3"/>
    <mergeCell ref="H3:J3"/>
  </mergeCells>
  <phoneticPr fontId="3"/>
  <pageMargins left="0.7" right="0.7" top="0.75" bottom="0.75" header="0.3" footer="0.3"/>
  <pageSetup paperSize="9" scale="5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P74"/>
  <sheetViews>
    <sheetView tabSelected="1" view="pageBreakPreview" zoomScale="75" zoomScaleNormal="75" zoomScaleSheetLayoutView="75" workbookViewId="0"/>
  </sheetViews>
  <sheetFormatPr defaultColWidth="8.69921875" defaultRowHeight="17.25" x14ac:dyDescent="0.2"/>
  <cols>
    <col min="1" max="1" width="4.59765625" style="141" customWidth="1"/>
    <col min="2" max="2" width="11.3984375" style="141" customWidth="1"/>
    <col min="3" max="3" width="11.3984375" style="142" customWidth="1"/>
    <col min="4" max="8" width="11.3984375" style="141" customWidth="1"/>
    <col min="9" max="9" width="11.69921875" style="141" customWidth="1"/>
    <col min="10" max="11" width="11.3984375" style="141" customWidth="1"/>
    <col min="12" max="12" width="7.3984375" style="141" customWidth="1"/>
    <col min="13" max="13" width="2.69921875" style="255" customWidth="1"/>
    <col min="14" max="16384" width="8.69921875" style="141"/>
  </cols>
  <sheetData>
    <row r="1" spans="1:16" ht="17.25" customHeight="1" x14ac:dyDescent="0.2"/>
    <row r="2" spans="1:16" ht="17.25" customHeight="1" x14ac:dyDescent="0.2"/>
    <row r="3" spans="1:16" ht="17.25" customHeight="1" x14ac:dyDescent="0.2"/>
    <row r="4" spans="1:16" s="256" customFormat="1" ht="13.5" customHeight="1" x14ac:dyDescent="0.3">
      <c r="B4" s="539"/>
      <c r="C4" s="539"/>
      <c r="D4" s="539"/>
      <c r="E4" s="539"/>
      <c r="F4" s="539"/>
      <c r="G4" s="155"/>
      <c r="H4" s="155"/>
      <c r="I4" s="155"/>
      <c r="J4" s="155"/>
      <c r="K4" s="155"/>
      <c r="L4" s="155"/>
      <c r="M4" s="257"/>
    </row>
    <row r="5" spans="1:16" s="256" customFormat="1" ht="72.75" customHeight="1" x14ac:dyDescent="0.3">
      <c r="B5" s="540" t="s">
        <v>7</v>
      </c>
      <c r="C5" s="540"/>
      <c r="D5" s="540"/>
      <c r="E5" s="540"/>
      <c r="F5" s="540"/>
      <c r="G5" s="540"/>
      <c r="H5" s="163"/>
      <c r="I5" s="163"/>
      <c r="J5" s="158"/>
      <c r="K5" s="158"/>
      <c r="L5" s="162"/>
      <c r="M5" s="258"/>
    </row>
    <row r="6" spans="1:16" s="256" customFormat="1" ht="21.75" customHeight="1" x14ac:dyDescent="0.3">
      <c r="B6" s="541"/>
      <c r="C6" s="541"/>
      <c r="D6" s="541"/>
      <c r="E6" s="541"/>
      <c r="F6" s="541"/>
      <c r="G6" s="541"/>
      <c r="H6" s="541"/>
      <c r="I6" s="158"/>
      <c r="J6" s="158"/>
      <c r="K6" s="158"/>
      <c r="L6" s="158"/>
      <c r="M6" s="259"/>
    </row>
    <row r="7" spans="1:16" s="256" customFormat="1" ht="30" customHeight="1" x14ac:dyDescent="0.45">
      <c r="B7" s="157"/>
      <c r="C7" s="156"/>
      <c r="D7" s="161" t="s">
        <v>91</v>
      </c>
      <c r="E7" s="154"/>
      <c r="F7" s="159"/>
      <c r="G7" s="156"/>
      <c r="H7" s="153"/>
      <c r="I7" s="158"/>
      <c r="J7" s="158"/>
      <c r="K7" s="158"/>
      <c r="L7" s="158"/>
      <c r="M7" s="259"/>
    </row>
    <row r="8" spans="1:16" s="256" customFormat="1" ht="30" customHeight="1" x14ac:dyDescent="0.45">
      <c r="B8" s="157"/>
      <c r="C8" s="156"/>
      <c r="D8" s="160" t="s">
        <v>92</v>
      </c>
      <c r="E8" s="154"/>
      <c r="F8" s="159"/>
      <c r="G8" s="156"/>
      <c r="H8" s="153"/>
      <c r="I8" s="158"/>
      <c r="J8" s="158"/>
      <c r="K8" s="158"/>
      <c r="L8" s="158"/>
      <c r="M8" s="259"/>
    </row>
    <row r="9" spans="1:16" s="256" customFormat="1" ht="30" customHeight="1" x14ac:dyDescent="0.45">
      <c r="B9" s="157"/>
      <c r="C9" s="156"/>
      <c r="D9" s="160" t="s">
        <v>298</v>
      </c>
      <c r="E9" s="154"/>
      <c r="F9" s="159"/>
      <c r="G9" s="156"/>
      <c r="H9" s="153"/>
      <c r="I9" s="158"/>
      <c r="J9" s="158"/>
      <c r="K9" s="158"/>
      <c r="L9" s="158"/>
      <c r="M9" s="259"/>
    </row>
    <row r="10" spans="1:16" s="256" customFormat="1" ht="28.5" customHeight="1" x14ac:dyDescent="0.45">
      <c r="B10" s="157"/>
      <c r="C10" s="156"/>
      <c r="D10" s="155"/>
      <c r="E10" s="154"/>
      <c r="F10" s="153"/>
      <c r="G10" s="153"/>
      <c r="H10" s="153"/>
      <c r="I10" s="152"/>
      <c r="J10" s="151"/>
      <c r="K10" s="151"/>
      <c r="L10" s="151"/>
      <c r="M10" s="260"/>
      <c r="P10" s="261"/>
    </row>
    <row r="11" spans="1:16" s="262" customFormat="1" ht="25.5" customHeight="1" x14ac:dyDescent="0.2">
      <c r="B11" s="542" t="s">
        <v>8</v>
      </c>
      <c r="C11" s="542"/>
      <c r="D11" s="542"/>
      <c r="E11" s="542"/>
      <c r="F11" s="542"/>
      <c r="G11" s="542"/>
      <c r="H11" s="542"/>
      <c r="I11" s="542"/>
      <c r="J11" s="542"/>
      <c r="K11" s="542"/>
      <c r="L11" s="542"/>
      <c r="M11" s="263"/>
    </row>
    <row r="12" spans="1:16" ht="17.25" customHeight="1" x14ac:dyDescent="0.2"/>
    <row r="13" spans="1:16" s="149" customFormat="1" ht="42" customHeight="1" x14ac:dyDescent="0.2">
      <c r="A13" s="543" t="s">
        <v>90</v>
      </c>
      <c r="B13" s="544"/>
      <c r="C13" s="544"/>
      <c r="D13" s="544"/>
      <c r="E13" s="544"/>
      <c r="F13" s="544"/>
      <c r="G13" s="544"/>
      <c r="H13" s="544"/>
      <c r="I13" s="544"/>
      <c r="J13" s="544"/>
      <c r="K13" s="544"/>
      <c r="L13" s="544"/>
      <c r="M13" s="545"/>
    </row>
    <row r="14" spans="1:16" s="149" customFormat="1" ht="21" customHeight="1" x14ac:dyDescent="0.3">
      <c r="A14" s="264"/>
      <c r="B14" s="265"/>
      <c r="C14" s="265"/>
      <c r="D14" s="265"/>
      <c r="E14" s="265"/>
      <c r="F14" s="265"/>
      <c r="G14" s="265"/>
      <c r="H14" s="265"/>
      <c r="I14" s="265"/>
      <c r="J14" s="265"/>
      <c r="K14" s="265"/>
      <c r="L14" s="265"/>
      <c r="M14" s="265"/>
    </row>
    <row r="15" spans="1:16" s="144" customFormat="1" ht="21" customHeight="1" x14ac:dyDescent="0.2">
      <c r="A15" s="266"/>
      <c r="B15" s="267"/>
      <c r="C15" s="268"/>
      <c r="D15" s="268"/>
      <c r="E15" s="268"/>
      <c r="F15" s="269"/>
      <c r="G15" s="268"/>
      <c r="H15" s="268"/>
      <c r="I15" s="270"/>
      <c r="J15" s="270"/>
      <c r="K15" s="270"/>
      <c r="L15" s="266"/>
      <c r="M15" s="271"/>
    </row>
    <row r="16" spans="1:16" s="144" customFormat="1" ht="21" customHeight="1" x14ac:dyDescent="0.2">
      <c r="A16" s="266"/>
      <c r="B16" s="272"/>
      <c r="C16" s="268"/>
      <c r="D16" s="268"/>
      <c r="E16" s="268"/>
      <c r="F16" s="269"/>
      <c r="G16" s="268"/>
      <c r="H16" s="268"/>
      <c r="I16" s="270"/>
      <c r="J16" s="270"/>
      <c r="K16" s="270"/>
      <c r="L16" s="266"/>
      <c r="M16" s="271"/>
    </row>
    <row r="17" spans="1:15" s="144" customFormat="1" ht="21" customHeight="1" x14ac:dyDescent="0.2">
      <c r="A17" s="266"/>
      <c r="B17" s="272"/>
      <c r="C17" s="268"/>
      <c r="D17" s="268"/>
      <c r="E17" s="268"/>
      <c r="F17" s="269"/>
      <c r="G17" s="268"/>
      <c r="H17" s="268"/>
      <c r="I17" s="270"/>
      <c r="J17" s="270"/>
      <c r="K17" s="270"/>
      <c r="L17" s="266"/>
      <c r="M17" s="271"/>
    </row>
    <row r="18" spans="1:15" s="144" customFormat="1" ht="21" customHeight="1" x14ac:dyDescent="0.2">
      <c r="A18" s="266"/>
      <c r="B18" s="272"/>
      <c r="C18" s="268"/>
      <c r="D18" s="268"/>
      <c r="E18" s="268"/>
      <c r="F18" s="269"/>
      <c r="G18" s="268"/>
      <c r="H18" s="268"/>
      <c r="I18" s="270"/>
      <c r="J18" s="270"/>
      <c r="K18" s="270"/>
      <c r="L18" s="266"/>
      <c r="M18" s="271"/>
    </row>
    <row r="19" spans="1:15" s="144" customFormat="1" ht="21" customHeight="1" x14ac:dyDescent="0.2">
      <c r="A19" s="266"/>
      <c r="B19" s="272"/>
      <c r="C19" s="268"/>
      <c r="D19" s="268"/>
      <c r="E19" s="268"/>
      <c r="F19" s="269"/>
      <c r="G19" s="268"/>
      <c r="H19" s="268"/>
      <c r="I19" s="270"/>
      <c r="J19" s="270"/>
      <c r="K19" s="270"/>
      <c r="L19" s="266"/>
      <c r="M19" s="271"/>
    </row>
    <row r="20" spans="1:15" s="144" customFormat="1" ht="21" customHeight="1" x14ac:dyDescent="0.2">
      <c r="A20" s="273"/>
      <c r="B20" s="272"/>
      <c r="C20" s="268"/>
      <c r="D20" s="268"/>
      <c r="E20" s="268"/>
      <c r="F20" s="269"/>
      <c r="G20" s="268"/>
      <c r="H20" s="268"/>
      <c r="I20" s="270"/>
      <c r="J20" s="270"/>
      <c r="K20" s="270"/>
      <c r="L20" s="266"/>
      <c r="M20" s="271"/>
    </row>
    <row r="21" spans="1:15" s="150" customFormat="1" ht="21" customHeight="1" x14ac:dyDescent="0.25">
      <c r="B21" s="164"/>
      <c r="C21" s="164"/>
      <c r="D21" s="164"/>
      <c r="E21" s="164"/>
      <c r="F21" s="164"/>
      <c r="G21" s="164"/>
      <c r="H21" s="164"/>
      <c r="I21" s="164"/>
      <c r="J21" s="164"/>
      <c r="K21" s="164"/>
      <c r="L21" s="164"/>
      <c r="M21" s="271"/>
    </row>
    <row r="22" spans="1:15" s="274" customFormat="1" ht="21" customHeight="1" x14ac:dyDescent="0.2">
      <c r="B22" s="273"/>
      <c r="C22" s="275"/>
      <c r="D22" s="276"/>
      <c r="E22" s="276"/>
      <c r="F22" s="276"/>
      <c r="G22" s="276"/>
      <c r="H22" s="276"/>
      <c r="I22" s="276"/>
      <c r="J22" s="276"/>
      <c r="K22" s="276"/>
      <c r="L22" s="276"/>
      <c r="M22" s="277"/>
      <c r="O22" s="273"/>
    </row>
    <row r="23" spans="1:15" s="144" customFormat="1" ht="21" customHeight="1" x14ac:dyDescent="0.2">
      <c r="A23" s="192"/>
      <c r="B23" s="278"/>
      <c r="C23" s="279"/>
      <c r="D23" s="279"/>
      <c r="E23" s="279"/>
      <c r="F23" s="279"/>
      <c r="G23" s="279"/>
      <c r="H23" s="279"/>
      <c r="I23" s="279"/>
      <c r="J23" s="279"/>
      <c r="K23" s="279"/>
      <c r="L23" s="280"/>
      <c r="M23" s="271"/>
      <c r="O23" s="281"/>
    </row>
    <row r="24" spans="1:15" s="274" customFormat="1" ht="21" x14ac:dyDescent="0.2">
      <c r="A24" s="149"/>
      <c r="B24" s="282"/>
      <c r="C24" s="282"/>
      <c r="D24" s="282"/>
      <c r="E24" s="282"/>
      <c r="F24" s="282"/>
      <c r="G24" s="282"/>
      <c r="H24" s="282"/>
      <c r="I24" s="282"/>
      <c r="J24" s="282"/>
      <c r="K24" s="282"/>
      <c r="L24" s="280"/>
      <c r="M24" s="277"/>
      <c r="O24" s="283"/>
    </row>
    <row r="25" spans="1:15" s="144" customFormat="1" ht="21" customHeight="1" x14ac:dyDescent="0.2">
      <c r="A25" s="192"/>
      <c r="B25" s="284"/>
      <c r="C25" s="285"/>
      <c r="D25" s="286"/>
      <c r="E25" s="287"/>
      <c r="F25" s="287"/>
      <c r="G25" s="287"/>
      <c r="H25" s="287"/>
      <c r="I25" s="286"/>
      <c r="J25" s="286"/>
      <c r="K25" s="286"/>
      <c r="L25" s="280"/>
      <c r="M25" s="271"/>
      <c r="O25" s="283"/>
    </row>
    <row r="26" spans="1:15" s="274" customFormat="1" ht="21" customHeight="1" x14ac:dyDescent="0.2">
      <c r="A26" s="192"/>
      <c r="B26" s="288"/>
      <c r="C26" s="285"/>
      <c r="D26" s="286"/>
      <c r="E26" s="287"/>
      <c r="F26" s="287"/>
      <c r="G26" s="287"/>
      <c r="H26" s="287"/>
      <c r="I26" s="286"/>
      <c r="J26" s="286"/>
      <c r="K26" s="286"/>
      <c r="L26" s="280"/>
      <c r="M26" s="277"/>
      <c r="O26" s="283"/>
    </row>
    <row r="27" spans="1:15" s="144" customFormat="1" ht="21" customHeight="1" x14ac:dyDescent="0.2">
      <c r="A27" s="192"/>
      <c r="B27" s="289"/>
      <c r="C27" s="290"/>
      <c r="D27" s="290"/>
      <c r="E27" s="290"/>
      <c r="F27" s="290"/>
      <c r="G27" s="290"/>
      <c r="H27" s="290"/>
      <c r="I27" s="290"/>
      <c r="J27" s="290"/>
      <c r="K27" s="290"/>
      <c r="L27" s="290"/>
      <c r="M27" s="271"/>
      <c r="O27" s="283"/>
    </row>
    <row r="28" spans="1:15" s="144" customFormat="1" ht="21" customHeight="1" x14ac:dyDescent="0.2">
      <c r="A28" s="192"/>
      <c r="B28" s="291"/>
      <c r="C28" s="287"/>
      <c r="D28" s="292"/>
      <c r="E28" s="292"/>
      <c r="F28" s="292"/>
      <c r="G28" s="292"/>
      <c r="H28" s="292"/>
      <c r="I28" s="292"/>
      <c r="J28" s="292"/>
      <c r="K28" s="292"/>
      <c r="L28" s="280"/>
      <c r="M28" s="293"/>
      <c r="O28" s="283"/>
    </row>
    <row r="29" spans="1:15" s="149" customFormat="1" ht="21" customHeight="1" x14ac:dyDescent="0.2">
      <c r="A29" s="294"/>
      <c r="B29" s="287"/>
      <c r="C29" s="287"/>
      <c r="D29" s="287"/>
      <c r="E29" s="287"/>
      <c r="F29" s="287"/>
      <c r="G29" s="287"/>
      <c r="H29" s="287"/>
      <c r="I29" s="295"/>
      <c r="J29" s="295"/>
      <c r="K29" s="295"/>
      <c r="L29" s="280"/>
      <c r="M29" s="296"/>
      <c r="O29" s="283"/>
    </row>
    <row r="30" spans="1:15" s="144" customFormat="1" ht="21" customHeight="1" x14ac:dyDescent="0.2">
      <c r="A30" s="192"/>
      <c r="B30" s="282"/>
      <c r="C30" s="282"/>
      <c r="D30" s="297"/>
      <c r="E30" s="297"/>
      <c r="F30" s="297"/>
      <c r="G30" s="297"/>
      <c r="H30" s="297"/>
      <c r="I30" s="298"/>
      <c r="J30" s="298"/>
      <c r="K30" s="298"/>
      <c r="L30" s="280"/>
      <c r="M30" s="296"/>
      <c r="O30" s="283"/>
    </row>
    <row r="31" spans="1:15" s="144" customFormat="1" ht="21" customHeight="1" x14ac:dyDescent="0.2">
      <c r="A31" s="192"/>
      <c r="B31" s="282"/>
      <c r="C31" s="282"/>
      <c r="D31" s="297"/>
      <c r="E31" s="297"/>
      <c r="F31" s="297"/>
      <c r="G31" s="297"/>
      <c r="H31" s="297"/>
      <c r="I31" s="298"/>
      <c r="J31" s="298"/>
      <c r="K31" s="298"/>
      <c r="L31" s="280"/>
      <c r="M31" s="296"/>
      <c r="O31" s="299"/>
    </row>
    <row r="32" spans="1:15" s="144" customFormat="1" ht="21" customHeight="1" x14ac:dyDescent="0.2">
      <c r="A32" s="192"/>
      <c r="B32" s="282"/>
      <c r="C32" s="300"/>
      <c r="D32" s="297"/>
      <c r="E32" s="297"/>
      <c r="F32" s="297"/>
      <c r="G32" s="297"/>
      <c r="H32" s="297"/>
      <c r="I32" s="298"/>
      <c r="J32" s="298"/>
      <c r="K32" s="298"/>
      <c r="L32" s="280"/>
      <c r="M32" s="296"/>
      <c r="O32" s="283"/>
    </row>
    <row r="33" spans="1:15" s="144" customFormat="1" ht="21" customHeight="1" x14ac:dyDescent="0.2">
      <c r="A33" s="192"/>
      <c r="B33" s="282"/>
      <c r="C33" s="282"/>
      <c r="D33" s="297"/>
      <c r="E33" s="297"/>
      <c r="F33" s="297"/>
      <c r="G33" s="297"/>
      <c r="H33" s="297"/>
      <c r="I33" s="298"/>
      <c r="J33" s="298"/>
      <c r="K33" s="298"/>
      <c r="L33" s="280"/>
      <c r="M33" s="301"/>
      <c r="O33" s="299"/>
    </row>
    <row r="34" spans="1:15" s="148" customFormat="1" ht="21" customHeight="1" x14ac:dyDescent="0.2">
      <c r="A34" s="192"/>
      <c r="B34" s="282"/>
      <c r="C34" s="282"/>
      <c r="D34" s="297"/>
      <c r="E34" s="297"/>
      <c r="F34" s="297"/>
      <c r="G34" s="297"/>
      <c r="H34" s="297"/>
      <c r="I34" s="298"/>
      <c r="J34" s="298"/>
      <c r="K34" s="298"/>
      <c r="L34" s="280"/>
      <c r="M34" s="301"/>
      <c r="O34" s="299"/>
    </row>
    <row r="35" spans="1:15" s="148" customFormat="1" ht="21" customHeight="1" x14ac:dyDescent="0.2">
      <c r="A35" s="192"/>
      <c r="B35" s="282"/>
      <c r="C35" s="282"/>
      <c r="D35" s="297"/>
      <c r="E35" s="297"/>
      <c r="F35" s="297"/>
      <c r="G35" s="297"/>
      <c r="H35" s="297"/>
      <c r="I35" s="298"/>
      <c r="J35" s="298"/>
      <c r="K35" s="298"/>
      <c r="L35" s="280"/>
      <c r="M35" s="301"/>
      <c r="O35" s="299"/>
    </row>
    <row r="36" spans="1:15" s="148" customFormat="1" ht="21" customHeight="1" x14ac:dyDescent="0.2">
      <c r="B36" s="282"/>
      <c r="C36" s="282"/>
      <c r="D36" s="302"/>
      <c r="E36" s="302"/>
      <c r="F36" s="302"/>
      <c r="G36" s="302"/>
      <c r="H36" s="302"/>
      <c r="I36" s="303"/>
      <c r="J36" s="298"/>
      <c r="K36" s="298"/>
      <c r="L36" s="280"/>
      <c r="M36" s="301"/>
      <c r="O36" s="299"/>
    </row>
    <row r="37" spans="1:15" s="148" customFormat="1" ht="21" customHeight="1" x14ac:dyDescent="0.2">
      <c r="A37" s="273"/>
      <c r="B37" s="282"/>
      <c r="C37" s="282"/>
      <c r="D37" s="297"/>
      <c r="E37" s="297"/>
      <c r="F37" s="297"/>
      <c r="G37" s="297"/>
      <c r="H37" s="297"/>
      <c r="I37" s="298"/>
      <c r="J37" s="298"/>
      <c r="K37" s="298"/>
      <c r="L37" s="280"/>
      <c r="M37" s="304"/>
      <c r="O37" s="305"/>
    </row>
    <row r="38" spans="1:15" s="147" customFormat="1" ht="21" customHeight="1" x14ac:dyDescent="0.2">
      <c r="A38" s="196"/>
      <c r="B38" s="282"/>
      <c r="C38" s="282"/>
      <c r="D38" s="297"/>
      <c r="E38" s="297"/>
      <c r="F38" s="297"/>
      <c r="G38" s="297"/>
      <c r="H38" s="297"/>
      <c r="I38" s="298"/>
      <c r="J38" s="298"/>
      <c r="K38" s="298"/>
      <c r="L38" s="280"/>
      <c r="M38" s="304"/>
      <c r="O38" s="306"/>
    </row>
    <row r="39" spans="1:15" s="147" customFormat="1" ht="21" customHeight="1" x14ac:dyDescent="0.2">
      <c r="A39" s="192"/>
      <c r="B39" s="282"/>
      <c r="C39" s="282"/>
      <c r="D39" s="297"/>
      <c r="E39" s="297"/>
      <c r="F39" s="297"/>
      <c r="G39" s="297"/>
      <c r="H39" s="297"/>
      <c r="I39" s="298"/>
      <c r="J39" s="303"/>
      <c r="K39" s="303"/>
      <c r="L39" s="280"/>
      <c r="M39" s="304"/>
      <c r="O39" s="307"/>
    </row>
    <row r="40" spans="1:15" s="147" customFormat="1" ht="21" customHeight="1" x14ac:dyDescent="0.2">
      <c r="A40" s="192"/>
      <c r="B40" s="282"/>
      <c r="C40" s="308"/>
      <c r="D40" s="297"/>
      <c r="E40" s="297"/>
      <c r="F40" s="297"/>
      <c r="G40" s="297"/>
      <c r="H40" s="297"/>
      <c r="I40" s="298"/>
      <c r="J40" s="298"/>
      <c r="K40" s="298"/>
      <c r="L40" s="280"/>
      <c r="M40" s="309"/>
    </row>
    <row r="41" spans="1:15" s="147" customFormat="1" ht="21" customHeight="1" x14ac:dyDescent="0.2">
      <c r="A41" s="196"/>
      <c r="B41" s="282"/>
      <c r="C41" s="282"/>
      <c r="D41" s="297"/>
      <c r="E41" s="297"/>
      <c r="F41" s="297"/>
      <c r="G41" s="297"/>
      <c r="H41" s="297"/>
      <c r="I41" s="298"/>
      <c r="J41" s="298"/>
      <c r="K41" s="298"/>
      <c r="L41" s="280"/>
      <c r="M41" s="309"/>
    </row>
    <row r="42" spans="1:15" s="147" customFormat="1" ht="21" customHeight="1" x14ac:dyDescent="0.2">
      <c r="A42" s="192"/>
      <c r="B42" s="282"/>
      <c r="C42" s="282"/>
      <c r="D42" s="297"/>
      <c r="E42" s="297"/>
      <c r="F42" s="297"/>
      <c r="G42" s="297"/>
      <c r="H42" s="297"/>
      <c r="I42" s="298"/>
      <c r="J42" s="298"/>
      <c r="K42" s="298"/>
      <c r="L42" s="280"/>
      <c r="M42" s="309"/>
    </row>
    <row r="43" spans="1:15" s="147" customFormat="1" ht="21" customHeight="1" x14ac:dyDescent="0.2">
      <c r="A43" s="192"/>
      <c r="B43" s="282"/>
      <c r="C43" s="308"/>
      <c r="D43" s="297"/>
      <c r="E43" s="297"/>
      <c r="F43" s="297"/>
      <c r="G43" s="297"/>
      <c r="H43" s="297"/>
      <c r="I43" s="298"/>
      <c r="J43" s="298"/>
      <c r="K43" s="298"/>
      <c r="L43" s="280"/>
      <c r="M43" s="309"/>
    </row>
    <row r="44" spans="1:15" ht="36.75" customHeight="1" x14ac:dyDescent="0.2">
      <c r="A44" s="317"/>
      <c r="B44" s="314"/>
      <c r="C44" s="318"/>
      <c r="D44" s="318"/>
      <c r="E44" s="318"/>
      <c r="F44" s="318"/>
      <c r="G44" s="318"/>
      <c r="H44" s="318"/>
      <c r="I44" s="318"/>
      <c r="J44" s="318"/>
      <c r="K44" s="318"/>
      <c r="L44" s="319"/>
      <c r="M44" s="309"/>
    </row>
    <row r="45" spans="1:15" s="143" customFormat="1" ht="37.5" customHeight="1" x14ac:dyDescent="0.2">
      <c r="A45" s="310"/>
      <c r="B45" s="338" t="s">
        <v>89</v>
      </c>
      <c r="C45" s="334"/>
      <c r="D45" s="335"/>
      <c r="E45" s="335"/>
      <c r="F45" s="335"/>
      <c r="G45" s="335"/>
      <c r="H45" s="336"/>
      <c r="I45" s="333"/>
      <c r="J45" s="335"/>
      <c r="K45" s="305"/>
      <c r="L45" s="305"/>
      <c r="M45" s="309"/>
    </row>
    <row r="46" spans="1:15" s="145" customFormat="1" ht="13.5" customHeight="1" x14ac:dyDescent="0.2">
      <c r="A46" s="310"/>
      <c r="B46" s="305"/>
      <c r="C46" s="305"/>
      <c r="D46" s="305"/>
      <c r="E46" s="305"/>
      <c r="F46" s="305"/>
      <c r="G46" s="305"/>
      <c r="H46" s="305"/>
      <c r="I46" s="305"/>
      <c r="J46" s="305"/>
      <c r="K46" s="305"/>
      <c r="L46" s="305"/>
      <c r="M46" s="309"/>
    </row>
    <row r="47" spans="1:15" s="144" customFormat="1" ht="21" customHeight="1" x14ac:dyDescent="0.2">
      <c r="A47" s="312"/>
      <c r="B47" s="305"/>
      <c r="C47" s="305"/>
      <c r="D47" s="305"/>
      <c r="E47" s="305"/>
      <c r="F47" s="305"/>
      <c r="G47" s="305"/>
      <c r="H47" s="305"/>
      <c r="I47" s="305"/>
      <c r="J47" s="305"/>
      <c r="K47" s="305"/>
      <c r="L47" s="305"/>
      <c r="M47" s="309"/>
    </row>
    <row r="48" spans="1:15" s="144" customFormat="1" ht="21" customHeight="1" x14ac:dyDescent="0.2">
      <c r="A48" s="312"/>
      <c r="B48" s="305"/>
      <c r="C48" s="305"/>
      <c r="D48" s="305"/>
      <c r="E48" s="305"/>
      <c r="F48" s="305"/>
      <c r="G48" s="305"/>
      <c r="H48" s="305"/>
      <c r="I48" s="305"/>
      <c r="J48" s="305"/>
      <c r="K48" s="305"/>
      <c r="L48" s="305"/>
      <c r="M48" s="309"/>
    </row>
    <row r="49" spans="1:13" s="144" customFormat="1" ht="21" customHeight="1" x14ac:dyDescent="0.2">
      <c r="A49" s="312"/>
      <c r="B49" s="313"/>
      <c r="C49" s="313"/>
      <c r="D49" s="313"/>
      <c r="E49" s="313"/>
      <c r="F49" s="313"/>
      <c r="G49" s="313"/>
      <c r="H49" s="313"/>
      <c r="I49" s="313"/>
      <c r="J49" s="313"/>
      <c r="K49" s="313"/>
      <c r="L49" s="313"/>
      <c r="M49" s="309"/>
    </row>
    <row r="50" spans="1:13" s="144" customFormat="1" ht="21" customHeight="1" x14ac:dyDescent="0.2">
      <c r="A50" s="312"/>
      <c r="B50" s="313"/>
      <c r="C50" s="313"/>
      <c r="D50" s="313"/>
      <c r="E50" s="313"/>
      <c r="F50" s="313"/>
      <c r="G50" s="313"/>
      <c r="H50" s="313"/>
      <c r="I50" s="313"/>
      <c r="J50" s="313"/>
      <c r="K50" s="313"/>
      <c r="L50" s="313"/>
      <c r="M50" s="309"/>
    </row>
    <row r="51" spans="1:13" s="144" customFormat="1" ht="21" customHeight="1" x14ac:dyDescent="0.2">
      <c r="A51" s="312"/>
      <c r="B51" s="314"/>
      <c r="C51" s="315"/>
      <c r="D51" s="315"/>
      <c r="E51" s="315"/>
      <c r="F51" s="315"/>
      <c r="G51" s="315"/>
      <c r="H51" s="313"/>
      <c r="I51" s="313"/>
      <c r="J51" s="305"/>
      <c r="K51" s="315"/>
      <c r="L51" s="313"/>
      <c r="M51" s="309"/>
    </row>
    <row r="52" spans="1:13" s="144" customFormat="1" ht="21" customHeight="1" x14ac:dyDescent="0.2">
      <c r="A52" s="312"/>
      <c r="B52" s="314"/>
      <c r="C52" s="315"/>
      <c r="D52" s="315"/>
      <c r="E52" s="315"/>
      <c r="F52" s="315"/>
      <c r="G52" s="315"/>
      <c r="H52" s="313"/>
      <c r="I52" s="313"/>
      <c r="J52" s="305"/>
      <c r="K52" s="315"/>
      <c r="L52" s="313"/>
      <c r="M52" s="309"/>
    </row>
    <row r="53" spans="1:13" s="144" customFormat="1" ht="21" customHeight="1" x14ac:dyDescent="0.2">
      <c r="A53" s="312"/>
      <c r="B53" s="314"/>
      <c r="C53" s="315"/>
      <c r="D53" s="315"/>
      <c r="E53" s="315"/>
      <c r="F53" s="315"/>
      <c r="G53" s="315"/>
      <c r="H53" s="315"/>
      <c r="I53" s="315"/>
      <c r="J53" s="315"/>
      <c r="K53" s="315"/>
      <c r="L53" s="313"/>
      <c r="M53" s="309"/>
    </row>
    <row r="54" spans="1:13" s="143" customFormat="1" ht="21" customHeight="1" x14ac:dyDescent="0.2">
      <c r="A54" s="312"/>
      <c r="B54" s="314"/>
      <c r="C54" s="315"/>
      <c r="D54" s="315"/>
      <c r="E54" s="315"/>
      <c r="F54" s="315"/>
      <c r="G54" s="315"/>
      <c r="H54" s="315"/>
      <c r="I54" s="315"/>
      <c r="J54" s="315"/>
      <c r="K54" s="315"/>
      <c r="L54" s="313"/>
      <c r="M54" s="309"/>
    </row>
    <row r="55" spans="1:13" s="143" customFormat="1" ht="21" customHeight="1" x14ac:dyDescent="0.2">
      <c r="A55" s="312"/>
      <c r="B55" s="314"/>
      <c r="C55" s="315"/>
      <c r="D55" s="315"/>
      <c r="E55" s="315"/>
      <c r="F55" s="315"/>
      <c r="G55" s="315"/>
      <c r="H55" s="315"/>
      <c r="I55" s="315"/>
      <c r="J55" s="315"/>
      <c r="K55" s="315"/>
      <c r="L55" s="313"/>
      <c r="M55" s="309"/>
    </row>
    <row r="56" spans="1:13" s="143" customFormat="1" ht="21" customHeight="1" x14ac:dyDescent="0.2">
      <c r="A56" s="312"/>
      <c r="B56" s="314"/>
      <c r="C56" s="315"/>
      <c r="D56" s="315"/>
      <c r="E56" s="315"/>
      <c r="F56" s="315"/>
      <c r="G56" s="315"/>
      <c r="H56" s="315"/>
      <c r="I56" s="315"/>
      <c r="J56" s="315"/>
      <c r="K56" s="315"/>
      <c r="L56" s="313"/>
      <c r="M56" s="309"/>
    </row>
    <row r="57" spans="1:13" s="143" customFormat="1" ht="21" customHeight="1" x14ac:dyDescent="0.2">
      <c r="A57" s="312"/>
      <c r="B57" s="314"/>
      <c r="C57" s="315"/>
      <c r="D57" s="315"/>
      <c r="E57" s="315"/>
      <c r="F57" s="315"/>
      <c r="G57" s="315"/>
      <c r="H57" s="315"/>
      <c r="I57" s="315"/>
      <c r="J57" s="315"/>
      <c r="K57" s="315"/>
      <c r="L57" s="313"/>
      <c r="M57" s="309"/>
    </row>
    <row r="58" spans="1:13" s="143" customFormat="1" ht="21" customHeight="1" x14ac:dyDescent="0.2">
      <c r="A58" s="312"/>
      <c r="B58" s="314"/>
      <c r="C58" s="315"/>
      <c r="D58" s="315"/>
      <c r="E58" s="315"/>
      <c r="F58" s="315"/>
      <c r="G58" s="315"/>
      <c r="H58" s="315"/>
      <c r="I58" s="315"/>
      <c r="J58" s="315"/>
      <c r="K58" s="315"/>
      <c r="L58" s="313"/>
      <c r="M58" s="309"/>
    </row>
    <row r="59" spans="1:13" s="143" customFormat="1" ht="21" customHeight="1" x14ac:dyDescent="0.2">
      <c r="A59" s="312"/>
      <c r="B59" s="314"/>
      <c r="C59" s="315"/>
      <c r="D59" s="315"/>
      <c r="E59" s="315"/>
      <c r="F59" s="315"/>
      <c r="G59" s="315"/>
      <c r="H59" s="315"/>
      <c r="I59" s="315"/>
      <c r="J59" s="315"/>
      <c r="K59" s="315"/>
      <c r="L59" s="313"/>
      <c r="M59" s="309"/>
    </row>
    <row r="60" spans="1:13" s="143" customFormat="1" ht="21" customHeight="1" x14ac:dyDescent="0.2">
      <c r="A60" s="316"/>
      <c r="B60" s="314"/>
      <c r="C60" s="315"/>
      <c r="D60" s="315"/>
      <c r="E60" s="315"/>
      <c r="F60" s="315"/>
      <c r="G60" s="315"/>
      <c r="H60" s="315"/>
      <c r="I60" s="315"/>
      <c r="J60" s="315"/>
      <c r="K60" s="315"/>
      <c r="L60" s="313"/>
      <c r="M60" s="309"/>
    </row>
    <row r="61" spans="1:13" s="143" customFormat="1" ht="21" customHeight="1" x14ac:dyDescent="0.2">
      <c r="A61" s="312"/>
      <c r="B61" s="314"/>
      <c r="C61" s="315"/>
      <c r="D61" s="315"/>
      <c r="E61" s="315"/>
      <c r="F61" s="315"/>
      <c r="G61" s="315"/>
      <c r="H61" s="315"/>
      <c r="I61" s="315"/>
      <c r="J61" s="315"/>
      <c r="K61" s="315"/>
      <c r="L61" s="313"/>
      <c r="M61" s="309"/>
    </row>
    <row r="62" spans="1:13" s="143" customFormat="1" ht="21" customHeight="1" x14ac:dyDescent="0.2">
      <c r="A62" s="312"/>
      <c r="B62" s="314"/>
      <c r="C62" s="315"/>
      <c r="D62" s="315"/>
      <c r="E62" s="315"/>
      <c r="F62" s="315"/>
      <c r="G62" s="315"/>
      <c r="H62" s="315"/>
      <c r="I62" s="315"/>
      <c r="J62" s="315"/>
      <c r="K62" s="315"/>
      <c r="L62" s="313"/>
      <c r="M62" s="309"/>
    </row>
    <row r="63" spans="1:13" ht="18.75" x14ac:dyDescent="0.2">
      <c r="A63" s="317"/>
      <c r="B63" s="314"/>
      <c r="C63" s="318"/>
      <c r="D63" s="318"/>
      <c r="E63" s="318"/>
      <c r="F63" s="318"/>
      <c r="G63" s="318"/>
      <c r="H63" s="318"/>
      <c r="I63" s="318"/>
      <c r="J63" s="318"/>
      <c r="K63" s="318"/>
      <c r="L63" s="319"/>
      <c r="M63" s="309"/>
    </row>
    <row r="64" spans="1:13" ht="18.75" x14ac:dyDescent="0.2">
      <c r="A64" s="317"/>
      <c r="B64" s="314"/>
      <c r="C64" s="318"/>
      <c r="D64" s="318"/>
      <c r="E64" s="318"/>
      <c r="F64" s="318"/>
      <c r="G64" s="318"/>
      <c r="H64" s="318"/>
      <c r="I64" s="318"/>
      <c r="J64" s="318"/>
      <c r="K64" s="318"/>
      <c r="L64" s="319"/>
      <c r="M64" s="309"/>
    </row>
    <row r="65" spans="1:16" ht="18.75" x14ac:dyDescent="0.2">
      <c r="A65" s="317"/>
      <c r="B65" s="314"/>
      <c r="C65" s="318"/>
      <c r="D65" s="318"/>
      <c r="E65" s="318"/>
      <c r="F65" s="318"/>
      <c r="G65" s="318"/>
      <c r="H65" s="318"/>
      <c r="I65" s="318"/>
      <c r="J65" s="318"/>
      <c r="K65" s="318"/>
      <c r="L65" s="319"/>
      <c r="M65" s="309"/>
    </row>
    <row r="66" spans="1:16" ht="18.75" x14ac:dyDescent="0.2">
      <c r="A66" s="317"/>
      <c r="B66" s="314"/>
      <c r="C66" s="318"/>
      <c r="D66" s="318"/>
      <c r="E66" s="318"/>
      <c r="F66" s="318"/>
      <c r="G66" s="318"/>
      <c r="H66" s="318"/>
      <c r="I66" s="318"/>
      <c r="J66" s="318"/>
      <c r="K66" s="318"/>
      <c r="L66" s="319"/>
      <c r="M66" s="309"/>
    </row>
    <row r="67" spans="1:16" s="146" customFormat="1" ht="25.5" customHeight="1" x14ac:dyDescent="0.2">
      <c r="A67" s="310"/>
      <c r="B67" s="311"/>
      <c r="D67" s="305"/>
      <c r="E67" s="305"/>
      <c r="F67" s="305"/>
      <c r="G67" s="305"/>
      <c r="H67" s="311"/>
      <c r="I67" s="305"/>
      <c r="J67" s="305"/>
      <c r="K67" s="305"/>
      <c r="L67" s="305"/>
      <c r="M67" s="309"/>
    </row>
    <row r="68" spans="1:16" ht="18.75" x14ac:dyDescent="0.2">
      <c r="A68" s="317"/>
      <c r="B68" s="320" t="s">
        <v>88</v>
      </c>
      <c r="C68" s="318"/>
      <c r="D68" s="318"/>
      <c r="E68" s="318"/>
      <c r="F68" s="318"/>
      <c r="G68" s="318"/>
      <c r="H68" s="318"/>
      <c r="I68" s="318"/>
      <c r="J68" s="318"/>
      <c r="K68" s="318"/>
      <c r="L68" s="318"/>
      <c r="M68" s="309"/>
    </row>
    <row r="69" spans="1:16" ht="18.75" x14ac:dyDescent="0.2">
      <c r="A69" s="317"/>
      <c r="B69" s="314"/>
      <c r="C69" s="318"/>
      <c r="D69" s="318"/>
      <c r="E69" s="318"/>
      <c r="F69" s="318"/>
      <c r="G69" s="318"/>
      <c r="H69" s="318"/>
      <c r="I69" s="318"/>
      <c r="J69" s="318"/>
      <c r="K69" s="318"/>
      <c r="L69" s="319"/>
      <c r="M69" s="309"/>
    </row>
    <row r="70" spans="1:16" ht="18.75" x14ac:dyDescent="0.2">
      <c r="A70" s="317"/>
      <c r="B70" s="317"/>
      <c r="C70" s="318"/>
      <c r="D70" s="318"/>
      <c r="E70" s="318"/>
      <c r="F70" s="318"/>
      <c r="G70" s="318"/>
      <c r="H70" s="318"/>
      <c r="I70" s="318"/>
      <c r="J70" s="318"/>
      <c r="K70" s="318"/>
      <c r="L70" s="321"/>
      <c r="M70" s="322"/>
    </row>
    <row r="71" spans="1:16" ht="18.75" x14ac:dyDescent="0.2">
      <c r="A71" s="317"/>
      <c r="B71" s="317"/>
      <c r="C71" s="318"/>
      <c r="D71" s="318"/>
      <c r="E71" s="318"/>
      <c r="F71" s="318"/>
      <c r="G71" s="318"/>
      <c r="H71" s="318"/>
      <c r="I71" s="318"/>
      <c r="J71" s="318"/>
      <c r="K71" s="318"/>
      <c r="L71" s="321"/>
      <c r="M71" s="322"/>
    </row>
    <row r="74" spans="1:16" ht="232.5" customHeight="1" x14ac:dyDescent="0.2">
      <c r="P74" s="327"/>
    </row>
  </sheetData>
  <mergeCells count="5">
    <mergeCell ref="B4:F4"/>
    <mergeCell ref="B5:G5"/>
    <mergeCell ref="B6:H6"/>
    <mergeCell ref="B11:L11"/>
    <mergeCell ref="A13:M13"/>
  </mergeCells>
  <phoneticPr fontId="3"/>
  <printOptions horizontalCentered="1"/>
  <pageMargins left="0.59055118110236227" right="0.39370078740157483" top="0.47244094488188981" bottom="0.35433070866141736" header="0.55118110236220474" footer="0.51181102362204722"/>
  <pageSetup paperSize="9" scale="57" fitToHeight="20" orientation="portrait" r:id="rId1"/>
  <headerFooter alignWithMargins="0"/>
  <colBreaks count="1" manualBreakCount="1">
    <brk id="12" max="6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zoomScale="75" zoomScaleNormal="75" zoomScaleSheetLayoutView="50" workbookViewId="0">
      <selection activeCell="L13" sqref="L13"/>
    </sheetView>
  </sheetViews>
  <sheetFormatPr defaultRowHeight="24.75" customHeight="1" x14ac:dyDescent="0.2"/>
  <cols>
    <col min="1" max="1" width="7.8984375" style="164" customWidth="1"/>
    <col min="2" max="9" width="14.69921875" style="164" customWidth="1"/>
    <col min="10" max="10" width="13.69921875" style="164" customWidth="1"/>
    <col min="11" max="11" width="8" style="164" customWidth="1"/>
    <col min="12" max="12" width="5.59765625" style="164" customWidth="1"/>
    <col min="13" max="13" width="2.69921875" style="164" customWidth="1"/>
    <col min="14" max="16384" width="8.796875" style="164"/>
  </cols>
  <sheetData>
    <row r="1" spans="1:15" ht="30.75" customHeight="1" x14ac:dyDescent="0.2">
      <c r="B1" s="198" t="s">
        <v>86</v>
      </c>
      <c r="D1" s="201"/>
      <c r="E1" s="201"/>
      <c r="F1" s="201"/>
      <c r="G1" s="201"/>
      <c r="H1" s="196"/>
      <c r="J1" s="202"/>
      <c r="K1" s="202"/>
      <c r="L1" s="203"/>
      <c r="N1" s="198"/>
    </row>
    <row r="2" spans="1:15" ht="22.5" customHeight="1" x14ac:dyDescent="0.2">
      <c r="A2" s="193"/>
      <c r="B2" s="201"/>
      <c r="C2" s="201"/>
      <c r="D2" s="201"/>
      <c r="E2" s="201"/>
      <c r="F2" s="201"/>
      <c r="G2" s="201"/>
      <c r="H2" s="178"/>
      <c r="I2" s="204"/>
      <c r="J2" s="202"/>
      <c r="K2" s="202"/>
      <c r="L2" s="203"/>
    </row>
    <row r="3" spans="1:15" ht="22.5" customHeight="1" x14ac:dyDescent="0.2">
      <c r="A3" s="193"/>
      <c r="B3" s="201"/>
      <c r="C3" s="201"/>
      <c r="D3" s="201"/>
      <c r="E3" s="201"/>
      <c r="F3" s="201"/>
      <c r="G3" s="201"/>
      <c r="H3" s="178"/>
      <c r="I3" s="204"/>
      <c r="J3" s="202"/>
      <c r="K3" s="202"/>
    </row>
    <row r="4" spans="1:15" ht="22.5" customHeight="1" x14ac:dyDescent="0.2">
      <c r="A4" s="193"/>
      <c r="B4" s="201"/>
      <c r="C4" s="201"/>
      <c r="D4" s="201"/>
      <c r="E4" s="201"/>
      <c r="F4" s="201"/>
      <c r="G4" s="201"/>
      <c r="H4" s="178"/>
      <c r="I4" s="204"/>
      <c r="J4" s="202"/>
      <c r="K4" s="202"/>
      <c r="L4" s="203"/>
    </row>
    <row r="5" spans="1:15" ht="22.5" customHeight="1" x14ac:dyDescent="0.2">
      <c r="A5" s="193"/>
      <c r="B5" s="201"/>
      <c r="C5" s="201"/>
      <c r="D5" s="201"/>
      <c r="E5" s="201"/>
      <c r="F5" s="201"/>
      <c r="G5" s="201"/>
      <c r="H5" s="178"/>
      <c r="I5" s="204"/>
      <c r="J5" s="202"/>
      <c r="K5" s="202"/>
      <c r="L5" s="203"/>
    </row>
    <row r="6" spans="1:15" ht="22.5" customHeight="1" x14ac:dyDescent="0.2">
      <c r="A6" s="193"/>
      <c r="B6" s="201"/>
      <c r="C6" s="201"/>
      <c r="D6" s="201"/>
      <c r="E6" s="201"/>
      <c r="F6" s="201"/>
      <c r="G6" s="201"/>
      <c r="H6" s="178"/>
      <c r="I6" s="204"/>
      <c r="J6" s="202"/>
      <c r="K6" s="202"/>
      <c r="L6" s="203"/>
    </row>
    <row r="7" spans="1:15" ht="22.5" customHeight="1" x14ac:dyDescent="0.2">
      <c r="C7" s="196"/>
      <c r="D7" s="196"/>
      <c r="E7" s="196"/>
      <c r="F7" s="196"/>
      <c r="G7" s="201"/>
      <c r="H7" s="178"/>
      <c r="I7" s="204"/>
      <c r="J7" s="202"/>
      <c r="K7" s="202"/>
      <c r="L7" s="203"/>
    </row>
    <row r="8" spans="1:15" ht="22.5" customHeight="1" x14ac:dyDescent="0.2">
      <c r="B8" s="178"/>
      <c r="G8" s="205"/>
      <c r="H8" s="204"/>
      <c r="I8" s="204"/>
      <c r="J8" s="202"/>
      <c r="K8" s="202"/>
      <c r="L8" s="328"/>
    </row>
    <row r="9" spans="1:15" s="178" customFormat="1" ht="24.2" customHeight="1" x14ac:dyDescent="0.2">
      <c r="C9" s="206"/>
      <c r="D9" s="207"/>
      <c r="E9" s="207"/>
      <c r="F9" s="206"/>
      <c r="G9" s="207"/>
      <c r="H9" s="207"/>
      <c r="I9" s="208"/>
      <c r="J9" s="208"/>
      <c r="K9" s="208"/>
      <c r="L9" s="329"/>
    </row>
    <row r="10" spans="1:15" s="178" customFormat="1" ht="24.2" customHeight="1" x14ac:dyDescent="0.2">
      <c r="A10" s="209"/>
      <c r="B10" s="207"/>
      <c r="C10" s="210"/>
      <c r="D10" s="210"/>
      <c r="E10" s="210"/>
      <c r="F10" s="210"/>
      <c r="G10" s="210"/>
      <c r="H10" s="210"/>
      <c r="I10" s="211"/>
      <c r="J10" s="211"/>
      <c r="K10" s="211"/>
      <c r="L10" s="330"/>
      <c r="M10" s="191"/>
      <c r="N10" s="191"/>
      <c r="O10" s="191"/>
    </row>
    <row r="11" spans="1:15" s="178" customFormat="1" ht="24.2" customHeight="1" x14ac:dyDescent="0.2">
      <c r="A11" s="209"/>
      <c r="B11" s="212"/>
      <c r="C11" s="213"/>
      <c r="D11" s="213"/>
      <c r="E11" s="213"/>
      <c r="F11" s="214"/>
      <c r="G11" s="214"/>
      <c r="H11" s="214"/>
      <c r="I11" s="211"/>
      <c r="J11" s="211"/>
      <c r="K11" s="211"/>
      <c r="L11" s="330"/>
      <c r="M11" s="191"/>
      <c r="N11" s="191"/>
    </row>
    <row r="12" spans="1:15" s="178" customFormat="1" ht="24.2" customHeight="1" x14ac:dyDescent="0.2">
      <c r="B12" s="201"/>
      <c r="C12" s="215"/>
      <c r="D12" s="216"/>
      <c r="E12" s="217"/>
      <c r="F12" s="218"/>
      <c r="G12" s="218"/>
      <c r="H12" s="218"/>
      <c r="I12" s="218"/>
      <c r="J12" s="218"/>
      <c r="K12" s="218"/>
      <c r="L12" s="199"/>
      <c r="M12" s="191"/>
      <c r="N12" s="191"/>
    </row>
    <row r="13" spans="1:15" s="178" customFormat="1" ht="24.2" customHeight="1" x14ac:dyDescent="0.3">
      <c r="A13" s="337"/>
      <c r="B13" s="219"/>
      <c r="D13" s="216"/>
      <c r="E13" s="217"/>
      <c r="F13" s="218"/>
      <c r="G13" s="218"/>
      <c r="H13" s="218"/>
      <c r="I13" s="218"/>
      <c r="J13" s="218"/>
      <c r="K13" s="218"/>
      <c r="L13" s="199"/>
      <c r="M13" s="191"/>
      <c r="N13" s="191"/>
    </row>
    <row r="14" spans="1:15" s="178" customFormat="1" ht="24.2" customHeight="1" x14ac:dyDescent="0.2">
      <c r="A14" s="179"/>
      <c r="B14" s="219"/>
      <c r="C14" s="215"/>
      <c r="D14" s="216"/>
      <c r="E14" s="217"/>
      <c r="F14" s="218"/>
      <c r="G14" s="218"/>
      <c r="H14" s="218"/>
      <c r="I14" s="218"/>
      <c r="J14" s="218"/>
      <c r="K14" s="218"/>
      <c r="L14" s="199"/>
      <c r="M14" s="191"/>
      <c r="N14" s="191"/>
    </row>
    <row r="15" spans="1:15" s="178" customFormat="1" ht="24.2" customHeight="1" x14ac:dyDescent="0.2">
      <c r="A15" s="179"/>
      <c r="B15" s="219"/>
      <c r="C15" s="215"/>
      <c r="D15" s="216"/>
      <c r="E15" s="217"/>
      <c r="F15" s="218"/>
      <c r="G15" s="218"/>
      <c r="H15" s="218"/>
      <c r="I15" s="218"/>
      <c r="J15" s="218"/>
      <c r="K15" s="218"/>
      <c r="L15" s="199"/>
      <c r="M15" s="191"/>
      <c r="N15" s="191"/>
    </row>
    <row r="16" spans="1:15" s="178" customFormat="1" ht="24.2" customHeight="1" x14ac:dyDescent="0.2">
      <c r="B16" s="219"/>
      <c r="C16" s="215"/>
      <c r="D16" s="216"/>
      <c r="E16" s="217"/>
      <c r="F16" s="218"/>
      <c r="G16" s="218"/>
      <c r="H16" s="218"/>
      <c r="I16" s="218"/>
      <c r="J16" s="218"/>
      <c r="K16" s="218"/>
      <c r="L16" s="199"/>
      <c r="M16" s="191"/>
      <c r="N16" s="191"/>
    </row>
    <row r="17" spans="1:14" s="194" customFormat="1" ht="36" customHeight="1" x14ac:dyDescent="0.2">
      <c r="A17" s="220"/>
      <c r="B17" s="221"/>
      <c r="C17" s="221"/>
      <c r="D17" s="221"/>
      <c r="E17" s="221"/>
      <c r="F17" s="221"/>
      <c r="G17" s="221"/>
      <c r="H17" s="221"/>
      <c r="I17" s="221"/>
      <c r="J17" s="221"/>
      <c r="K17" s="222"/>
      <c r="L17" s="200"/>
      <c r="M17" s="195"/>
      <c r="N17" s="195"/>
    </row>
    <row r="18" spans="1:14" s="178" customFormat="1" ht="9.75" customHeight="1" x14ac:dyDescent="0.2">
      <c r="B18" s="221"/>
      <c r="C18" s="221"/>
      <c r="D18" s="221"/>
      <c r="E18" s="221"/>
      <c r="F18" s="221"/>
      <c r="G18" s="221"/>
      <c r="H18" s="221"/>
      <c r="I18" s="221"/>
      <c r="J18" s="221"/>
      <c r="K18" s="218"/>
      <c r="L18" s="199"/>
      <c r="M18" s="191"/>
      <c r="N18" s="191"/>
    </row>
    <row r="19" spans="1:14" s="178" customFormat="1" ht="24.2" customHeight="1" x14ac:dyDescent="0.2">
      <c r="B19" s="219"/>
      <c r="C19" s="215"/>
      <c r="D19" s="216"/>
      <c r="E19" s="217"/>
      <c r="F19" s="218"/>
      <c r="G19" s="218"/>
      <c r="H19" s="218"/>
      <c r="I19" s="218"/>
      <c r="J19" s="218"/>
      <c r="K19" s="218"/>
      <c r="L19" s="199"/>
      <c r="M19" s="191"/>
      <c r="N19" s="191"/>
    </row>
    <row r="20" spans="1:14" s="178" customFormat="1" ht="24.2" customHeight="1" x14ac:dyDescent="0.2">
      <c r="B20" s="219"/>
      <c r="C20" s="215"/>
      <c r="D20" s="216"/>
      <c r="E20" s="217"/>
      <c r="F20" s="218"/>
      <c r="G20" s="218"/>
      <c r="H20" s="218"/>
      <c r="I20" s="218"/>
      <c r="J20" s="218"/>
      <c r="K20" s="218"/>
      <c r="L20" s="199"/>
      <c r="M20" s="191"/>
      <c r="N20" s="191"/>
    </row>
    <row r="21" spans="1:14" s="178" customFormat="1" ht="24.2" customHeight="1" x14ac:dyDescent="0.2">
      <c r="C21" s="215"/>
      <c r="D21" s="216"/>
      <c r="E21" s="217"/>
      <c r="F21" s="218"/>
      <c r="H21" s="218"/>
      <c r="I21" s="218"/>
      <c r="J21" s="218"/>
      <c r="K21" s="218"/>
      <c r="L21" s="199"/>
      <c r="M21" s="191"/>
      <c r="N21" s="191"/>
    </row>
    <row r="22" spans="1:14" s="178" customFormat="1" ht="24.2" customHeight="1" x14ac:dyDescent="0.2">
      <c r="C22" s="215"/>
      <c r="D22" s="216"/>
      <c r="E22" s="217"/>
      <c r="F22" s="218"/>
      <c r="H22" s="218"/>
      <c r="I22" s="218"/>
      <c r="J22" s="218"/>
      <c r="K22" s="218"/>
      <c r="L22" s="199"/>
      <c r="M22" s="191"/>
      <c r="N22" s="191"/>
    </row>
    <row r="23" spans="1:14" s="178" customFormat="1" ht="24.2" customHeight="1" x14ac:dyDescent="0.2">
      <c r="A23" s="179"/>
      <c r="B23" s="223"/>
      <c r="C23" s="218"/>
      <c r="D23" s="218"/>
      <c r="E23" s="218"/>
      <c r="F23" s="218"/>
      <c r="H23" s="218"/>
      <c r="I23" s="218"/>
      <c r="J23" s="218"/>
      <c r="K23" s="218"/>
      <c r="L23" s="199"/>
      <c r="M23" s="191"/>
      <c r="N23" s="191"/>
    </row>
    <row r="24" spans="1:14" s="178" customFormat="1" ht="24.2" customHeight="1" x14ac:dyDescent="0.2">
      <c r="C24" s="218"/>
      <c r="D24" s="218"/>
      <c r="E24" s="218"/>
      <c r="F24" s="224"/>
      <c r="G24" s="224"/>
      <c r="H24" s="224"/>
      <c r="I24" s="218"/>
      <c r="J24" s="224"/>
      <c r="K24" s="224"/>
      <c r="L24" s="199"/>
      <c r="M24" s="191"/>
      <c r="N24" s="191"/>
    </row>
    <row r="25" spans="1:14" s="178" customFormat="1" ht="24.2" customHeight="1" x14ac:dyDescent="0.2">
      <c r="C25" s="218"/>
      <c r="D25" s="218"/>
      <c r="E25" s="218"/>
      <c r="F25" s="224"/>
      <c r="G25" s="224"/>
      <c r="H25" s="224"/>
      <c r="I25" s="218"/>
      <c r="J25" s="224"/>
      <c r="K25" s="224"/>
      <c r="L25" s="199"/>
      <c r="M25" s="191"/>
      <c r="N25" s="191"/>
    </row>
    <row r="26" spans="1:14" s="178" customFormat="1" ht="24.2" customHeight="1" x14ac:dyDescent="0.2">
      <c r="B26" s="223"/>
      <c r="C26" s="218"/>
      <c r="D26" s="218"/>
      <c r="E26" s="218"/>
      <c r="F26" s="218"/>
      <c r="H26" s="218"/>
      <c r="I26" s="218"/>
      <c r="J26" s="218"/>
      <c r="K26" s="218"/>
      <c r="L26" s="199"/>
      <c r="M26" s="191"/>
      <c r="N26" s="191"/>
    </row>
    <row r="27" spans="1:14" s="178" customFormat="1" ht="24.2" customHeight="1" x14ac:dyDescent="0.2">
      <c r="A27" s="179"/>
      <c r="B27" s="212"/>
      <c r="C27" s="218"/>
      <c r="D27" s="218"/>
      <c r="E27" s="218"/>
      <c r="F27" s="218"/>
      <c r="G27" s="212"/>
      <c r="H27" s="218"/>
      <c r="I27" s="218"/>
      <c r="J27" s="224"/>
      <c r="K27" s="224"/>
      <c r="L27" s="199"/>
      <c r="M27" s="191"/>
      <c r="N27" s="191"/>
    </row>
    <row r="28" spans="1:14" ht="24.2" customHeight="1" x14ac:dyDescent="0.2">
      <c r="A28" s="193"/>
      <c r="B28" s="223"/>
      <c r="C28" s="218"/>
      <c r="D28" s="218"/>
      <c r="E28" s="218"/>
      <c r="F28" s="218"/>
      <c r="G28" s="218"/>
      <c r="H28" s="218"/>
      <c r="I28" s="218"/>
      <c r="J28" s="218"/>
      <c r="K28" s="218"/>
      <c r="L28" s="199"/>
      <c r="M28" s="166"/>
      <c r="N28" s="166"/>
    </row>
    <row r="29" spans="1:14" ht="24.2" customHeight="1" x14ac:dyDescent="0.2">
      <c r="A29" s="193"/>
      <c r="B29" s="207"/>
      <c r="C29" s="218"/>
      <c r="D29" s="218"/>
      <c r="E29" s="218"/>
      <c r="F29" s="218"/>
      <c r="G29" s="218"/>
      <c r="H29" s="218"/>
      <c r="I29" s="218"/>
      <c r="J29" s="218"/>
      <c r="K29" s="218"/>
      <c r="L29" s="199"/>
      <c r="M29" s="166"/>
      <c r="N29" s="166"/>
    </row>
    <row r="30" spans="1:14" ht="24.2" customHeight="1" x14ac:dyDescent="0.2">
      <c r="A30" s="193"/>
      <c r="C30" s="218"/>
      <c r="D30" s="218"/>
      <c r="E30" s="218"/>
      <c r="F30" s="218"/>
      <c r="G30" s="218"/>
      <c r="H30" s="218"/>
      <c r="I30" s="218"/>
      <c r="J30" s="218"/>
      <c r="K30" s="218"/>
      <c r="L30" s="199"/>
      <c r="M30" s="166"/>
      <c r="N30" s="166"/>
    </row>
    <row r="31" spans="1:14" ht="24.2" customHeight="1" x14ac:dyDescent="0.2">
      <c r="A31" s="225"/>
      <c r="C31" s="218"/>
      <c r="D31" s="218"/>
      <c r="E31" s="218"/>
      <c r="F31" s="218"/>
      <c r="H31" s="218"/>
      <c r="I31" s="218"/>
      <c r="J31" s="218"/>
      <c r="K31" s="218"/>
      <c r="L31" s="199"/>
      <c r="M31" s="166"/>
      <c r="N31" s="166"/>
    </row>
    <row r="32" spans="1:14" ht="24.2" customHeight="1" x14ac:dyDescent="0.2">
      <c r="A32" s="225"/>
      <c r="C32" s="218"/>
      <c r="D32" s="218"/>
      <c r="E32" s="218"/>
      <c r="F32" s="218"/>
      <c r="H32" s="218"/>
      <c r="I32" s="218"/>
      <c r="J32" s="218"/>
      <c r="K32" s="218"/>
      <c r="L32" s="199"/>
      <c r="M32" s="166"/>
      <c r="N32" s="166"/>
    </row>
    <row r="33" spans="1:14" ht="24.2" customHeight="1" x14ac:dyDescent="0.2">
      <c r="A33" s="225"/>
      <c r="C33" s="218"/>
      <c r="D33" s="218"/>
      <c r="E33" s="218"/>
      <c r="F33" s="218"/>
      <c r="H33" s="218"/>
      <c r="I33" s="218"/>
      <c r="J33" s="218"/>
      <c r="K33" s="218"/>
      <c r="L33" s="199"/>
      <c r="M33" s="166"/>
      <c r="N33" s="166"/>
    </row>
    <row r="34" spans="1:14" s="178" customFormat="1" ht="24" customHeight="1" x14ac:dyDescent="0.2">
      <c r="A34" s="225"/>
      <c r="C34" s="218"/>
      <c r="D34" s="218"/>
      <c r="E34" s="218"/>
      <c r="F34" s="218"/>
      <c r="H34" s="218"/>
      <c r="I34" s="218"/>
      <c r="J34" s="218"/>
      <c r="K34" s="218"/>
      <c r="L34" s="199"/>
      <c r="M34" s="191"/>
      <c r="N34" s="191"/>
    </row>
    <row r="35" spans="1:14" s="178" customFormat="1" ht="44.25" customHeight="1" x14ac:dyDescent="0.2">
      <c r="A35" s="325"/>
      <c r="C35" s="226"/>
      <c r="D35" s="226"/>
      <c r="E35" s="226"/>
      <c r="F35" s="226"/>
      <c r="G35" s="226"/>
      <c r="H35" s="226"/>
      <c r="I35" s="226"/>
      <c r="J35" s="226"/>
      <c r="K35" s="218"/>
      <c r="L35" s="199"/>
      <c r="M35" s="191"/>
      <c r="N35" s="191"/>
    </row>
    <row r="36" spans="1:14" s="178" customFormat="1" ht="23.25" customHeight="1" x14ac:dyDescent="0.2">
      <c r="A36" s="325"/>
      <c r="C36" s="226"/>
      <c r="D36" s="226"/>
      <c r="E36" s="226"/>
      <c r="F36" s="226"/>
      <c r="G36" s="226"/>
      <c r="H36" s="226"/>
      <c r="I36" s="226"/>
      <c r="J36" s="226"/>
      <c r="K36" s="218"/>
      <c r="L36" s="199"/>
      <c r="M36" s="191"/>
      <c r="N36" s="191"/>
    </row>
    <row r="37" spans="1:14" s="178" customFormat="1" ht="24.2" customHeight="1" x14ac:dyDescent="0.2">
      <c r="A37" s="225"/>
      <c r="C37" s="218"/>
      <c r="D37" s="218"/>
      <c r="E37" s="218"/>
      <c r="F37" s="218"/>
      <c r="G37" s="218"/>
      <c r="H37" s="218"/>
      <c r="I37" s="218"/>
      <c r="J37" s="218"/>
      <c r="K37" s="218"/>
      <c r="L37" s="199"/>
      <c r="M37" s="191"/>
      <c r="N37" s="191"/>
    </row>
    <row r="38" spans="1:14" s="178" customFormat="1" ht="24.2" customHeight="1" x14ac:dyDescent="0.2">
      <c r="A38" s="225"/>
      <c r="C38" s="218"/>
      <c r="D38" s="218"/>
      <c r="E38" s="218"/>
      <c r="F38" s="218"/>
      <c r="G38" s="218"/>
      <c r="H38" s="218"/>
      <c r="I38" s="218"/>
      <c r="J38" s="218"/>
      <c r="K38" s="218"/>
      <c r="L38" s="199"/>
      <c r="M38" s="191"/>
      <c r="N38" s="191"/>
    </row>
    <row r="39" spans="1:14" s="178" customFormat="1" ht="24.2" customHeight="1" x14ac:dyDescent="0.2">
      <c r="A39" s="225"/>
      <c r="B39" s="227"/>
      <c r="C39" s="218"/>
      <c r="D39" s="218"/>
      <c r="E39" s="218"/>
      <c r="F39" s="218"/>
      <c r="G39" s="218"/>
      <c r="H39" s="218"/>
      <c r="I39" s="218"/>
      <c r="J39" s="218"/>
      <c r="K39" s="218"/>
      <c r="L39" s="199"/>
      <c r="M39" s="191"/>
      <c r="N39" s="191"/>
    </row>
    <row r="40" spans="1:14" s="178" customFormat="1" ht="24.2" customHeight="1" x14ac:dyDescent="0.2">
      <c r="A40" s="225"/>
      <c r="C40" s="218"/>
      <c r="D40" s="218"/>
      <c r="E40" s="218"/>
      <c r="F40" s="218"/>
      <c r="G40" s="218"/>
      <c r="H40" s="218"/>
      <c r="I40" s="218"/>
      <c r="J40" s="218"/>
      <c r="K40" s="218"/>
      <c r="L40" s="199"/>
      <c r="M40" s="191"/>
      <c r="N40" s="191"/>
    </row>
    <row r="41" spans="1:14" s="178" customFormat="1" ht="24.2" customHeight="1" x14ac:dyDescent="0.2">
      <c r="A41" s="225"/>
      <c r="C41" s="218"/>
      <c r="D41" s="218"/>
      <c r="E41" s="218"/>
      <c r="F41" s="218"/>
      <c r="G41" s="218"/>
      <c r="H41" s="218"/>
      <c r="I41" s="218"/>
      <c r="J41" s="218"/>
      <c r="K41" s="218"/>
      <c r="L41" s="199"/>
      <c r="M41" s="191"/>
      <c r="N41" s="191"/>
    </row>
    <row r="42" spans="1:14" s="178" customFormat="1" ht="24.2" customHeight="1" x14ac:dyDescent="0.2">
      <c r="A42" s="225"/>
      <c r="B42" s="546"/>
      <c r="C42" s="546"/>
      <c r="D42" s="546"/>
      <c r="E42" s="546"/>
      <c r="F42" s="546"/>
      <c r="G42" s="546"/>
      <c r="H42" s="546"/>
      <c r="I42" s="546"/>
      <c r="J42" s="546"/>
      <c r="K42" s="218"/>
      <c r="L42" s="199"/>
      <c r="M42" s="191"/>
      <c r="N42" s="191"/>
    </row>
    <row r="43" spans="1:14" s="178" customFormat="1" ht="30.75" customHeight="1" x14ac:dyDescent="0.2">
      <c r="A43" s="187"/>
      <c r="B43" s="176"/>
      <c r="C43" s="175"/>
      <c r="D43" s="175"/>
      <c r="E43" s="174"/>
      <c r="F43" s="172"/>
      <c r="G43" s="173"/>
      <c r="H43" s="173"/>
      <c r="I43" s="172"/>
      <c r="J43" s="228"/>
      <c r="K43" s="229"/>
      <c r="L43" s="189"/>
      <c r="N43" s="331"/>
    </row>
    <row r="44" spans="1:14" s="178" customFormat="1" ht="30.75" customHeight="1" x14ac:dyDescent="0.2">
      <c r="A44" s="187"/>
      <c r="B44" s="176"/>
      <c r="C44" s="175"/>
      <c r="D44" s="175"/>
      <c r="E44" s="174"/>
      <c r="F44" s="172"/>
      <c r="G44" s="173"/>
      <c r="H44" s="173"/>
      <c r="I44" s="172"/>
      <c r="J44" s="228"/>
      <c r="K44" s="229"/>
      <c r="L44" s="189"/>
    </row>
    <row r="45" spans="1:14" s="178" customFormat="1" ht="51" customHeight="1" x14ac:dyDescent="0.2">
      <c r="A45" s="187"/>
      <c r="B45" s="547"/>
      <c r="C45" s="548"/>
      <c r="D45" s="548"/>
      <c r="E45" s="548"/>
      <c r="F45" s="548"/>
      <c r="G45" s="548"/>
      <c r="H45" s="548"/>
      <c r="I45" s="548"/>
      <c r="J45" s="548"/>
      <c r="K45" s="229"/>
      <c r="L45" s="189"/>
      <c r="N45" s="323"/>
    </row>
    <row r="46" spans="1:14" s="178" customFormat="1" ht="24.2" customHeight="1" x14ac:dyDescent="0.2">
      <c r="A46" s="225"/>
      <c r="B46" s="230"/>
      <c r="C46" s="218"/>
      <c r="D46" s="218"/>
      <c r="E46" s="218"/>
      <c r="F46" s="218"/>
      <c r="G46" s="218"/>
      <c r="H46" s="218"/>
      <c r="I46" s="218"/>
      <c r="J46" s="218"/>
      <c r="K46" s="218"/>
      <c r="L46" s="199"/>
      <c r="M46" s="191"/>
      <c r="N46" s="191"/>
    </row>
    <row r="47" spans="1:14" s="178" customFormat="1" ht="24.2" customHeight="1" x14ac:dyDescent="0.2">
      <c r="A47" s="225"/>
      <c r="B47" s="212"/>
      <c r="C47" s="218"/>
      <c r="D47" s="218"/>
      <c r="E47" s="218"/>
      <c r="F47" s="218"/>
      <c r="G47" s="218"/>
      <c r="H47" s="218"/>
      <c r="I47" s="218"/>
      <c r="J47" s="218"/>
      <c r="K47" s="218"/>
      <c r="L47" s="199"/>
      <c r="M47" s="191"/>
      <c r="N47" s="191"/>
    </row>
    <row r="48" spans="1:14" s="178" customFormat="1" ht="24" customHeight="1" x14ac:dyDescent="0.2">
      <c r="A48" s="225"/>
      <c r="C48" s="218"/>
      <c r="D48" s="218"/>
      <c r="E48" s="218"/>
      <c r="F48" s="218"/>
      <c r="G48" s="218"/>
      <c r="H48" s="218"/>
      <c r="I48" s="218"/>
      <c r="J48" s="218"/>
      <c r="K48" s="218"/>
      <c r="L48" s="199"/>
      <c r="M48" s="191"/>
      <c r="N48" s="191"/>
    </row>
    <row r="49" spans="1:28" s="323" customFormat="1" ht="18.75" customHeight="1" x14ac:dyDescent="0.2">
      <c r="C49" s="218"/>
      <c r="D49" s="218"/>
      <c r="E49" s="218"/>
      <c r="F49" s="218"/>
      <c r="G49" s="218"/>
      <c r="H49" s="218"/>
      <c r="I49" s="218"/>
      <c r="J49" s="218"/>
      <c r="K49" s="218"/>
      <c r="L49" s="199"/>
      <c r="M49" s="324"/>
      <c r="N49" s="324"/>
    </row>
    <row r="50" spans="1:28" s="178" customFormat="1" ht="46.5" customHeight="1" x14ac:dyDescent="0.2">
      <c r="B50" s="326" t="s">
        <v>87</v>
      </c>
      <c r="C50" s="218"/>
      <c r="D50" s="218"/>
      <c r="E50" s="218"/>
      <c r="F50" s="218"/>
      <c r="G50" s="218"/>
      <c r="H50" s="218"/>
      <c r="I50" s="218"/>
      <c r="J50" s="218"/>
      <c r="K50" s="218"/>
      <c r="L50" s="199"/>
      <c r="M50" s="191"/>
      <c r="N50" s="191"/>
      <c r="O50" s="332"/>
    </row>
    <row r="51" spans="1:28" s="178" customFormat="1" ht="32.25" customHeight="1" x14ac:dyDescent="0.2">
      <c r="A51" s="179"/>
      <c r="B51" s="223"/>
      <c r="C51" s="218"/>
      <c r="D51" s="218"/>
      <c r="E51" s="218"/>
      <c r="F51" s="218"/>
      <c r="G51" s="218"/>
      <c r="H51" s="218"/>
      <c r="I51" s="218"/>
      <c r="J51" s="218"/>
      <c r="K51" s="218"/>
      <c r="L51" s="199"/>
      <c r="M51" s="191"/>
      <c r="N51" s="191"/>
    </row>
    <row r="52" spans="1:28" s="234" customFormat="1" ht="24" x14ac:dyDescent="0.2">
      <c r="A52" s="231"/>
      <c r="B52" s="230"/>
      <c r="C52" s="232"/>
      <c r="D52" s="232"/>
      <c r="E52" s="232"/>
      <c r="F52" s="233"/>
      <c r="G52" s="232"/>
      <c r="H52" s="232"/>
      <c r="I52" s="197"/>
      <c r="J52" s="197"/>
      <c r="K52" s="197"/>
      <c r="L52" s="231"/>
      <c r="M52" s="231"/>
      <c r="N52" s="331"/>
      <c r="O52" s="178"/>
      <c r="X52" s="235"/>
      <c r="Y52" s="235"/>
      <c r="Z52" s="235"/>
      <c r="AA52" s="235"/>
      <c r="AB52" s="235"/>
    </row>
    <row r="53" spans="1:28" s="178" customFormat="1" ht="24.2" customHeight="1" x14ac:dyDescent="0.2">
      <c r="A53" s="187"/>
      <c r="B53" s="223"/>
      <c r="C53" s="218"/>
      <c r="D53" s="218"/>
      <c r="E53" s="218"/>
      <c r="F53" s="218"/>
      <c r="G53" s="218"/>
      <c r="H53" s="218"/>
      <c r="I53" s="218"/>
      <c r="J53" s="218"/>
      <c r="K53" s="218"/>
      <c r="L53" s="199"/>
      <c r="M53" s="191"/>
      <c r="N53" s="191"/>
    </row>
    <row r="54" spans="1:28" s="178" customFormat="1" ht="24.2" customHeight="1" x14ac:dyDescent="0.2">
      <c r="A54" s="187"/>
      <c r="B54" s="223"/>
      <c r="C54" s="218"/>
      <c r="D54" s="218"/>
      <c r="E54" s="218"/>
      <c r="F54" s="218"/>
      <c r="G54" s="218"/>
      <c r="H54" s="218"/>
      <c r="I54" s="218"/>
      <c r="J54" s="218"/>
      <c r="K54" s="218"/>
      <c r="L54" s="199"/>
      <c r="M54" s="191"/>
      <c r="N54" s="191"/>
    </row>
    <row r="55" spans="1:28" s="178" customFormat="1" ht="24.2" customHeight="1" x14ac:dyDescent="0.2">
      <c r="A55" s="187"/>
      <c r="B55" s="223"/>
      <c r="C55" s="218"/>
      <c r="D55" s="218"/>
      <c r="E55" s="218"/>
      <c r="F55" s="218"/>
      <c r="G55" s="218"/>
      <c r="H55" s="218"/>
      <c r="I55" s="218"/>
      <c r="J55" s="218"/>
      <c r="K55" s="218"/>
      <c r="L55" s="199"/>
      <c r="M55" s="191"/>
      <c r="N55" s="191"/>
    </row>
    <row r="56" spans="1:28" s="178" customFormat="1" ht="24.2" customHeight="1" x14ac:dyDescent="0.2">
      <c r="A56" s="187"/>
      <c r="B56" s="236"/>
      <c r="C56" s="237"/>
      <c r="D56" s="236"/>
      <c r="E56" s="236"/>
      <c r="F56" s="236"/>
      <c r="G56" s="236"/>
      <c r="H56" s="236"/>
      <c r="I56" s="238"/>
      <c r="J56" s="238"/>
      <c r="K56" s="238"/>
      <c r="L56" s="239"/>
      <c r="M56" s="191"/>
      <c r="N56" s="191"/>
    </row>
    <row r="57" spans="1:28" s="178" customFormat="1" ht="24" customHeight="1" x14ac:dyDescent="0.2">
      <c r="A57" s="187"/>
      <c r="B57" s="240"/>
      <c r="C57" s="240"/>
      <c r="D57" s="241"/>
      <c r="E57" s="228"/>
      <c r="F57" s="242"/>
      <c r="G57" s="243"/>
      <c r="H57" s="244"/>
      <c r="I57" s="243"/>
      <c r="J57" s="228"/>
      <c r="K57" s="229"/>
      <c r="L57" s="190"/>
    </row>
    <row r="58" spans="1:28" s="178" customFormat="1" ht="24.2" customHeight="1" x14ac:dyDescent="0.2">
      <c r="A58" s="187"/>
      <c r="B58" s="245"/>
      <c r="C58" s="246"/>
      <c r="D58" s="246"/>
      <c r="E58" s="247"/>
      <c r="F58" s="247"/>
      <c r="G58" s="247"/>
      <c r="H58" s="247"/>
      <c r="I58" s="247"/>
      <c r="J58" s="228"/>
      <c r="K58" s="229"/>
      <c r="L58" s="190"/>
    </row>
    <row r="59" spans="1:28" s="178" customFormat="1" ht="24.2" customHeight="1" x14ac:dyDescent="0.2">
      <c r="A59" s="187"/>
      <c r="B59" s="248"/>
      <c r="C59" s="248"/>
      <c r="D59" s="248"/>
      <c r="E59" s="249"/>
      <c r="F59" s="249"/>
      <c r="G59" s="249"/>
      <c r="H59" s="250"/>
      <c r="I59" s="249"/>
      <c r="J59" s="228"/>
      <c r="K59" s="229"/>
      <c r="L59" s="190"/>
    </row>
    <row r="60" spans="1:28" s="178" customFormat="1" ht="24.2" customHeight="1" x14ac:dyDescent="0.2">
      <c r="A60" s="187"/>
      <c r="B60" s="177"/>
      <c r="C60" s="549"/>
      <c r="D60" s="549"/>
      <c r="E60" s="549"/>
      <c r="F60" s="549"/>
      <c r="G60" s="549"/>
      <c r="H60" s="549"/>
      <c r="I60" s="549"/>
      <c r="J60" s="228"/>
      <c r="K60" s="229"/>
      <c r="L60" s="189"/>
    </row>
    <row r="61" spans="1:28" s="178" customFormat="1" ht="24.2" customHeight="1" x14ac:dyDescent="0.2">
      <c r="A61" s="187"/>
      <c r="B61" s="177"/>
      <c r="C61" s="251"/>
      <c r="D61" s="251"/>
      <c r="E61" s="252"/>
      <c r="F61" s="252"/>
      <c r="G61" s="251"/>
      <c r="H61" s="251"/>
      <c r="I61" s="252"/>
      <c r="J61" s="228"/>
      <c r="K61" s="229"/>
      <c r="L61" s="189"/>
    </row>
    <row r="62" spans="1:28" s="234" customFormat="1" ht="24" x14ac:dyDescent="0.2">
      <c r="A62" s="231"/>
      <c r="B62" s="230"/>
      <c r="C62" s="232"/>
      <c r="D62" s="232"/>
      <c r="E62" s="232"/>
      <c r="F62" s="233"/>
      <c r="G62" s="232"/>
      <c r="H62" s="232"/>
      <c r="I62" s="197"/>
      <c r="J62" s="197"/>
      <c r="K62" s="197"/>
      <c r="L62" s="231"/>
      <c r="M62" s="231"/>
      <c r="X62" s="235"/>
      <c r="Y62" s="235"/>
      <c r="Z62" s="235"/>
      <c r="AA62" s="235"/>
      <c r="AB62" s="235"/>
    </row>
    <row r="63" spans="1:28" s="178" customFormat="1" ht="24.2" customHeight="1" x14ac:dyDescent="0.2">
      <c r="A63" s="187"/>
      <c r="B63" s="176"/>
      <c r="C63" s="175"/>
      <c r="D63" s="175"/>
      <c r="E63" s="174"/>
      <c r="F63" s="172"/>
      <c r="G63" s="173"/>
      <c r="H63" s="173"/>
      <c r="I63" s="172"/>
      <c r="J63" s="253"/>
      <c r="K63" s="254"/>
      <c r="L63" s="184"/>
    </row>
    <row r="64" spans="1:28" s="178" customFormat="1" ht="24.2" customHeight="1" x14ac:dyDescent="0.2">
      <c r="A64" s="187"/>
      <c r="B64" s="176"/>
      <c r="C64" s="175"/>
      <c r="D64" s="175"/>
      <c r="E64" s="174"/>
      <c r="F64" s="172"/>
      <c r="G64" s="173"/>
      <c r="H64" s="173"/>
      <c r="I64" s="172"/>
      <c r="J64" s="186"/>
      <c r="K64" s="188"/>
      <c r="L64" s="184"/>
    </row>
    <row r="65" spans="1:12" ht="21" customHeight="1" x14ac:dyDescent="0.2">
      <c r="A65" s="187"/>
      <c r="B65" s="176"/>
      <c r="C65" s="175"/>
      <c r="D65" s="175"/>
      <c r="E65" s="174"/>
      <c r="F65" s="172"/>
      <c r="G65" s="173"/>
      <c r="H65" s="173"/>
      <c r="I65" s="172"/>
      <c r="J65" s="186"/>
      <c r="K65" s="188"/>
      <c r="L65" s="184"/>
    </row>
    <row r="66" spans="1:12" ht="24.2" customHeight="1" x14ac:dyDescent="0.2">
      <c r="A66" s="187"/>
      <c r="B66" s="176"/>
      <c r="C66" s="175"/>
      <c r="D66" s="175"/>
      <c r="E66" s="174"/>
      <c r="F66" s="172"/>
      <c r="G66" s="173"/>
      <c r="H66" s="173"/>
      <c r="I66" s="172"/>
      <c r="J66" s="186"/>
      <c r="K66" s="185"/>
      <c r="L66" s="184"/>
    </row>
    <row r="67" spans="1:12" ht="24.2" customHeight="1" x14ac:dyDescent="0.2">
      <c r="A67" s="187"/>
      <c r="B67" s="176"/>
      <c r="C67" s="175"/>
      <c r="D67" s="175"/>
      <c r="E67" s="174"/>
      <c r="F67" s="172"/>
      <c r="G67" s="173"/>
      <c r="H67" s="173"/>
      <c r="I67" s="172"/>
      <c r="J67" s="186"/>
      <c r="K67" s="185"/>
      <c r="L67" s="184"/>
    </row>
    <row r="68" spans="1:12" s="178" customFormat="1" ht="24.2" customHeight="1" x14ac:dyDescent="0.2">
      <c r="A68" s="179"/>
      <c r="B68" s="176"/>
      <c r="C68" s="175"/>
      <c r="D68" s="175"/>
      <c r="E68" s="174"/>
      <c r="F68" s="172"/>
      <c r="G68" s="173"/>
      <c r="H68" s="173"/>
      <c r="I68" s="172"/>
      <c r="J68" s="182"/>
      <c r="K68" s="181"/>
      <c r="L68" s="180"/>
    </row>
    <row r="69" spans="1:12" s="178" customFormat="1" ht="24.2" customHeight="1" x14ac:dyDescent="0.2">
      <c r="A69" s="179"/>
      <c r="B69" s="176"/>
      <c r="C69" s="175"/>
      <c r="D69" s="175"/>
      <c r="E69" s="174"/>
      <c r="F69" s="172"/>
      <c r="G69" s="173"/>
      <c r="H69" s="173"/>
      <c r="I69" s="172"/>
      <c r="J69" s="183"/>
      <c r="K69" s="181"/>
      <c r="L69" s="180"/>
    </row>
    <row r="70" spans="1:12" s="178" customFormat="1" ht="24.2" customHeight="1" x14ac:dyDescent="0.2">
      <c r="A70" s="179"/>
      <c r="B70" s="176"/>
      <c r="C70" s="175"/>
      <c r="D70" s="175"/>
      <c r="E70" s="174"/>
      <c r="F70" s="172"/>
      <c r="G70" s="173"/>
      <c r="H70" s="173"/>
      <c r="I70" s="172"/>
      <c r="J70" s="183"/>
      <c r="K70" s="181"/>
      <c r="L70" s="180"/>
    </row>
    <row r="71" spans="1:12" s="178" customFormat="1" ht="42" customHeight="1" x14ac:dyDescent="0.2">
      <c r="A71" s="179"/>
      <c r="B71" s="176"/>
      <c r="C71" s="175"/>
      <c r="D71" s="175"/>
      <c r="E71" s="174"/>
      <c r="F71" s="172"/>
      <c r="G71" s="173"/>
      <c r="H71" s="173"/>
      <c r="I71" s="172"/>
      <c r="J71" s="183"/>
      <c r="K71" s="181"/>
      <c r="L71" s="180"/>
    </row>
    <row r="72" spans="1:12" s="178" customFormat="1" ht="24.2" customHeight="1" x14ac:dyDescent="0.2">
      <c r="A72" s="179"/>
      <c r="B72" s="177"/>
      <c r="C72" s="175"/>
      <c r="D72" s="175"/>
      <c r="E72" s="174"/>
      <c r="F72" s="172"/>
      <c r="G72" s="173"/>
      <c r="H72" s="173"/>
      <c r="I72" s="172"/>
      <c r="J72" s="183"/>
      <c r="K72" s="181"/>
      <c r="L72" s="180"/>
    </row>
    <row r="73" spans="1:12" s="178" customFormat="1" ht="24.2" customHeight="1" x14ac:dyDescent="0.2">
      <c r="A73" s="179"/>
      <c r="B73" s="176"/>
      <c r="C73" s="175"/>
      <c r="D73" s="175"/>
      <c r="E73" s="174"/>
      <c r="F73" s="172"/>
      <c r="G73" s="173"/>
      <c r="H73" s="173"/>
      <c r="I73" s="172"/>
      <c r="J73" s="183"/>
      <c r="K73" s="181"/>
      <c r="L73" s="180"/>
    </row>
    <row r="74" spans="1:12" s="178" customFormat="1" ht="24.95" customHeight="1" x14ac:dyDescent="0.2">
      <c r="A74" s="179"/>
      <c r="B74" s="177"/>
      <c r="C74" s="175"/>
      <c r="D74" s="175"/>
      <c r="E74" s="174"/>
      <c r="F74" s="172"/>
      <c r="G74" s="173"/>
      <c r="H74" s="173"/>
      <c r="I74" s="172"/>
      <c r="J74" s="183"/>
      <c r="K74" s="181"/>
      <c r="L74" s="180"/>
    </row>
    <row r="75" spans="1:12" s="178" customFormat="1" ht="24.95" customHeight="1" x14ac:dyDescent="0.2">
      <c r="A75" s="179"/>
      <c r="B75" s="176"/>
      <c r="C75" s="175"/>
      <c r="D75" s="175"/>
      <c r="E75" s="174"/>
      <c r="F75" s="172"/>
      <c r="G75" s="173"/>
      <c r="H75" s="173"/>
      <c r="I75" s="172"/>
      <c r="J75" s="182"/>
      <c r="K75" s="181"/>
      <c r="L75" s="180"/>
    </row>
    <row r="76" spans="1:12" s="178" customFormat="1" ht="24.95" customHeight="1" x14ac:dyDescent="0.2">
      <c r="A76" s="179"/>
      <c r="B76" s="176"/>
      <c r="C76" s="175"/>
      <c r="D76" s="175"/>
      <c r="E76" s="174"/>
      <c r="F76" s="172"/>
      <c r="G76" s="173"/>
      <c r="H76" s="173"/>
      <c r="I76" s="172"/>
      <c r="J76" s="182"/>
      <c r="K76" s="181"/>
      <c r="L76" s="180"/>
    </row>
    <row r="77" spans="1:12" s="178" customFormat="1" ht="24.95" customHeight="1" x14ac:dyDescent="0.2">
      <c r="A77" s="179"/>
      <c r="B77" s="176"/>
      <c r="C77" s="175"/>
      <c r="D77" s="175"/>
      <c r="E77" s="174"/>
      <c r="F77" s="172"/>
      <c r="G77" s="173"/>
      <c r="H77" s="173"/>
      <c r="I77" s="172"/>
      <c r="J77" s="182"/>
      <c r="K77" s="181"/>
      <c r="L77" s="180"/>
    </row>
    <row r="78" spans="1:12" s="178" customFormat="1" ht="24.95" customHeight="1" x14ac:dyDescent="0.2">
      <c r="A78" s="179"/>
      <c r="B78" s="177"/>
      <c r="C78" s="175"/>
      <c r="D78" s="175"/>
      <c r="E78" s="174"/>
      <c r="F78" s="172"/>
      <c r="G78" s="173"/>
      <c r="H78" s="173"/>
      <c r="I78" s="172"/>
      <c r="J78" s="182"/>
      <c r="K78" s="181"/>
      <c r="L78" s="180"/>
    </row>
    <row r="79" spans="1:12" s="178" customFormat="1" ht="24.95" customHeight="1" x14ac:dyDescent="0.2">
      <c r="A79" s="179"/>
      <c r="B79" s="176"/>
      <c r="C79" s="175"/>
      <c r="D79" s="175"/>
      <c r="E79" s="174"/>
      <c r="F79" s="172"/>
      <c r="G79" s="173"/>
      <c r="H79" s="173"/>
      <c r="I79" s="172"/>
      <c r="J79" s="182"/>
      <c r="K79" s="181"/>
      <c r="L79" s="180"/>
    </row>
    <row r="80" spans="1:12" s="178" customFormat="1" ht="24.95" customHeight="1" x14ac:dyDescent="0.2">
      <c r="A80" s="179"/>
      <c r="B80" s="176"/>
      <c r="C80" s="175"/>
      <c r="D80" s="175"/>
      <c r="E80" s="174"/>
      <c r="F80" s="172"/>
      <c r="G80" s="173"/>
      <c r="H80" s="173"/>
      <c r="I80" s="172"/>
      <c r="J80" s="182"/>
      <c r="K80" s="181"/>
      <c r="L80" s="180"/>
    </row>
    <row r="81" spans="1:12" s="178" customFormat="1" ht="24.95" customHeight="1" x14ac:dyDescent="0.2">
      <c r="A81" s="179"/>
      <c r="B81" s="176"/>
      <c r="C81" s="175"/>
      <c r="D81" s="175"/>
      <c r="E81" s="174"/>
      <c r="F81" s="172"/>
      <c r="G81" s="173"/>
      <c r="H81" s="173"/>
      <c r="I81" s="172"/>
      <c r="J81" s="182"/>
      <c r="K81" s="181"/>
      <c r="L81" s="180"/>
    </row>
    <row r="82" spans="1:12" s="178" customFormat="1" ht="24.95" customHeight="1" x14ac:dyDescent="0.2">
      <c r="A82" s="179"/>
      <c r="B82" s="177"/>
      <c r="C82" s="175"/>
      <c r="D82" s="175"/>
      <c r="E82" s="174"/>
      <c r="F82" s="172"/>
      <c r="G82" s="173"/>
      <c r="H82" s="173"/>
      <c r="I82" s="172"/>
      <c r="J82" s="182"/>
      <c r="K82" s="181"/>
      <c r="L82" s="180"/>
    </row>
    <row r="83" spans="1:12" s="178" customFormat="1" ht="24.95" customHeight="1" x14ac:dyDescent="0.2">
      <c r="A83" s="179"/>
      <c r="B83" s="176"/>
      <c r="C83" s="175"/>
      <c r="D83" s="175"/>
      <c r="E83" s="174"/>
      <c r="F83" s="172"/>
      <c r="G83" s="173"/>
      <c r="H83" s="173"/>
      <c r="I83" s="172"/>
      <c r="J83" s="182"/>
      <c r="K83" s="181"/>
      <c r="L83" s="180"/>
    </row>
    <row r="84" spans="1:12" s="178" customFormat="1" ht="24.95" customHeight="1" x14ac:dyDescent="0.2">
      <c r="A84" s="179"/>
      <c r="B84" s="176"/>
      <c r="C84" s="175"/>
      <c r="D84" s="175"/>
      <c r="E84" s="174"/>
      <c r="F84" s="172"/>
      <c r="G84" s="173"/>
      <c r="H84" s="173"/>
      <c r="I84" s="172"/>
      <c r="J84" s="182"/>
      <c r="K84" s="181"/>
      <c r="L84" s="180"/>
    </row>
    <row r="85" spans="1:12" s="178" customFormat="1" ht="24.95" customHeight="1" x14ac:dyDescent="0.2">
      <c r="A85" s="179"/>
      <c r="B85" s="176"/>
      <c r="C85" s="175"/>
      <c r="D85" s="175"/>
      <c r="E85" s="174"/>
      <c r="F85" s="172"/>
      <c r="G85" s="173"/>
      <c r="H85" s="173"/>
      <c r="I85" s="172"/>
      <c r="J85" s="182"/>
      <c r="K85" s="181"/>
      <c r="L85" s="180"/>
    </row>
    <row r="86" spans="1:12" s="178" customFormat="1" ht="24.95" customHeight="1" x14ac:dyDescent="0.2">
      <c r="A86" s="179"/>
      <c r="B86" s="176"/>
      <c r="C86" s="175"/>
      <c r="D86" s="175"/>
      <c r="E86" s="174"/>
      <c r="F86" s="172"/>
      <c r="G86" s="173"/>
      <c r="H86" s="173"/>
      <c r="I86" s="172"/>
      <c r="J86" s="182"/>
      <c r="K86" s="181"/>
      <c r="L86" s="180"/>
    </row>
    <row r="87" spans="1:12" ht="24.95" customHeight="1" x14ac:dyDescent="0.2">
      <c r="B87" s="176"/>
      <c r="C87" s="175"/>
      <c r="D87" s="175"/>
      <c r="E87" s="174"/>
      <c r="F87" s="172"/>
      <c r="G87" s="173"/>
      <c r="H87" s="173"/>
      <c r="I87" s="172"/>
      <c r="J87" s="166"/>
      <c r="K87" s="166"/>
      <c r="L87" s="165"/>
    </row>
    <row r="88" spans="1:12" ht="24.95" customHeight="1" x14ac:dyDescent="0.2">
      <c r="B88" s="176"/>
      <c r="C88" s="175"/>
      <c r="D88" s="175"/>
      <c r="E88" s="174"/>
      <c r="F88" s="172"/>
      <c r="G88" s="173"/>
      <c r="H88" s="173"/>
      <c r="I88" s="172"/>
      <c r="J88" s="166"/>
      <c r="K88" s="166"/>
      <c r="L88" s="165"/>
    </row>
    <row r="89" spans="1:12" ht="24.95" customHeight="1" x14ac:dyDescent="0.2">
      <c r="B89" s="177"/>
      <c r="C89" s="175"/>
      <c r="D89" s="175"/>
      <c r="E89" s="174"/>
      <c r="F89" s="172"/>
      <c r="G89" s="173"/>
      <c r="H89" s="173"/>
      <c r="I89" s="172"/>
      <c r="J89" s="166"/>
      <c r="K89" s="166"/>
      <c r="L89" s="165"/>
    </row>
    <row r="90" spans="1:12" ht="24.95" customHeight="1" x14ac:dyDescent="0.2">
      <c r="B90" s="176"/>
      <c r="C90" s="175"/>
      <c r="D90" s="175"/>
      <c r="E90" s="174"/>
      <c r="F90" s="172"/>
      <c r="G90" s="173"/>
      <c r="H90" s="173"/>
      <c r="I90" s="172"/>
      <c r="J90" s="166"/>
      <c r="K90" s="166"/>
      <c r="L90" s="165"/>
    </row>
    <row r="91" spans="1:12" ht="24.95" customHeight="1" x14ac:dyDescent="0.2">
      <c r="B91" s="176"/>
      <c r="C91" s="175"/>
      <c r="D91" s="175"/>
      <c r="E91" s="174"/>
      <c r="F91" s="172"/>
      <c r="G91" s="173"/>
      <c r="H91" s="173"/>
      <c r="I91" s="172"/>
      <c r="J91" s="166"/>
      <c r="K91" s="166"/>
      <c r="L91" s="165"/>
    </row>
    <row r="92" spans="1:12" ht="24.95" customHeight="1" x14ac:dyDescent="0.2">
      <c r="B92" s="176"/>
      <c r="C92" s="175"/>
      <c r="D92" s="175"/>
      <c r="E92" s="174"/>
      <c r="F92" s="172"/>
      <c r="G92" s="173"/>
      <c r="H92" s="173"/>
      <c r="I92" s="172"/>
      <c r="J92" s="166"/>
      <c r="K92" s="166"/>
      <c r="L92" s="165"/>
    </row>
    <row r="93" spans="1:12" ht="24.95" customHeight="1" x14ac:dyDescent="0.2">
      <c r="B93" s="177"/>
      <c r="C93" s="175"/>
      <c r="D93" s="175"/>
      <c r="E93" s="174"/>
      <c r="F93" s="172"/>
      <c r="G93" s="173"/>
      <c r="H93" s="173"/>
      <c r="I93" s="172"/>
      <c r="J93" s="166"/>
      <c r="K93" s="166"/>
      <c r="L93" s="165"/>
    </row>
    <row r="94" spans="1:12" ht="24.95" customHeight="1" x14ac:dyDescent="0.2">
      <c r="B94" s="176"/>
      <c r="C94" s="175"/>
      <c r="D94" s="175"/>
      <c r="E94" s="174"/>
      <c r="F94" s="172"/>
      <c r="G94" s="173"/>
      <c r="H94" s="173"/>
      <c r="I94" s="172"/>
      <c r="J94" s="166"/>
      <c r="K94" s="166"/>
      <c r="L94" s="165"/>
    </row>
    <row r="95" spans="1:12" ht="24.95" customHeight="1" x14ac:dyDescent="0.2">
      <c r="B95" s="176"/>
      <c r="C95" s="175"/>
      <c r="D95" s="175"/>
      <c r="E95" s="174"/>
      <c r="F95" s="172"/>
      <c r="G95" s="173"/>
      <c r="H95" s="173"/>
      <c r="I95" s="172"/>
      <c r="J95" s="166"/>
      <c r="K95" s="166"/>
      <c r="L95" s="165"/>
    </row>
    <row r="96" spans="1:12" ht="24.95" customHeight="1" x14ac:dyDescent="0.2">
      <c r="B96" s="176"/>
      <c r="C96" s="175"/>
      <c r="D96" s="175"/>
      <c r="E96" s="174"/>
      <c r="F96" s="172"/>
      <c r="G96" s="173"/>
      <c r="H96" s="173"/>
      <c r="I96" s="172"/>
      <c r="J96" s="166"/>
      <c r="K96" s="166"/>
      <c r="L96" s="165"/>
    </row>
    <row r="97" spans="2:12" ht="24.95" customHeight="1" x14ac:dyDescent="0.2">
      <c r="B97" s="176"/>
      <c r="C97" s="175"/>
      <c r="D97" s="175"/>
      <c r="E97" s="174"/>
      <c r="F97" s="172"/>
      <c r="G97" s="173"/>
      <c r="H97" s="173"/>
      <c r="I97" s="172"/>
      <c r="J97" s="166"/>
      <c r="K97" s="166"/>
      <c r="L97" s="165"/>
    </row>
    <row r="98" spans="2:12" ht="24.95" customHeight="1" x14ac:dyDescent="0.2">
      <c r="B98" s="176"/>
      <c r="C98" s="175"/>
      <c r="D98" s="175"/>
      <c r="E98" s="174"/>
      <c r="F98" s="172"/>
      <c r="G98" s="173"/>
      <c r="H98" s="173"/>
      <c r="I98" s="172"/>
      <c r="J98" s="166"/>
      <c r="K98" s="166"/>
      <c r="L98" s="165"/>
    </row>
    <row r="99" spans="2:12" ht="24.75" customHeight="1" x14ac:dyDescent="0.2">
      <c r="B99" s="171"/>
      <c r="C99" s="170"/>
      <c r="D99" s="170"/>
      <c r="E99" s="169"/>
      <c r="F99" s="167"/>
      <c r="G99" s="168"/>
      <c r="H99" s="168"/>
      <c r="I99" s="167"/>
      <c r="J99" s="166"/>
      <c r="K99" s="166"/>
      <c r="L99" s="165"/>
    </row>
  </sheetData>
  <mergeCells count="5">
    <mergeCell ref="B42:J42"/>
    <mergeCell ref="B45:J45"/>
    <mergeCell ref="C60:D60"/>
    <mergeCell ref="E60:F60"/>
    <mergeCell ref="G60:I60"/>
  </mergeCells>
  <phoneticPr fontId="3"/>
  <printOptions horizontalCentered="1"/>
  <pageMargins left="0.23622047244094491" right="0.23622047244094491" top="0.74803149606299213" bottom="0.55118110236220474" header="0.51181102362204722" footer="0.31496062992125984"/>
  <pageSetup paperSize="9" scale="5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3"/>
  <sheetViews>
    <sheetView view="pageBreakPreview" zoomScale="70" zoomScaleNormal="40" zoomScaleSheetLayoutView="70" workbookViewId="0">
      <selection activeCell="O13" sqref="O13"/>
    </sheetView>
  </sheetViews>
  <sheetFormatPr defaultRowHeight="19.5" x14ac:dyDescent="0.3"/>
  <cols>
    <col min="1" max="1" width="6.296875" style="348" customWidth="1"/>
    <col min="2" max="2" width="15" style="348" customWidth="1"/>
    <col min="3" max="3" width="12.19921875" style="348" customWidth="1"/>
    <col min="4" max="4" width="8.796875" style="348" customWidth="1"/>
    <col min="5" max="5" width="8.296875" style="348" customWidth="1"/>
    <col min="6" max="6" width="7.19921875" style="348" customWidth="1"/>
    <col min="7" max="10" width="13.69921875" style="348" customWidth="1"/>
    <col min="11" max="11" width="14.3984375" style="348" customWidth="1"/>
    <col min="12" max="13" width="13.69921875" style="348" customWidth="1"/>
    <col min="14" max="16384" width="8.796875" style="348"/>
  </cols>
  <sheetData>
    <row r="1" spans="1:13" s="340" customFormat="1" ht="30" x14ac:dyDescent="0.45">
      <c r="A1" s="339"/>
      <c r="B1" s="589" t="s">
        <v>93</v>
      </c>
      <c r="C1" s="589"/>
      <c r="D1" s="589"/>
      <c r="E1" s="589"/>
      <c r="F1" s="589"/>
      <c r="G1" s="589"/>
      <c r="H1" s="589"/>
      <c r="I1" s="589"/>
      <c r="J1" s="589"/>
      <c r="K1" s="589"/>
      <c r="L1" s="589"/>
      <c r="M1" s="589"/>
    </row>
    <row r="2" spans="1:13" s="344" customFormat="1" ht="24" x14ac:dyDescent="0.35">
      <c r="A2" s="341"/>
      <c r="B2" s="342"/>
      <c r="C2" s="343" t="s">
        <v>94</v>
      </c>
      <c r="D2" s="343"/>
      <c r="E2" s="342"/>
      <c r="F2" s="342"/>
      <c r="G2" s="342"/>
      <c r="H2" s="342"/>
      <c r="I2" s="342"/>
      <c r="J2" s="342"/>
      <c r="K2" s="342"/>
      <c r="L2" s="342"/>
      <c r="M2" s="342"/>
    </row>
    <row r="3" spans="1:13" s="344" customFormat="1" ht="24" x14ac:dyDescent="0.35">
      <c r="A3" s="341"/>
      <c r="B3" s="342"/>
      <c r="C3" s="343"/>
      <c r="D3" s="343"/>
      <c r="E3" s="342"/>
      <c r="F3" s="342"/>
      <c r="G3" s="342"/>
      <c r="H3" s="342"/>
      <c r="I3" s="342"/>
      <c r="J3" s="342"/>
      <c r="K3" s="342"/>
      <c r="L3" s="342"/>
      <c r="M3" s="342"/>
    </row>
    <row r="4" spans="1:13" x14ac:dyDescent="0.3">
      <c r="A4" s="345"/>
      <c r="B4" s="346"/>
      <c r="C4" s="347"/>
      <c r="D4" s="347"/>
      <c r="E4" s="346"/>
      <c r="F4" s="346"/>
      <c r="G4" s="346"/>
      <c r="H4" s="346"/>
      <c r="I4" s="346"/>
      <c r="J4" s="346"/>
      <c r="K4" s="346"/>
      <c r="L4" s="346"/>
      <c r="M4" s="346"/>
    </row>
    <row r="5" spans="1:13" s="351" customFormat="1" ht="18.75" customHeight="1" x14ac:dyDescent="0.3">
      <c r="A5" s="346"/>
      <c r="B5" s="349"/>
      <c r="C5" s="350"/>
      <c r="D5" s="350"/>
      <c r="E5" s="355"/>
      <c r="F5" s="355"/>
      <c r="G5" s="355"/>
      <c r="H5" s="355"/>
      <c r="I5" s="355"/>
      <c r="J5" s="355"/>
      <c r="K5" s="355"/>
      <c r="L5" s="350"/>
      <c r="M5" s="350"/>
    </row>
    <row r="6" spans="1:13" s="351" customFormat="1" ht="18.75" customHeight="1" x14ac:dyDescent="0.3">
      <c r="A6" s="346"/>
      <c r="B6" s="349"/>
      <c r="C6" s="350"/>
      <c r="D6" s="350"/>
      <c r="E6" s="352"/>
      <c r="F6" s="352"/>
      <c r="G6" s="352"/>
      <c r="H6" s="352"/>
      <c r="I6" s="352"/>
      <c r="J6" s="352"/>
      <c r="K6" s="352"/>
      <c r="L6" s="350"/>
      <c r="M6" s="350"/>
    </row>
    <row r="7" spans="1:13" s="351" customFormat="1" ht="18.75" customHeight="1" x14ac:dyDescent="0.3">
      <c r="A7" s="346"/>
      <c r="B7" s="349"/>
      <c r="C7" s="350"/>
      <c r="D7" s="350"/>
      <c r="E7" s="352"/>
      <c r="F7" s="352"/>
      <c r="G7" s="352"/>
      <c r="H7" s="352"/>
      <c r="I7" s="352"/>
      <c r="J7" s="352"/>
      <c r="K7" s="352"/>
      <c r="L7" s="350"/>
      <c r="M7" s="350"/>
    </row>
    <row r="8" spans="1:13" s="351" customFormat="1" ht="18.75" customHeight="1" x14ac:dyDescent="0.3">
      <c r="A8" s="346"/>
      <c r="B8" s="353"/>
      <c r="C8" s="354"/>
      <c r="D8" s="354"/>
      <c r="E8" s="346"/>
      <c r="F8" s="346"/>
      <c r="G8" s="346"/>
      <c r="H8" s="355"/>
      <c r="I8" s="346"/>
      <c r="J8" s="346"/>
      <c r="K8" s="346"/>
      <c r="L8" s="590"/>
      <c r="M8" s="590"/>
    </row>
    <row r="9" spans="1:13" s="351" customFormat="1" ht="18.75" customHeight="1" x14ac:dyDescent="0.3">
      <c r="A9" s="346"/>
      <c r="B9" s="356"/>
      <c r="C9" s="357"/>
      <c r="D9" s="357"/>
      <c r="F9" s="357"/>
      <c r="G9" s="357"/>
      <c r="H9" s="357"/>
      <c r="I9" s="357"/>
      <c r="J9" s="357"/>
      <c r="K9" s="357"/>
      <c r="L9" s="358"/>
      <c r="M9" s="358"/>
    </row>
    <row r="10" spans="1:13" s="351" customFormat="1" ht="18.75" customHeight="1" x14ac:dyDescent="0.3">
      <c r="A10" s="346"/>
      <c r="B10" s="359"/>
      <c r="C10" s="357"/>
      <c r="D10" s="357"/>
      <c r="F10" s="357"/>
      <c r="G10" s="357"/>
      <c r="H10" s="357"/>
      <c r="I10" s="357"/>
      <c r="J10" s="357"/>
      <c r="K10" s="357"/>
      <c r="L10" s="358"/>
      <c r="M10" s="358"/>
    </row>
    <row r="11" spans="1:13" s="351" customFormat="1" ht="18.75" customHeight="1" x14ac:dyDescent="0.3">
      <c r="A11" s="346"/>
      <c r="B11" s="359"/>
      <c r="C11" s="357"/>
      <c r="D11" s="357"/>
      <c r="F11" s="357"/>
      <c r="G11" s="357"/>
      <c r="H11" s="357"/>
      <c r="I11" s="357"/>
      <c r="J11" s="357"/>
      <c r="K11" s="357"/>
      <c r="L11" s="357"/>
      <c r="M11" s="357"/>
    </row>
    <row r="12" spans="1:13" s="351" customFormat="1" ht="18.75" customHeight="1" x14ac:dyDescent="0.3">
      <c r="A12" s="346"/>
      <c r="B12" s="359"/>
      <c r="C12" s="357"/>
      <c r="D12" s="357"/>
      <c r="F12" s="357"/>
      <c r="G12" s="357"/>
      <c r="H12" s="357"/>
      <c r="I12" s="357"/>
      <c r="J12" s="357"/>
      <c r="K12" s="357"/>
      <c r="L12" s="357"/>
      <c r="M12" s="357"/>
    </row>
    <row r="13" spans="1:13" s="351" customFormat="1" ht="18.75" customHeight="1" x14ac:dyDescent="0.3">
      <c r="A13" s="346"/>
      <c r="B13" s="359"/>
      <c r="C13" s="357"/>
      <c r="D13" s="357"/>
      <c r="F13" s="357"/>
      <c r="G13" s="357"/>
      <c r="H13" s="357"/>
      <c r="I13" s="357"/>
      <c r="J13" s="357"/>
      <c r="K13" s="357"/>
      <c r="L13" s="357"/>
      <c r="M13" s="357"/>
    </row>
    <row r="14" spans="1:13" s="351" customFormat="1" ht="18.75" customHeight="1" x14ac:dyDescent="0.3">
      <c r="A14" s="346"/>
      <c r="B14" s="359"/>
      <c r="C14" s="357"/>
      <c r="D14" s="357"/>
      <c r="F14" s="357"/>
      <c r="G14" s="357"/>
      <c r="H14" s="357"/>
      <c r="I14" s="357"/>
      <c r="J14" s="357"/>
      <c r="K14" s="357"/>
      <c r="L14" s="357"/>
      <c r="M14" s="357"/>
    </row>
    <row r="15" spans="1:13" s="351" customFormat="1" ht="18.75" customHeight="1" x14ac:dyDescent="0.3">
      <c r="A15" s="346"/>
      <c r="B15" s="359"/>
      <c r="C15" s="357"/>
      <c r="D15" s="357"/>
      <c r="F15" s="357"/>
      <c r="G15" s="357"/>
      <c r="H15" s="357"/>
      <c r="I15" s="357"/>
      <c r="J15" s="357"/>
      <c r="K15" s="357"/>
      <c r="L15" s="357"/>
      <c r="M15" s="357"/>
    </row>
    <row r="16" spans="1:13" s="351" customFormat="1" ht="18.75" customHeight="1" x14ac:dyDescent="0.3">
      <c r="A16" s="346"/>
      <c r="B16" s="359"/>
      <c r="C16" s="357"/>
      <c r="D16" s="357"/>
      <c r="F16" s="357"/>
      <c r="G16" s="357"/>
      <c r="H16" s="357"/>
      <c r="I16" s="357"/>
      <c r="J16" s="357"/>
      <c r="K16" s="357"/>
      <c r="L16" s="357"/>
      <c r="M16" s="357"/>
    </row>
    <row r="17" spans="1:14" s="351" customFormat="1" ht="18.75" customHeight="1" x14ac:dyDescent="0.3">
      <c r="A17" s="346"/>
      <c r="B17" s="360"/>
      <c r="C17" s="357"/>
      <c r="D17" s="357"/>
      <c r="E17" s="357"/>
      <c r="F17" s="357"/>
      <c r="G17" s="357"/>
      <c r="H17" s="357"/>
      <c r="I17" s="357"/>
      <c r="J17" s="357"/>
      <c r="K17" s="357"/>
      <c r="L17" s="357"/>
      <c r="M17" s="357"/>
    </row>
    <row r="18" spans="1:14" s="351" customFormat="1" ht="18.75" customHeight="1" thickBot="1" x14ac:dyDescent="0.35">
      <c r="A18" s="346"/>
      <c r="B18" s="360"/>
      <c r="C18" s="357"/>
      <c r="D18" s="357"/>
      <c r="E18" s="361"/>
      <c r="F18" s="361"/>
      <c r="G18" s="361"/>
      <c r="H18" s="361"/>
      <c r="I18" s="362"/>
      <c r="J18" s="361"/>
      <c r="K18" s="362"/>
      <c r="L18" s="361"/>
      <c r="M18" s="361"/>
    </row>
    <row r="19" spans="1:14" ht="18.75" customHeight="1" x14ac:dyDescent="0.3">
      <c r="A19" s="345"/>
      <c r="B19" s="579" t="s">
        <v>95</v>
      </c>
      <c r="C19" s="591" t="s">
        <v>96</v>
      </c>
      <c r="D19" s="592"/>
      <c r="E19" s="363"/>
      <c r="F19" s="363"/>
      <c r="G19" s="363"/>
      <c r="H19" s="363"/>
      <c r="I19" s="363"/>
      <c r="J19" s="363"/>
      <c r="K19" s="363"/>
      <c r="L19" s="553" t="s">
        <v>97</v>
      </c>
      <c r="M19" s="593" t="s">
        <v>98</v>
      </c>
    </row>
    <row r="20" spans="1:14" ht="18.75" customHeight="1" x14ac:dyDescent="0.3">
      <c r="A20" s="345"/>
      <c r="B20" s="583"/>
      <c r="C20" s="593"/>
      <c r="D20" s="594"/>
      <c r="E20" s="564" t="s">
        <v>99</v>
      </c>
      <c r="F20" s="565"/>
      <c r="G20" s="570" t="s">
        <v>100</v>
      </c>
      <c r="H20" s="570" t="s">
        <v>101</v>
      </c>
      <c r="I20" s="570" t="s">
        <v>102</v>
      </c>
      <c r="J20" s="570" t="s">
        <v>103</v>
      </c>
      <c r="K20" s="570" t="s">
        <v>104</v>
      </c>
      <c r="L20" s="553"/>
      <c r="M20" s="593"/>
    </row>
    <row r="21" spans="1:14" ht="18.75" customHeight="1" x14ac:dyDescent="0.3">
      <c r="A21" s="345"/>
      <c r="B21" s="580"/>
      <c r="C21" s="595"/>
      <c r="D21" s="596"/>
      <c r="E21" s="557"/>
      <c r="F21" s="559"/>
      <c r="G21" s="571"/>
      <c r="H21" s="571"/>
      <c r="I21" s="571"/>
      <c r="J21" s="571"/>
      <c r="K21" s="571"/>
      <c r="L21" s="554"/>
      <c r="M21" s="595"/>
    </row>
    <row r="22" spans="1:14" ht="18.75" customHeight="1" x14ac:dyDescent="0.3">
      <c r="A22" s="345"/>
      <c r="B22" s="364"/>
      <c r="C22" s="365" t="s">
        <v>105</v>
      </c>
      <c r="D22" s="365"/>
      <c r="E22" s="345"/>
      <c r="F22" s="345"/>
      <c r="G22" s="345"/>
      <c r="H22" s="366" t="s">
        <v>106</v>
      </c>
      <c r="I22" s="345"/>
      <c r="J22" s="345"/>
      <c r="K22" s="367"/>
      <c r="L22" s="597" t="s">
        <v>106</v>
      </c>
      <c r="M22" s="598"/>
    </row>
    <row r="23" spans="1:14" ht="18.75" customHeight="1" x14ac:dyDescent="0.3">
      <c r="A23" s="345"/>
      <c r="B23" s="368" t="s">
        <v>107</v>
      </c>
      <c r="C23" s="369"/>
      <c r="D23" s="357">
        <v>109.18333333333334</v>
      </c>
      <c r="F23" s="370">
        <v>109.48333333333331</v>
      </c>
      <c r="G23" s="370">
        <v>113.79166666666667</v>
      </c>
      <c r="H23" s="370">
        <v>117.89166666666665</v>
      </c>
      <c r="I23" s="370">
        <v>101.20833333333336</v>
      </c>
      <c r="J23" s="370">
        <v>98.058333333333323</v>
      </c>
      <c r="K23" s="370">
        <v>109.8</v>
      </c>
      <c r="L23" s="369">
        <v>104.2</v>
      </c>
      <c r="M23" s="357">
        <v>104.2</v>
      </c>
    </row>
    <row r="24" spans="1:14" ht="18.75" customHeight="1" x14ac:dyDescent="0.3">
      <c r="A24" s="345"/>
      <c r="B24" s="368" t="s">
        <v>108</v>
      </c>
      <c r="C24" s="369"/>
      <c r="D24" s="357">
        <v>102.7</v>
      </c>
      <c r="F24" s="370">
        <v>110.3</v>
      </c>
      <c r="G24" s="371">
        <v>94.3</v>
      </c>
      <c r="H24" s="370">
        <v>100.8</v>
      </c>
      <c r="I24" s="370">
        <v>100.5</v>
      </c>
      <c r="J24" s="370">
        <v>95.4</v>
      </c>
      <c r="K24" s="372">
        <v>102.2</v>
      </c>
      <c r="L24" s="369">
        <v>101.1</v>
      </c>
      <c r="M24" s="357">
        <v>100.1</v>
      </c>
    </row>
    <row r="25" spans="1:14" ht="18.75" customHeight="1" x14ac:dyDescent="0.3">
      <c r="A25" s="345"/>
      <c r="B25" s="368" t="s">
        <v>109</v>
      </c>
      <c r="C25" s="369"/>
      <c r="D25" s="357">
        <v>88.9</v>
      </c>
      <c r="F25" s="370">
        <v>81.3</v>
      </c>
      <c r="G25" s="371">
        <v>92.6</v>
      </c>
      <c r="H25" s="370">
        <v>85</v>
      </c>
      <c r="I25" s="373">
        <v>92.6</v>
      </c>
      <c r="J25" s="370">
        <v>76.5</v>
      </c>
      <c r="K25" s="372">
        <v>111.9</v>
      </c>
      <c r="L25" s="357">
        <v>90.7</v>
      </c>
      <c r="M25" s="357">
        <v>91.3</v>
      </c>
    </row>
    <row r="26" spans="1:14" ht="19.5" customHeight="1" x14ac:dyDescent="0.3">
      <c r="A26" s="345"/>
      <c r="B26" s="368" t="s">
        <v>110</v>
      </c>
      <c r="C26" s="369"/>
      <c r="D26" s="357">
        <v>88.4</v>
      </c>
      <c r="F26" s="370">
        <v>78.099999999999994</v>
      </c>
      <c r="G26" s="371">
        <v>92.2</v>
      </c>
      <c r="H26" s="370">
        <v>89.9</v>
      </c>
      <c r="I26" s="373">
        <v>85.6</v>
      </c>
      <c r="J26" s="370">
        <v>68.599999999999994</v>
      </c>
      <c r="K26" s="372">
        <v>113.7</v>
      </c>
      <c r="L26" s="357">
        <v>95.7</v>
      </c>
      <c r="M26" s="357">
        <v>95.9</v>
      </c>
    </row>
    <row r="27" spans="1:14" s="376" customFormat="1" ht="9" hidden="1" customHeight="1" x14ac:dyDescent="0.3">
      <c r="A27" s="374"/>
      <c r="B27" s="375"/>
      <c r="C27" s="357"/>
      <c r="D27" s="357"/>
      <c r="E27" s="357"/>
      <c r="F27" s="357"/>
      <c r="G27" s="357"/>
      <c r="H27" s="357"/>
      <c r="I27" s="357"/>
      <c r="J27" s="357"/>
      <c r="K27" s="372"/>
      <c r="L27" s="357"/>
      <c r="M27" s="357"/>
    </row>
    <row r="28" spans="1:14" ht="18" customHeight="1" x14ac:dyDescent="0.3">
      <c r="A28" s="345"/>
      <c r="B28" s="377"/>
      <c r="C28" s="599" t="s">
        <v>111</v>
      </c>
      <c r="D28" s="600"/>
      <c r="E28" s="600"/>
      <c r="F28" s="600"/>
      <c r="G28" s="600"/>
      <c r="H28" s="600"/>
      <c r="I28" s="600"/>
      <c r="J28" s="600"/>
      <c r="K28" s="601"/>
      <c r="L28" s="599" t="s">
        <v>112</v>
      </c>
      <c r="M28" s="600"/>
    </row>
    <row r="29" spans="1:14" ht="9" hidden="1" customHeight="1" x14ac:dyDescent="0.3">
      <c r="A29" s="345"/>
      <c r="B29" s="375"/>
      <c r="C29" s="357"/>
      <c r="D29" s="357"/>
      <c r="E29" s="357"/>
      <c r="F29" s="357"/>
      <c r="G29" s="357"/>
      <c r="H29" s="357"/>
      <c r="I29" s="357"/>
      <c r="J29" s="357"/>
      <c r="K29" s="372"/>
      <c r="L29" s="357"/>
      <c r="M29" s="357"/>
    </row>
    <row r="30" spans="1:14" ht="18.75" hidden="1" customHeight="1" x14ac:dyDescent="0.3">
      <c r="A30" s="345"/>
      <c r="B30" s="375" t="s">
        <v>113</v>
      </c>
      <c r="C30" s="357"/>
      <c r="D30" s="378">
        <v>95.5</v>
      </c>
      <c r="E30" s="378"/>
      <c r="F30" s="373">
        <v>80.099999999999994</v>
      </c>
      <c r="G30" s="373">
        <v>146.30000000000001</v>
      </c>
      <c r="H30" s="373">
        <v>92.5</v>
      </c>
      <c r="I30" s="373">
        <v>94.9</v>
      </c>
      <c r="J30" s="373">
        <v>95.6</v>
      </c>
      <c r="K30" s="379">
        <v>121.1</v>
      </c>
      <c r="L30" s="373">
        <v>95.7</v>
      </c>
      <c r="M30" s="357">
        <v>97.6</v>
      </c>
      <c r="N30" s="348">
        <v>97</v>
      </c>
    </row>
    <row r="31" spans="1:14" ht="18.75" customHeight="1" x14ac:dyDescent="0.3">
      <c r="A31" s="345"/>
      <c r="B31" s="380" t="s">
        <v>114</v>
      </c>
      <c r="C31" s="381"/>
      <c r="D31" s="378">
        <v>90.1</v>
      </c>
      <c r="E31" s="378"/>
      <c r="F31" s="373">
        <v>73</v>
      </c>
      <c r="G31" s="373">
        <v>51.7</v>
      </c>
      <c r="H31" s="373">
        <v>92.7</v>
      </c>
      <c r="I31" s="373">
        <v>90.8</v>
      </c>
      <c r="J31" s="373">
        <v>97.7</v>
      </c>
      <c r="K31" s="379">
        <v>113.1</v>
      </c>
      <c r="L31" s="373">
        <v>96.6</v>
      </c>
      <c r="M31" s="373">
        <v>95.6</v>
      </c>
    </row>
    <row r="32" spans="1:14" ht="18.75" customHeight="1" x14ac:dyDescent="0.3">
      <c r="A32" s="345"/>
      <c r="B32" s="380" t="s">
        <v>115</v>
      </c>
      <c r="C32" s="381"/>
      <c r="D32" s="378">
        <v>92.7</v>
      </c>
      <c r="E32" s="378"/>
      <c r="F32" s="373">
        <v>81.400000000000006</v>
      </c>
      <c r="G32" s="373">
        <v>30.9</v>
      </c>
      <c r="H32" s="373">
        <v>93.9</v>
      </c>
      <c r="I32" s="373">
        <v>89.7</v>
      </c>
      <c r="J32" s="373">
        <v>110.3</v>
      </c>
      <c r="K32" s="379">
        <v>109.8</v>
      </c>
      <c r="L32" s="373">
        <v>95.1</v>
      </c>
      <c r="M32" s="373">
        <v>97.1</v>
      </c>
    </row>
    <row r="33" spans="1:14" ht="18.75" customHeight="1" x14ac:dyDescent="0.3">
      <c r="A33" s="345"/>
      <c r="B33" s="380" t="s">
        <v>116</v>
      </c>
      <c r="C33" s="381"/>
      <c r="D33" s="378">
        <v>93.6</v>
      </c>
      <c r="E33" s="378"/>
      <c r="F33" s="373">
        <v>87</v>
      </c>
      <c r="G33" s="373">
        <v>77.599999999999994</v>
      </c>
      <c r="H33" s="373">
        <v>92.2</v>
      </c>
      <c r="I33" s="373">
        <v>83.7</v>
      </c>
      <c r="J33" s="373">
        <v>113.2</v>
      </c>
      <c r="K33" s="379">
        <v>111.7</v>
      </c>
      <c r="L33" s="373">
        <v>88</v>
      </c>
      <c r="M33" s="373">
        <v>90.5</v>
      </c>
    </row>
    <row r="34" spans="1:14" ht="18.75" customHeight="1" x14ac:dyDescent="0.3">
      <c r="A34" s="345"/>
      <c r="B34" s="380" t="s">
        <v>117</v>
      </c>
      <c r="C34" s="381"/>
      <c r="D34" s="378">
        <v>101.8</v>
      </c>
      <c r="E34" s="378"/>
      <c r="F34" s="373">
        <v>85.4</v>
      </c>
      <c r="G34" s="373">
        <v>82.1</v>
      </c>
      <c r="H34" s="370">
        <v>120.4</v>
      </c>
      <c r="I34" s="373">
        <v>94.9</v>
      </c>
      <c r="J34" s="373">
        <v>110.6</v>
      </c>
      <c r="K34" s="379">
        <v>108.7</v>
      </c>
      <c r="L34" s="373">
        <v>96</v>
      </c>
      <c r="M34" s="373">
        <v>93.7</v>
      </c>
    </row>
    <row r="35" spans="1:14" ht="18.75" customHeight="1" x14ac:dyDescent="0.3">
      <c r="A35" s="345"/>
      <c r="B35" s="380" t="s">
        <v>118</v>
      </c>
      <c r="C35" s="381"/>
      <c r="D35" s="378" t="s">
        <v>119</v>
      </c>
      <c r="E35" s="378"/>
      <c r="F35" s="373">
        <v>91.3</v>
      </c>
      <c r="G35" s="373">
        <v>93.6</v>
      </c>
      <c r="H35" s="370">
        <v>94.7</v>
      </c>
      <c r="I35" s="373" t="s">
        <v>120</v>
      </c>
      <c r="J35" s="373">
        <v>115.6</v>
      </c>
      <c r="K35" s="379">
        <v>107.8</v>
      </c>
      <c r="L35" s="373">
        <v>96.8</v>
      </c>
      <c r="M35" s="373">
        <v>92.8</v>
      </c>
    </row>
    <row r="36" spans="1:14" ht="18.75" customHeight="1" x14ac:dyDescent="0.3">
      <c r="A36" s="345"/>
      <c r="B36" s="380" t="s">
        <v>121</v>
      </c>
      <c r="C36" s="381"/>
      <c r="D36" s="382" t="s">
        <v>122</v>
      </c>
      <c r="E36" s="378"/>
      <c r="F36" s="373">
        <v>95.1</v>
      </c>
      <c r="G36" s="373">
        <v>166.4</v>
      </c>
      <c r="H36" s="370">
        <v>99.6</v>
      </c>
      <c r="I36" s="373" t="s">
        <v>123</v>
      </c>
      <c r="J36" s="373">
        <v>89.8</v>
      </c>
      <c r="K36" s="379">
        <v>104.9</v>
      </c>
      <c r="L36" s="373">
        <v>100.2</v>
      </c>
      <c r="M36" s="373">
        <v>95.8</v>
      </c>
    </row>
    <row r="37" spans="1:14" ht="18.75" customHeight="1" x14ac:dyDescent="0.3">
      <c r="A37" s="345"/>
      <c r="B37" s="380" t="s">
        <v>124</v>
      </c>
      <c r="C37" s="381"/>
      <c r="D37" s="382" t="s">
        <v>125</v>
      </c>
      <c r="E37" s="378"/>
      <c r="F37" s="373">
        <v>85.3</v>
      </c>
      <c r="G37" s="373">
        <v>113.3</v>
      </c>
      <c r="H37" s="370">
        <v>115</v>
      </c>
      <c r="I37" s="373" t="s">
        <v>126</v>
      </c>
      <c r="J37" s="373">
        <v>91.4</v>
      </c>
      <c r="K37" s="379">
        <v>102</v>
      </c>
      <c r="L37" s="373">
        <v>98.3</v>
      </c>
      <c r="M37" s="373">
        <v>97</v>
      </c>
    </row>
    <row r="38" spans="1:14" ht="6.75" customHeight="1" thickBot="1" x14ac:dyDescent="0.35">
      <c r="A38" s="345"/>
      <c r="B38" s="383"/>
      <c r="C38" s="361"/>
      <c r="D38" s="361"/>
      <c r="E38" s="361"/>
      <c r="F38" s="361"/>
      <c r="G38" s="361"/>
      <c r="H38" s="361"/>
      <c r="I38" s="361"/>
      <c r="J38" s="361"/>
      <c r="K38" s="384"/>
      <c r="L38" s="361"/>
      <c r="M38" s="361"/>
    </row>
    <row r="39" spans="1:14" ht="18.75" customHeight="1" x14ac:dyDescent="0.3">
      <c r="A39" s="345"/>
      <c r="B39" s="370" t="s">
        <v>127</v>
      </c>
      <c r="C39" s="365" t="s">
        <v>128</v>
      </c>
      <c r="D39" s="365"/>
      <c r="E39" s="345"/>
      <c r="F39" s="345"/>
      <c r="G39" s="345"/>
      <c r="H39" s="345"/>
      <c r="I39" s="345"/>
      <c r="J39" s="345"/>
      <c r="K39" s="345"/>
      <c r="L39" s="345"/>
      <c r="M39" s="345"/>
    </row>
    <row r="40" spans="1:14" ht="18.75" customHeight="1" x14ac:dyDescent="0.3">
      <c r="A40" s="345"/>
      <c r="B40" s="370" t="s">
        <v>129</v>
      </c>
      <c r="C40" s="348" t="s">
        <v>130</v>
      </c>
      <c r="D40" s="365"/>
      <c r="E40" s="345"/>
      <c r="F40" s="345"/>
      <c r="G40" s="345"/>
      <c r="H40" s="345"/>
      <c r="I40" s="345"/>
      <c r="J40" s="385"/>
      <c r="K40" s="345"/>
      <c r="L40" s="345"/>
      <c r="M40" s="345"/>
    </row>
    <row r="41" spans="1:14" ht="18.75" customHeight="1" x14ac:dyDescent="0.3">
      <c r="A41" s="345"/>
      <c r="B41" s="370" t="s">
        <v>131</v>
      </c>
      <c r="C41" s="348" t="s">
        <v>132</v>
      </c>
      <c r="D41" s="365"/>
      <c r="E41" s="345"/>
      <c r="F41" s="345"/>
      <c r="G41" s="345"/>
      <c r="H41" s="345"/>
      <c r="I41" s="345"/>
      <c r="J41" s="345"/>
      <c r="K41" s="345"/>
      <c r="L41" s="345"/>
      <c r="M41" s="345"/>
    </row>
    <row r="42" spans="1:14" ht="6.75" customHeight="1" x14ac:dyDescent="0.3">
      <c r="A42" s="345"/>
      <c r="B42" s="370"/>
      <c r="C42" s="365"/>
      <c r="D42" s="365"/>
      <c r="E42" s="345"/>
      <c r="F42" s="345"/>
      <c r="G42" s="345"/>
      <c r="H42" s="345"/>
      <c r="I42" s="345"/>
      <c r="J42" s="345"/>
      <c r="K42" s="345"/>
      <c r="L42" s="345"/>
      <c r="M42" s="345"/>
    </row>
    <row r="43" spans="1:14" s="351" customFormat="1" ht="25.5" customHeight="1" x14ac:dyDescent="0.35">
      <c r="A43" s="346"/>
      <c r="B43" s="386"/>
      <c r="C43" s="343" t="s">
        <v>133</v>
      </c>
      <c r="D43" s="343"/>
      <c r="E43" s="342"/>
      <c r="F43" s="342"/>
      <c r="G43" s="341"/>
      <c r="H43" s="341"/>
      <c r="I43" s="341"/>
      <c r="J43" s="341"/>
      <c r="K43" s="341"/>
      <c r="L43" s="341"/>
      <c r="M43" s="341"/>
    </row>
    <row r="44" spans="1:14" ht="15" customHeight="1" thickBot="1" x14ac:dyDescent="0.35">
      <c r="A44" s="345"/>
      <c r="B44" s="588"/>
      <c r="C44" s="588"/>
      <c r="D44" s="588"/>
      <c r="E44" s="588"/>
      <c r="F44" s="588"/>
      <c r="G44" s="588"/>
      <c r="H44" s="588"/>
      <c r="I44" s="588"/>
      <c r="J44" s="588"/>
      <c r="K44" s="588"/>
      <c r="L44" s="588"/>
      <c r="M44" s="588"/>
    </row>
    <row r="45" spans="1:14" ht="18.75" customHeight="1" x14ac:dyDescent="0.3">
      <c r="A45" s="345"/>
      <c r="B45" s="579" t="s">
        <v>95</v>
      </c>
      <c r="C45" s="581" t="s">
        <v>134</v>
      </c>
      <c r="D45" s="582"/>
      <c r="E45" s="387" t="s">
        <v>135</v>
      </c>
      <c r="F45" s="388"/>
      <c r="G45" s="346"/>
      <c r="H45" s="346"/>
      <c r="I45" s="346"/>
      <c r="J45" s="346"/>
      <c r="K45" s="346"/>
      <c r="L45" s="346"/>
      <c r="M45" s="346"/>
      <c r="N45" s="351"/>
    </row>
    <row r="46" spans="1:14" ht="18.75" customHeight="1" x14ac:dyDescent="0.3">
      <c r="A46" s="345"/>
      <c r="B46" s="580"/>
      <c r="C46" s="389" t="s">
        <v>136</v>
      </c>
      <c r="D46" s="390" t="s">
        <v>137</v>
      </c>
      <c r="E46" s="390" t="s">
        <v>138</v>
      </c>
      <c r="F46" s="391"/>
      <c r="G46" s="346"/>
      <c r="H46" s="346"/>
      <c r="I46" s="392"/>
      <c r="J46" s="355"/>
      <c r="K46" s="393"/>
      <c r="L46" s="392"/>
      <c r="M46" s="342"/>
      <c r="N46" s="351"/>
    </row>
    <row r="47" spans="1:14" ht="18.75" customHeight="1" x14ac:dyDescent="0.3">
      <c r="A47" s="345"/>
      <c r="B47" s="394"/>
      <c r="C47" s="395" t="s">
        <v>139</v>
      </c>
      <c r="D47" s="396"/>
      <c r="E47" s="396"/>
      <c r="F47" s="397"/>
      <c r="G47" s="355"/>
      <c r="H47" s="346"/>
      <c r="I47" s="354"/>
      <c r="J47" s="355"/>
      <c r="K47" s="355"/>
      <c r="L47" s="355"/>
      <c r="M47" s="354"/>
      <c r="N47" s="351"/>
    </row>
    <row r="48" spans="1:14" ht="18.75" customHeight="1" x14ac:dyDescent="0.3">
      <c r="A48" s="345"/>
      <c r="B48" s="398"/>
      <c r="C48" s="396"/>
      <c r="D48" s="399"/>
      <c r="E48" s="399"/>
      <c r="F48" s="397"/>
      <c r="G48" s="355"/>
      <c r="H48" s="346"/>
      <c r="I48" s="354"/>
      <c r="J48" s="355"/>
      <c r="K48" s="355"/>
      <c r="L48" s="355"/>
      <c r="M48" s="354"/>
      <c r="N48" s="351"/>
    </row>
    <row r="49" spans="1:14" ht="18.75" customHeight="1" x14ac:dyDescent="0.3">
      <c r="A49" s="345"/>
      <c r="B49" s="368" t="s">
        <v>140</v>
      </c>
      <c r="C49" s="400">
        <v>99.999999999999986</v>
      </c>
      <c r="D49" s="400">
        <v>51.783333333333331</v>
      </c>
      <c r="E49" s="401">
        <v>98.8</v>
      </c>
      <c r="F49" s="402"/>
      <c r="G49" s="403"/>
      <c r="H49" s="403"/>
      <c r="I49" s="403"/>
      <c r="J49" s="403"/>
      <c r="K49" s="403"/>
      <c r="L49" s="404"/>
      <c r="M49" s="404"/>
      <c r="N49" s="351"/>
    </row>
    <row r="50" spans="1:14" ht="18.75" customHeight="1" x14ac:dyDescent="0.3">
      <c r="A50" s="345"/>
      <c r="B50" s="368" t="s">
        <v>141</v>
      </c>
      <c r="C50" s="400">
        <v>106.1</v>
      </c>
      <c r="D50" s="400">
        <v>51.783333333333339</v>
      </c>
      <c r="E50" s="401">
        <v>99.8</v>
      </c>
      <c r="F50" s="402"/>
      <c r="G50" s="403"/>
      <c r="H50" s="403"/>
      <c r="I50" s="403"/>
      <c r="J50" s="403"/>
      <c r="K50" s="403"/>
      <c r="L50" s="404"/>
      <c r="M50" s="404"/>
      <c r="N50" s="351"/>
    </row>
    <row r="51" spans="1:14" ht="18.75" customHeight="1" x14ac:dyDescent="0.3">
      <c r="A51" s="345"/>
      <c r="B51" s="368" t="s">
        <v>142</v>
      </c>
      <c r="C51" s="400">
        <v>106.3</v>
      </c>
      <c r="D51" s="400">
        <v>58.9</v>
      </c>
      <c r="E51" s="401">
        <v>100.8</v>
      </c>
      <c r="F51" s="402"/>
      <c r="G51" s="403"/>
      <c r="H51" s="403"/>
      <c r="I51" s="403"/>
      <c r="J51" s="403"/>
      <c r="K51" s="403"/>
      <c r="L51" s="404"/>
      <c r="M51" s="404"/>
      <c r="N51" s="351"/>
    </row>
    <row r="52" spans="1:14" ht="18.75" customHeight="1" x14ac:dyDescent="0.3">
      <c r="A52" s="345"/>
      <c r="B52" s="368" t="s">
        <v>143</v>
      </c>
      <c r="C52" s="400">
        <v>105.39313573124149</v>
      </c>
      <c r="D52" s="405">
        <v>48.2</v>
      </c>
      <c r="E52" s="401">
        <v>101.1</v>
      </c>
      <c r="F52" s="406"/>
      <c r="G52" s="355"/>
      <c r="H52" s="355"/>
      <c r="I52" s="407"/>
      <c r="J52" s="407"/>
      <c r="K52" s="355"/>
      <c r="L52" s="355"/>
      <c r="M52" s="355"/>
      <c r="N52" s="351"/>
    </row>
    <row r="53" spans="1:14" ht="18.75" customHeight="1" x14ac:dyDescent="0.3">
      <c r="A53" s="345"/>
      <c r="B53" s="368" t="s">
        <v>144</v>
      </c>
      <c r="C53" s="400">
        <v>103</v>
      </c>
      <c r="D53" s="405">
        <v>46.4</v>
      </c>
      <c r="E53" s="401">
        <v>100.9</v>
      </c>
      <c r="F53" s="406"/>
      <c r="G53" s="355"/>
      <c r="H53" s="355"/>
      <c r="I53" s="407"/>
      <c r="J53" s="407"/>
      <c r="K53" s="355"/>
      <c r="L53" s="355"/>
      <c r="M53" s="355"/>
      <c r="N53" s="351"/>
    </row>
    <row r="54" spans="1:14" ht="18.75" customHeight="1" x14ac:dyDescent="0.3">
      <c r="A54" s="345"/>
      <c r="B54" s="368" t="s">
        <v>145</v>
      </c>
      <c r="C54" s="400">
        <v>79.599999999999994</v>
      </c>
      <c r="D54" s="400">
        <v>43.45000000000001</v>
      </c>
      <c r="E54" s="401">
        <v>97.7</v>
      </c>
      <c r="F54" s="406"/>
      <c r="G54" s="355"/>
      <c r="H54" s="355"/>
      <c r="I54" s="407"/>
      <c r="J54" s="407"/>
      <c r="K54" s="355"/>
      <c r="L54" s="355"/>
      <c r="M54" s="355"/>
      <c r="N54" s="351"/>
    </row>
    <row r="55" spans="1:14" ht="18.75" customHeight="1" x14ac:dyDescent="0.3">
      <c r="A55" s="345"/>
      <c r="B55" s="408" t="s">
        <v>146</v>
      </c>
      <c r="C55" s="400">
        <v>89.6</v>
      </c>
      <c r="D55" s="400">
        <v>63.7</v>
      </c>
      <c r="E55" s="401">
        <v>100</v>
      </c>
      <c r="F55" s="406"/>
      <c r="G55" s="355"/>
      <c r="H55" s="355"/>
      <c r="I55" s="407"/>
      <c r="J55" s="407"/>
      <c r="K55" s="355"/>
      <c r="L55" s="355"/>
      <c r="M55" s="355"/>
      <c r="N55" s="351"/>
    </row>
    <row r="56" spans="1:14" ht="18.75" customHeight="1" x14ac:dyDescent="0.3">
      <c r="A56" s="345"/>
      <c r="B56" s="408"/>
      <c r="C56" s="409"/>
      <c r="D56" s="409"/>
      <c r="E56" s="410"/>
      <c r="F56" s="411"/>
      <c r="G56" s="355"/>
      <c r="H56" s="355"/>
      <c r="I56" s="407"/>
      <c r="J56" s="407"/>
      <c r="K56" s="355"/>
      <c r="L56" s="355"/>
      <c r="M56" s="355"/>
      <c r="N56" s="351"/>
    </row>
    <row r="57" spans="1:14" ht="18.75" customHeight="1" x14ac:dyDescent="0.3">
      <c r="A57" s="345"/>
      <c r="B57" s="412"/>
      <c r="C57" s="409"/>
      <c r="D57" s="409"/>
      <c r="E57" s="410"/>
      <c r="F57" s="411"/>
      <c r="G57" s="355"/>
      <c r="H57" s="355"/>
      <c r="I57" s="407"/>
      <c r="J57" s="407"/>
      <c r="K57" s="355"/>
      <c r="L57" s="355"/>
      <c r="M57" s="355"/>
      <c r="N57" s="351"/>
    </row>
    <row r="58" spans="1:14" ht="18.75" customHeight="1" x14ac:dyDescent="0.3">
      <c r="A58" s="345"/>
      <c r="B58" s="380" t="s">
        <v>147</v>
      </c>
      <c r="C58" s="400">
        <v>92.849240286766673</v>
      </c>
      <c r="D58" s="400">
        <v>14.3</v>
      </c>
      <c r="E58" s="400">
        <v>100.8</v>
      </c>
      <c r="F58" s="402"/>
      <c r="G58" s="413"/>
      <c r="H58" s="414"/>
      <c r="I58" s="413"/>
      <c r="J58" s="398"/>
      <c r="K58" s="413"/>
      <c r="L58" s="357"/>
      <c r="M58" s="357"/>
      <c r="N58" s="351"/>
    </row>
    <row r="59" spans="1:14" ht="18.75" customHeight="1" x14ac:dyDescent="0.3">
      <c r="A59" s="345"/>
      <c r="B59" s="380" t="s">
        <v>148</v>
      </c>
      <c r="C59" s="400">
        <v>97.974587144705922</v>
      </c>
      <c r="D59" s="400">
        <v>28.6</v>
      </c>
      <c r="E59" s="415">
        <v>101</v>
      </c>
      <c r="F59" s="402"/>
      <c r="G59" s="413"/>
      <c r="H59" s="414"/>
      <c r="I59" s="413"/>
      <c r="J59" s="398"/>
      <c r="K59" s="413"/>
      <c r="L59" s="357"/>
      <c r="M59" s="357"/>
      <c r="N59" s="351"/>
    </row>
    <row r="60" spans="1:14" ht="18.75" customHeight="1" x14ac:dyDescent="0.3">
      <c r="A60" s="345"/>
      <c r="B60" s="380" t="s">
        <v>149</v>
      </c>
      <c r="C60" s="400">
        <v>99.8</v>
      </c>
      <c r="D60" s="400">
        <v>57.1</v>
      </c>
      <c r="E60" s="400">
        <v>101</v>
      </c>
      <c r="F60" s="402"/>
      <c r="G60" s="413"/>
      <c r="H60" s="414"/>
      <c r="I60" s="413"/>
      <c r="J60" s="398"/>
      <c r="K60" s="413"/>
      <c r="L60" s="357"/>
      <c r="M60" s="357"/>
      <c r="N60" s="351"/>
    </row>
    <row r="61" spans="1:14" ht="18.75" customHeight="1" x14ac:dyDescent="0.3">
      <c r="A61" s="345"/>
      <c r="B61" s="380" t="s">
        <v>150</v>
      </c>
      <c r="C61" s="400">
        <v>102.9</v>
      </c>
      <c r="D61" s="400">
        <v>71.400000000000006</v>
      </c>
      <c r="E61" s="400">
        <v>101</v>
      </c>
      <c r="F61" s="402"/>
      <c r="G61" s="413"/>
      <c r="H61" s="414"/>
      <c r="I61" s="413"/>
      <c r="J61" s="398"/>
      <c r="K61" s="413"/>
      <c r="L61" s="357"/>
      <c r="M61" s="357"/>
      <c r="N61" s="351"/>
    </row>
    <row r="62" spans="1:14" ht="18.75" customHeight="1" x14ac:dyDescent="0.3">
      <c r="A62" s="345"/>
      <c r="B62" s="380" t="s">
        <v>151</v>
      </c>
      <c r="C62" s="348">
        <v>95.7</v>
      </c>
      <c r="D62" s="415">
        <v>28.6</v>
      </c>
      <c r="E62" s="400">
        <v>100.8</v>
      </c>
      <c r="F62" s="402"/>
      <c r="G62" s="413"/>
      <c r="H62" s="414"/>
      <c r="I62" s="413"/>
      <c r="J62" s="398"/>
      <c r="K62" s="413"/>
      <c r="L62" s="357"/>
      <c r="M62" s="357"/>
      <c r="N62" s="351"/>
    </row>
    <row r="63" spans="1:14" ht="18.75" customHeight="1" x14ac:dyDescent="0.3">
      <c r="A63" s="345"/>
      <c r="B63" s="380" t="s">
        <v>152</v>
      </c>
      <c r="C63" s="348">
        <v>99.4</v>
      </c>
      <c r="D63" s="415">
        <v>57.1</v>
      </c>
      <c r="E63" s="400">
        <v>100.6</v>
      </c>
      <c r="F63" s="369"/>
      <c r="G63" s="413"/>
      <c r="H63" s="373"/>
      <c r="I63" s="416"/>
      <c r="J63" s="393"/>
      <c r="K63" s="416"/>
      <c r="L63" s="393"/>
      <c r="M63" s="393"/>
      <c r="N63" s="351"/>
    </row>
    <row r="64" spans="1:14" ht="18.75" customHeight="1" thickBot="1" x14ac:dyDescent="0.35">
      <c r="A64" s="345"/>
      <c r="B64" s="362"/>
      <c r="C64" s="417"/>
      <c r="D64" s="417"/>
      <c r="E64" s="417"/>
      <c r="F64" s="361"/>
      <c r="G64" s="418"/>
      <c r="H64" s="419"/>
      <c r="I64" s="420"/>
      <c r="J64" s="421"/>
      <c r="K64" s="420"/>
      <c r="L64" s="421"/>
      <c r="M64" s="421"/>
      <c r="N64" s="351"/>
    </row>
    <row r="65" spans="1:14" ht="18.75" customHeight="1" x14ac:dyDescent="0.3">
      <c r="A65" s="345"/>
      <c r="B65" s="370" t="s">
        <v>153</v>
      </c>
      <c r="C65" s="345" t="s">
        <v>154</v>
      </c>
      <c r="D65" s="345"/>
      <c r="E65" s="346"/>
      <c r="F65" s="346"/>
      <c r="G65" s="413"/>
      <c r="H65" s="373"/>
      <c r="I65" s="416"/>
      <c r="J65" s="393"/>
      <c r="K65" s="416"/>
      <c r="L65" s="393"/>
      <c r="M65" s="393"/>
      <c r="N65" s="351"/>
    </row>
    <row r="66" spans="1:14" ht="18.75" customHeight="1" x14ac:dyDescent="0.3">
      <c r="A66" s="345"/>
      <c r="B66" s="370"/>
      <c r="C66" s="365" t="s">
        <v>155</v>
      </c>
      <c r="D66" s="345"/>
      <c r="E66" s="346"/>
      <c r="F66" s="346"/>
      <c r="G66" s="413"/>
      <c r="H66" s="373"/>
      <c r="I66" s="416"/>
      <c r="J66" s="393"/>
      <c r="K66" s="416"/>
      <c r="L66" s="393"/>
      <c r="M66" s="393"/>
      <c r="N66" s="351"/>
    </row>
    <row r="67" spans="1:14" ht="18.75" customHeight="1" x14ac:dyDescent="0.3">
      <c r="A67" s="345"/>
      <c r="B67" s="365"/>
      <c r="C67" s="365" t="s">
        <v>156</v>
      </c>
      <c r="D67" s="365"/>
      <c r="E67" s="346"/>
      <c r="F67" s="346"/>
      <c r="G67" s="413"/>
      <c r="H67" s="373"/>
      <c r="I67" s="416"/>
      <c r="J67" s="393"/>
      <c r="K67" s="416"/>
      <c r="L67" s="393"/>
      <c r="M67" s="393"/>
      <c r="N67" s="351"/>
    </row>
    <row r="68" spans="1:14" ht="18.75" customHeight="1" x14ac:dyDescent="0.3">
      <c r="A68" s="345"/>
      <c r="B68" s="370" t="s">
        <v>157</v>
      </c>
      <c r="C68" s="365" t="s">
        <v>158</v>
      </c>
      <c r="D68" s="365"/>
      <c r="E68" s="346"/>
      <c r="F68" s="346"/>
      <c r="G68" s="413"/>
      <c r="H68" s="373"/>
      <c r="I68" s="416"/>
      <c r="J68" s="393"/>
      <c r="K68" s="416"/>
      <c r="L68" s="393"/>
      <c r="M68" s="393"/>
      <c r="N68" s="351"/>
    </row>
    <row r="69" spans="1:14" ht="18.75" customHeight="1" x14ac:dyDescent="0.3">
      <c r="A69" s="345"/>
      <c r="B69" s="370"/>
      <c r="C69" s="365" t="s">
        <v>159</v>
      </c>
      <c r="D69" s="365"/>
      <c r="E69" s="345"/>
      <c r="F69" s="345"/>
      <c r="G69" s="345"/>
      <c r="H69" s="345"/>
      <c r="I69" s="345"/>
      <c r="J69" s="345"/>
      <c r="K69" s="345"/>
      <c r="L69" s="345"/>
      <c r="M69" s="345"/>
      <c r="N69" s="351"/>
    </row>
    <row r="70" spans="1:14" ht="18.75" customHeight="1" x14ac:dyDescent="0.3">
      <c r="A70" s="345"/>
      <c r="B70" s="370"/>
      <c r="C70" s="365" t="s">
        <v>160</v>
      </c>
      <c r="D70" s="365"/>
      <c r="E70" s="345"/>
      <c r="F70" s="345"/>
      <c r="G70" s="345"/>
      <c r="H70" s="373"/>
      <c r="I70" s="416"/>
      <c r="J70" s="393"/>
      <c r="K70" s="416"/>
      <c r="L70" s="393"/>
      <c r="M70" s="393"/>
    </row>
    <row r="71" spans="1:14" ht="33.75" customHeight="1" x14ac:dyDescent="0.35">
      <c r="A71" s="345"/>
      <c r="B71" s="386"/>
      <c r="C71" s="343" t="s">
        <v>161</v>
      </c>
      <c r="D71" s="343"/>
      <c r="E71" s="342"/>
      <c r="F71" s="342"/>
      <c r="G71" s="422"/>
      <c r="H71" s="342"/>
      <c r="I71" s="422"/>
      <c r="J71" s="342"/>
      <c r="K71" s="422"/>
      <c r="L71" s="342"/>
      <c r="M71" s="342"/>
    </row>
    <row r="72" spans="1:14" ht="14.25" customHeight="1" thickBot="1" x14ac:dyDescent="0.35">
      <c r="A72" s="345"/>
      <c r="B72" s="423"/>
      <c r="C72" s="424"/>
      <c r="D72" s="424"/>
      <c r="E72" s="425"/>
      <c r="F72" s="425"/>
      <c r="G72" s="420"/>
      <c r="H72" s="426"/>
      <c r="I72" s="420"/>
      <c r="J72" s="426"/>
      <c r="K72" s="416"/>
      <c r="L72" s="346"/>
      <c r="M72" s="346"/>
    </row>
    <row r="73" spans="1:14" ht="18.75" customHeight="1" x14ac:dyDescent="0.3">
      <c r="A73" s="345"/>
      <c r="B73" s="579" t="s">
        <v>95</v>
      </c>
      <c r="C73" s="584" t="s">
        <v>162</v>
      </c>
      <c r="D73" s="585"/>
      <c r="E73" s="585"/>
      <c r="F73" s="586"/>
      <c r="G73" s="555" t="s">
        <v>163</v>
      </c>
      <c r="H73" s="587"/>
      <c r="I73" s="576" t="s">
        <v>164</v>
      </c>
      <c r="J73" s="552" t="s">
        <v>165</v>
      </c>
      <c r="K73" s="555" t="s">
        <v>166</v>
      </c>
      <c r="L73" s="556"/>
      <c r="M73" s="556"/>
    </row>
    <row r="74" spans="1:14" ht="18.75" customHeight="1" x14ac:dyDescent="0.3">
      <c r="A74" s="345"/>
      <c r="B74" s="583"/>
      <c r="C74" s="557" t="s">
        <v>167</v>
      </c>
      <c r="D74" s="558"/>
      <c r="E74" s="558"/>
      <c r="F74" s="559"/>
      <c r="G74" s="560" t="s">
        <v>168</v>
      </c>
      <c r="H74" s="561"/>
      <c r="I74" s="577"/>
      <c r="J74" s="553"/>
      <c r="K74" s="562" t="s">
        <v>169</v>
      </c>
      <c r="L74" s="563"/>
      <c r="M74" s="563"/>
    </row>
    <row r="75" spans="1:14" x14ac:dyDescent="0.3">
      <c r="A75" s="345"/>
      <c r="B75" s="583"/>
      <c r="C75" s="564" t="s">
        <v>170</v>
      </c>
      <c r="D75" s="565"/>
      <c r="E75" s="566" t="s">
        <v>171</v>
      </c>
      <c r="F75" s="567"/>
      <c r="G75" s="570" t="s">
        <v>170</v>
      </c>
      <c r="H75" s="572" t="s">
        <v>171</v>
      </c>
      <c r="I75" s="577"/>
      <c r="J75" s="553"/>
      <c r="K75" s="574" t="s">
        <v>172</v>
      </c>
      <c r="L75" s="575"/>
      <c r="M75" s="427" t="s">
        <v>171</v>
      </c>
    </row>
    <row r="76" spans="1:14" ht="39.75" customHeight="1" x14ac:dyDescent="0.3">
      <c r="A76" s="345"/>
      <c r="B76" s="580"/>
      <c r="C76" s="557"/>
      <c r="D76" s="559"/>
      <c r="E76" s="568"/>
      <c r="F76" s="569"/>
      <c r="G76" s="571"/>
      <c r="H76" s="573"/>
      <c r="I76" s="578"/>
      <c r="J76" s="554"/>
      <c r="K76" s="428" t="s">
        <v>173</v>
      </c>
      <c r="L76" s="429" t="s">
        <v>174</v>
      </c>
      <c r="M76" s="429" t="s">
        <v>174</v>
      </c>
    </row>
    <row r="77" spans="1:14" ht="18.75" customHeight="1" x14ac:dyDescent="0.3">
      <c r="A77" s="345"/>
      <c r="B77" s="430"/>
      <c r="C77" s="550" t="s">
        <v>175</v>
      </c>
      <c r="D77" s="551"/>
      <c r="E77" s="431"/>
      <c r="F77" s="431"/>
      <c r="G77" s="432"/>
      <c r="H77" s="366"/>
      <c r="I77" s="433" t="s">
        <v>176</v>
      </c>
      <c r="J77" s="434" t="s">
        <v>177</v>
      </c>
      <c r="K77" s="435" t="s">
        <v>178</v>
      </c>
      <c r="L77" s="436" t="s">
        <v>178</v>
      </c>
      <c r="M77" s="436" t="s">
        <v>178</v>
      </c>
    </row>
    <row r="78" spans="1:14" ht="18.75" customHeight="1" x14ac:dyDescent="0.3">
      <c r="A78" s="345"/>
      <c r="B78" s="368" t="s">
        <v>179</v>
      </c>
      <c r="C78" s="437"/>
      <c r="D78" s="438">
        <v>98.2</v>
      </c>
      <c r="E78" s="345"/>
      <c r="F78" s="345">
        <v>97.5</v>
      </c>
      <c r="G78" s="357">
        <v>98.7</v>
      </c>
      <c r="H78" s="345">
        <v>98</v>
      </c>
      <c r="I78" s="439">
        <v>98.94</v>
      </c>
      <c r="J78" s="372">
        <v>102.1</v>
      </c>
      <c r="K78" s="369">
        <v>264.98700000000002</v>
      </c>
      <c r="L78" s="357">
        <v>319.24799999999999</v>
      </c>
      <c r="M78" s="357">
        <v>318.755</v>
      </c>
    </row>
    <row r="79" spans="1:14" ht="18.75" customHeight="1" x14ac:dyDescent="0.3">
      <c r="A79" s="345"/>
      <c r="B79" s="368" t="s">
        <v>180</v>
      </c>
      <c r="C79" s="437"/>
      <c r="D79" s="440">
        <v>98.7</v>
      </c>
      <c r="E79" s="345"/>
      <c r="F79" s="345">
        <v>98.2</v>
      </c>
      <c r="G79" s="357">
        <v>99.1</v>
      </c>
      <c r="H79" s="345">
        <v>98.5</v>
      </c>
      <c r="I79" s="439">
        <v>100.01</v>
      </c>
      <c r="J79" s="372">
        <v>99.7</v>
      </c>
      <c r="K79" s="369">
        <v>278.48899999999998</v>
      </c>
      <c r="L79" s="357">
        <v>327.07</v>
      </c>
      <c r="M79" s="357">
        <v>315.37900000000002</v>
      </c>
    </row>
    <row r="80" spans="1:14" ht="18.75" customHeight="1" x14ac:dyDescent="0.3">
      <c r="A80" s="345"/>
      <c r="B80" s="368" t="s">
        <v>141</v>
      </c>
      <c r="C80" s="437"/>
      <c r="D80" s="440">
        <v>98.9</v>
      </c>
      <c r="E80" s="345"/>
      <c r="F80" s="345">
        <v>98.1</v>
      </c>
      <c r="G80" s="357">
        <v>99.1</v>
      </c>
      <c r="H80" s="345">
        <v>98.2</v>
      </c>
      <c r="I80" s="439">
        <v>100.25</v>
      </c>
      <c r="J80" s="372">
        <v>96.2</v>
      </c>
      <c r="K80" s="369">
        <v>247.24299999999999</v>
      </c>
      <c r="L80" s="357">
        <v>274.40300000000002</v>
      </c>
      <c r="M80" s="357">
        <v>309.59100000000001</v>
      </c>
    </row>
    <row r="81" spans="1:13" ht="18.75" customHeight="1" x14ac:dyDescent="0.3">
      <c r="A81" s="345"/>
      <c r="B81" s="441" t="s">
        <v>142</v>
      </c>
      <c r="C81" s="437"/>
      <c r="D81" s="393">
        <v>99.4</v>
      </c>
      <c r="E81" s="357"/>
      <c r="F81" s="357">
        <v>98.6</v>
      </c>
      <c r="G81" s="442">
        <v>99.3</v>
      </c>
      <c r="H81" s="357">
        <v>98.7</v>
      </c>
      <c r="I81" s="443">
        <v>101.04</v>
      </c>
      <c r="J81" s="379">
        <v>98.4</v>
      </c>
      <c r="K81" s="369">
        <v>238.90700000000001</v>
      </c>
      <c r="L81" s="357">
        <v>274.99700000000001</v>
      </c>
      <c r="M81" s="357">
        <v>313.05700000000002</v>
      </c>
    </row>
    <row r="82" spans="1:13" ht="18.75" customHeight="1" x14ac:dyDescent="0.3">
      <c r="A82" s="345"/>
      <c r="B82" s="441" t="s">
        <v>143</v>
      </c>
      <c r="C82" s="437"/>
      <c r="D82" s="393">
        <v>100.2</v>
      </c>
      <c r="E82" s="357"/>
      <c r="F82" s="357">
        <v>99.5</v>
      </c>
      <c r="G82" s="442">
        <v>99.9</v>
      </c>
      <c r="H82" s="357">
        <v>99.5</v>
      </c>
      <c r="I82" s="443">
        <v>102.21599999999999</v>
      </c>
      <c r="J82" s="373">
        <v>101</v>
      </c>
      <c r="K82" s="369">
        <v>224.85300000000001</v>
      </c>
      <c r="L82" s="357">
        <v>248.61199999999999</v>
      </c>
      <c r="M82" s="357">
        <v>315.31400000000002</v>
      </c>
    </row>
    <row r="83" spans="1:13" ht="18.75" customHeight="1" x14ac:dyDescent="0.3">
      <c r="A83" s="345"/>
      <c r="B83" s="441" t="s">
        <v>108</v>
      </c>
      <c r="C83" s="437"/>
      <c r="D83" s="393">
        <v>100</v>
      </c>
      <c r="E83" s="357"/>
      <c r="F83" s="357">
        <v>100</v>
      </c>
      <c r="G83" s="442">
        <v>100.1</v>
      </c>
      <c r="H83" s="357">
        <v>100.2</v>
      </c>
      <c r="I83" s="443">
        <v>103.3</v>
      </c>
      <c r="J83" s="373">
        <v>101.2</v>
      </c>
      <c r="K83" s="369">
        <v>242.191</v>
      </c>
      <c r="L83" s="357">
        <v>263.71499999999997</v>
      </c>
      <c r="M83" s="357">
        <v>323.85300000000001</v>
      </c>
    </row>
    <row r="84" spans="1:13" ht="18.75" customHeight="1" x14ac:dyDescent="0.3">
      <c r="A84" s="345"/>
      <c r="B84" s="441" t="s">
        <v>181</v>
      </c>
      <c r="C84" s="437"/>
      <c r="D84" s="393">
        <v>100</v>
      </c>
      <c r="E84" s="357"/>
      <c r="F84" s="357">
        <v>100</v>
      </c>
      <c r="G84" s="442">
        <v>100</v>
      </c>
      <c r="H84" s="357">
        <v>100</v>
      </c>
      <c r="I84" s="439">
        <v>104.2</v>
      </c>
      <c r="J84" s="373">
        <v>100</v>
      </c>
      <c r="K84" s="369">
        <v>245.46700000000001</v>
      </c>
      <c r="L84" s="357">
        <v>290.654</v>
      </c>
      <c r="M84" s="357">
        <v>305.81099999999998</v>
      </c>
    </row>
    <row r="85" spans="1:13" ht="18.75" customHeight="1" x14ac:dyDescent="0.3">
      <c r="A85" s="345"/>
      <c r="B85" s="441" t="s">
        <v>182</v>
      </c>
      <c r="C85" s="437"/>
      <c r="D85" s="393">
        <v>99.7</v>
      </c>
      <c r="E85" s="357"/>
      <c r="F85" s="357">
        <v>99.8</v>
      </c>
      <c r="G85" s="442">
        <v>99.6</v>
      </c>
      <c r="H85" s="357">
        <v>99.8</v>
      </c>
      <c r="I85" s="439">
        <v>105.1</v>
      </c>
      <c r="J85" s="357">
        <v>104.6</v>
      </c>
      <c r="K85" s="369">
        <v>225.7</v>
      </c>
      <c r="L85" s="357">
        <v>252.4</v>
      </c>
      <c r="M85" s="357">
        <v>309.5</v>
      </c>
    </row>
    <row r="86" spans="1:13" ht="18.75" customHeight="1" x14ac:dyDescent="0.3">
      <c r="A86" s="345"/>
      <c r="B86" s="444"/>
      <c r="C86" s="437"/>
      <c r="D86" s="393"/>
      <c r="E86" s="357"/>
      <c r="F86" s="357"/>
      <c r="G86" s="442"/>
      <c r="H86" s="357"/>
      <c r="I86" s="443"/>
      <c r="J86" s="373"/>
      <c r="K86" s="369"/>
      <c r="L86" s="357"/>
      <c r="M86" s="357"/>
    </row>
    <row r="87" spans="1:13" ht="18.75" customHeight="1" x14ac:dyDescent="0.3">
      <c r="A87" s="345"/>
      <c r="B87" s="380" t="s">
        <v>183</v>
      </c>
      <c r="C87" s="346"/>
      <c r="D87" s="445">
        <v>100.1</v>
      </c>
      <c r="E87" s="445"/>
      <c r="F87" s="445">
        <v>100.1</v>
      </c>
      <c r="G87" s="445">
        <v>99.7</v>
      </c>
      <c r="H87" s="446">
        <v>99.8</v>
      </c>
      <c r="I87" s="357">
        <v>105.1</v>
      </c>
      <c r="J87" s="372">
        <v>106</v>
      </c>
      <c r="K87" s="357">
        <v>219.7</v>
      </c>
      <c r="L87" s="357">
        <v>241.3</v>
      </c>
      <c r="M87" s="346">
        <v>295.8</v>
      </c>
    </row>
    <row r="88" spans="1:13" ht="18.75" customHeight="1" x14ac:dyDescent="0.3">
      <c r="A88" s="345"/>
      <c r="B88" s="380" t="s">
        <v>184</v>
      </c>
      <c r="C88" s="346"/>
      <c r="D88" s="445">
        <v>99.9</v>
      </c>
      <c r="E88" s="445"/>
      <c r="F88" s="445">
        <v>99.9</v>
      </c>
      <c r="G88" s="445">
        <v>99.6</v>
      </c>
      <c r="H88" s="446">
        <v>99.9</v>
      </c>
      <c r="I88" s="357">
        <v>105.5</v>
      </c>
      <c r="J88" s="372">
        <v>107.7</v>
      </c>
      <c r="K88" s="357">
        <v>230.3</v>
      </c>
      <c r="L88" s="357">
        <v>243.8</v>
      </c>
      <c r="M88" s="346">
        <v>312.7</v>
      </c>
    </row>
    <row r="89" spans="1:13" ht="18.75" customHeight="1" x14ac:dyDescent="0.3">
      <c r="A89" s="345"/>
      <c r="B89" s="380" t="s">
        <v>185</v>
      </c>
      <c r="C89" s="346"/>
      <c r="D89" s="445">
        <v>100.1</v>
      </c>
      <c r="E89" s="445"/>
      <c r="F89" s="445">
        <v>100.1</v>
      </c>
      <c r="G89" s="445">
        <v>99.8</v>
      </c>
      <c r="H89" s="446">
        <v>100.1</v>
      </c>
      <c r="I89" s="357">
        <v>105.8</v>
      </c>
      <c r="J89" s="372">
        <v>108.4</v>
      </c>
      <c r="K89" s="357">
        <v>224.7</v>
      </c>
      <c r="L89" s="357">
        <v>251.4</v>
      </c>
      <c r="M89" s="346">
        <v>304.2</v>
      </c>
    </row>
    <row r="90" spans="1:13" ht="18.75" customHeight="1" x14ac:dyDescent="0.3">
      <c r="A90" s="345"/>
      <c r="B90" s="380" t="s">
        <v>186</v>
      </c>
      <c r="C90" s="346"/>
      <c r="D90" s="445">
        <v>100</v>
      </c>
      <c r="E90" s="445"/>
      <c r="F90" s="445">
        <v>100.1</v>
      </c>
      <c r="G90" s="445">
        <v>99.7</v>
      </c>
      <c r="H90" s="446">
        <v>100</v>
      </c>
      <c r="I90" s="357">
        <v>106.1</v>
      </c>
      <c r="J90" s="372">
        <v>108.4</v>
      </c>
      <c r="K90" s="357">
        <v>262.10000000000002</v>
      </c>
      <c r="L90" s="357">
        <v>295.3</v>
      </c>
      <c r="M90" s="346">
        <v>344.1</v>
      </c>
    </row>
    <row r="91" spans="1:13" ht="18.75" customHeight="1" x14ac:dyDescent="0.3">
      <c r="A91" s="345"/>
      <c r="B91" s="380" t="s">
        <v>187</v>
      </c>
      <c r="C91" s="346"/>
      <c r="D91" s="445">
        <v>99.9</v>
      </c>
      <c r="E91" s="445"/>
      <c r="F91" s="445">
        <v>100.3</v>
      </c>
      <c r="G91" s="445">
        <v>99.7</v>
      </c>
      <c r="H91" s="446">
        <v>100.1</v>
      </c>
      <c r="I91" s="357">
        <v>105.7</v>
      </c>
      <c r="J91" s="372">
        <v>109.4</v>
      </c>
      <c r="K91" s="357">
        <v>291.10000000000002</v>
      </c>
      <c r="L91" s="357">
        <v>384.2</v>
      </c>
      <c r="M91" s="346">
        <v>314.39999999999998</v>
      </c>
    </row>
    <row r="92" spans="1:13" ht="18.75" customHeight="1" x14ac:dyDescent="0.3">
      <c r="A92" s="345"/>
      <c r="B92" s="380" t="s">
        <v>188</v>
      </c>
      <c r="C92" s="346"/>
      <c r="D92" s="445">
        <v>99.8</v>
      </c>
      <c r="E92" s="445"/>
      <c r="F92" s="445">
        <v>100.7</v>
      </c>
      <c r="G92" s="445">
        <v>99.8</v>
      </c>
      <c r="H92" s="446">
        <v>100.5</v>
      </c>
      <c r="I92" s="357">
        <v>105.7</v>
      </c>
      <c r="J92" s="372">
        <v>110.3</v>
      </c>
      <c r="K92" s="357">
        <v>244.4</v>
      </c>
      <c r="L92" s="357">
        <v>300</v>
      </c>
      <c r="M92" s="346">
        <v>285.3</v>
      </c>
    </row>
    <row r="93" spans="1:13" ht="18.75" customHeight="1" x14ac:dyDescent="0.3">
      <c r="A93" s="345"/>
      <c r="B93" s="380" t="s">
        <v>189</v>
      </c>
      <c r="C93" s="346"/>
      <c r="D93" s="445">
        <v>100.1</v>
      </c>
      <c r="E93" s="445"/>
      <c r="F93" s="445">
        <v>101.1</v>
      </c>
      <c r="G93" s="445">
        <v>100.2</v>
      </c>
      <c r="H93" s="446">
        <v>100.9</v>
      </c>
      <c r="I93" s="357">
        <v>106.6</v>
      </c>
      <c r="J93" s="372">
        <v>111.4</v>
      </c>
      <c r="K93" s="357">
        <v>293.60000000000002</v>
      </c>
      <c r="L93" s="357">
        <v>355.7</v>
      </c>
      <c r="M93" s="346">
        <v>343.7</v>
      </c>
    </row>
    <row r="94" spans="1:13" ht="18.75" customHeight="1" x14ac:dyDescent="0.3">
      <c r="A94" s="345"/>
      <c r="B94" s="380" t="s">
        <v>115</v>
      </c>
      <c r="C94" s="346"/>
      <c r="D94" s="445">
        <v>100.4</v>
      </c>
      <c r="E94" s="445"/>
      <c r="F94" s="445">
        <v>101.5</v>
      </c>
      <c r="G94" s="445">
        <v>100.4</v>
      </c>
      <c r="H94" s="446">
        <v>101.4</v>
      </c>
      <c r="I94" s="357">
        <v>106.9</v>
      </c>
      <c r="J94" s="372" t="s">
        <v>190</v>
      </c>
      <c r="K94" s="357">
        <v>239.6</v>
      </c>
      <c r="L94" s="357">
        <v>288.10000000000002</v>
      </c>
      <c r="M94" s="346">
        <v>344.1</v>
      </c>
    </row>
    <row r="95" spans="1:13" ht="18.75" customHeight="1" x14ac:dyDescent="0.3">
      <c r="A95" s="345"/>
      <c r="B95" s="380" t="s">
        <v>116</v>
      </c>
      <c r="C95" s="346"/>
      <c r="D95" s="445">
        <v>100.6</v>
      </c>
      <c r="E95" s="445"/>
      <c r="F95" s="445">
        <v>101.8</v>
      </c>
      <c r="G95" s="445">
        <v>100.6</v>
      </c>
      <c r="H95" s="446">
        <v>101.6</v>
      </c>
      <c r="I95" s="357">
        <v>106.8</v>
      </c>
      <c r="J95" s="372" t="s">
        <v>191</v>
      </c>
      <c r="K95" s="357">
        <v>211.2</v>
      </c>
      <c r="L95" s="357">
        <v>224.2</v>
      </c>
      <c r="M95" s="346">
        <v>315</v>
      </c>
    </row>
    <row r="96" spans="1:13" ht="18.75" customHeight="1" x14ac:dyDescent="0.3">
      <c r="A96" s="345"/>
      <c r="B96" s="380" t="s">
        <v>117</v>
      </c>
      <c r="C96" s="346"/>
      <c r="D96" s="445">
        <v>100.8</v>
      </c>
      <c r="E96" s="445"/>
      <c r="F96" s="445">
        <v>101.8</v>
      </c>
      <c r="G96" s="445">
        <v>100.8</v>
      </c>
      <c r="H96" s="446">
        <v>101.7</v>
      </c>
      <c r="I96" s="357">
        <v>107.1</v>
      </c>
      <c r="J96" s="372" t="s">
        <v>192</v>
      </c>
      <c r="K96" s="357">
        <v>215.2</v>
      </c>
      <c r="L96" s="357">
        <v>232.9</v>
      </c>
      <c r="M96" s="346">
        <v>300.5</v>
      </c>
    </row>
    <row r="97" spans="1:13" ht="18.75" customHeight="1" x14ac:dyDescent="0.3">
      <c r="A97" s="345"/>
      <c r="B97" s="380" t="s">
        <v>118</v>
      </c>
      <c r="C97" s="346"/>
      <c r="D97" s="445">
        <v>101.2</v>
      </c>
      <c r="E97" s="445"/>
      <c r="F97" s="445">
        <v>102.3</v>
      </c>
      <c r="G97" s="445">
        <v>101.2</v>
      </c>
      <c r="H97" s="446">
        <v>102.2</v>
      </c>
      <c r="I97" s="357">
        <v>107.3</v>
      </c>
      <c r="J97" s="372" t="s">
        <v>193</v>
      </c>
      <c r="K97" s="357">
        <v>294.39999999999998</v>
      </c>
      <c r="L97" s="357">
        <v>380.5</v>
      </c>
      <c r="M97" s="346">
        <v>317.60000000000002</v>
      </c>
    </row>
    <row r="98" spans="1:13" ht="18.75" customHeight="1" x14ac:dyDescent="0.3">
      <c r="A98" s="345"/>
      <c r="B98" s="380" t="s">
        <v>121</v>
      </c>
      <c r="C98" s="346"/>
      <c r="D98" s="445">
        <v>101.3</v>
      </c>
      <c r="E98" s="445"/>
      <c r="F98" s="445">
        <v>102.7</v>
      </c>
      <c r="G98" s="445">
        <v>101.3</v>
      </c>
      <c r="H98" s="446">
        <v>102.5</v>
      </c>
      <c r="I98" s="357" t="s">
        <v>194</v>
      </c>
      <c r="J98" s="372" t="s">
        <v>195</v>
      </c>
      <c r="K98" s="357">
        <v>275.5</v>
      </c>
      <c r="L98" s="357">
        <v>341.3</v>
      </c>
      <c r="M98" s="346">
        <v>322.39999999999998</v>
      </c>
    </row>
    <row r="99" spans="1:13" ht="18.75" customHeight="1" x14ac:dyDescent="0.3">
      <c r="A99" s="345"/>
      <c r="B99" s="380" t="s">
        <v>124</v>
      </c>
      <c r="C99" s="346"/>
      <c r="D99" s="445">
        <v>102</v>
      </c>
      <c r="E99" s="445"/>
      <c r="F99" s="445">
        <v>103.1</v>
      </c>
      <c r="G99" s="445">
        <v>101.7</v>
      </c>
      <c r="H99" s="446">
        <v>102.9</v>
      </c>
      <c r="I99" s="357">
        <v>107.3</v>
      </c>
      <c r="J99" s="372">
        <v>116.8</v>
      </c>
      <c r="K99" s="357">
        <v>238.5</v>
      </c>
      <c r="L99" s="357">
        <v>270.7</v>
      </c>
      <c r="M99" s="346">
        <v>314</v>
      </c>
    </row>
    <row r="100" spans="1:13" ht="18.75" customHeight="1" thickBot="1" x14ac:dyDescent="0.35">
      <c r="A100" s="345"/>
      <c r="B100" s="447"/>
      <c r="C100" s="426"/>
      <c r="D100" s="426"/>
      <c r="E100" s="426"/>
      <c r="F100" s="426"/>
      <c r="G100" s="426"/>
      <c r="H100" s="448"/>
      <c r="I100" s="361"/>
      <c r="J100" s="384"/>
      <c r="K100" s="361"/>
      <c r="L100" s="361"/>
      <c r="M100" s="426"/>
    </row>
    <row r="101" spans="1:13" ht="18.75" customHeight="1" x14ac:dyDescent="0.3">
      <c r="A101" s="345"/>
      <c r="B101" s="370" t="s">
        <v>196</v>
      </c>
      <c r="C101" s="365" t="s">
        <v>197</v>
      </c>
      <c r="D101" s="365"/>
      <c r="E101" s="341"/>
      <c r="F101" s="341"/>
      <c r="G101" s="345"/>
      <c r="H101" s="345"/>
      <c r="I101" s="345"/>
      <c r="J101" s="345"/>
      <c r="K101" s="345"/>
      <c r="L101" s="345"/>
      <c r="M101" s="345"/>
    </row>
    <row r="102" spans="1:13" ht="18.75" customHeight="1" x14ac:dyDescent="0.3">
      <c r="B102" s="370" t="s">
        <v>198</v>
      </c>
      <c r="C102" s="365" t="s">
        <v>199</v>
      </c>
      <c r="D102" s="365"/>
    </row>
    <row r="103" spans="1:13" x14ac:dyDescent="0.3">
      <c r="B103" s="449"/>
    </row>
  </sheetData>
  <mergeCells count="33">
    <mergeCell ref="B44:M44"/>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 ref="B45:B46"/>
    <mergeCell ref="C45:D45"/>
    <mergeCell ref="B73:B76"/>
    <mergeCell ref="C73:F73"/>
    <mergeCell ref="G73:H73"/>
    <mergeCell ref="C77:D77"/>
    <mergeCell ref="J73:J76"/>
    <mergeCell ref="K73:M73"/>
    <mergeCell ref="C74:F74"/>
    <mergeCell ref="G74:H74"/>
    <mergeCell ref="K74:M74"/>
    <mergeCell ref="C75:D76"/>
    <mergeCell ref="E75:F76"/>
    <mergeCell ref="G75:G76"/>
    <mergeCell ref="H75:H76"/>
    <mergeCell ref="K75:L75"/>
    <mergeCell ref="I73:I76"/>
  </mergeCells>
  <phoneticPr fontId="3"/>
  <pageMargins left="0.97" right="0.70866141732283472" top="0.74803149606299213" bottom="0.74803149606299213" header="0.31496062992125984" footer="0.31496062992125984"/>
  <pageSetup paperSize="9" scale="43" orientation="portrait" r:id="rId1"/>
  <rowBreaks count="1" manualBreakCount="1">
    <brk id="10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0"/>
  <sheetViews>
    <sheetView view="pageBreakPreview" zoomScale="50" zoomScaleNormal="100" zoomScaleSheetLayoutView="50" workbookViewId="0">
      <selection activeCell="I35" sqref="I35"/>
    </sheetView>
  </sheetViews>
  <sheetFormatPr defaultRowHeight="18.75" customHeight="1" outlineLevelRow="1" x14ac:dyDescent="0.3"/>
  <cols>
    <col min="1" max="1" width="0.69921875" style="348" customWidth="1"/>
    <col min="2" max="2" width="15" style="348" customWidth="1"/>
    <col min="3" max="11" width="12.19921875" style="348" customWidth="1"/>
    <col min="12" max="12" width="8.796875" style="348"/>
    <col min="13" max="13" width="5.5" style="348" customWidth="1"/>
    <col min="14" max="14" width="8.796875" style="348"/>
    <col min="15" max="15" width="10.8984375" style="348" bestFit="1" customWidth="1"/>
    <col min="16" max="16" width="10.19921875" style="348" customWidth="1"/>
    <col min="17" max="16384" width="8.796875" style="348"/>
  </cols>
  <sheetData>
    <row r="1" spans="1:11" s="453" customFormat="1" ht="24" x14ac:dyDescent="0.35">
      <c r="A1" s="450"/>
      <c r="B1" s="451"/>
      <c r="C1" s="452" t="s">
        <v>200</v>
      </c>
      <c r="D1" s="450"/>
      <c r="E1" s="450"/>
      <c r="F1" s="450"/>
      <c r="G1" s="450"/>
      <c r="H1" s="450"/>
      <c r="I1" s="450"/>
      <c r="J1" s="450"/>
      <c r="K1" s="450"/>
    </row>
    <row r="2" spans="1:11" s="458" customFormat="1" ht="19.5" x14ac:dyDescent="0.2">
      <c r="A2" s="454"/>
      <c r="B2" s="455"/>
      <c r="C2" s="456"/>
      <c r="D2" s="457" t="s">
        <v>201</v>
      </c>
      <c r="E2" s="454"/>
      <c r="F2" s="454"/>
      <c r="G2" s="454"/>
      <c r="H2" s="454"/>
      <c r="I2" s="454"/>
      <c r="J2" s="454"/>
      <c r="K2" s="454"/>
    </row>
    <row r="3" spans="1:11" s="460" customFormat="1" ht="6.75" customHeight="1" thickBot="1" x14ac:dyDescent="0.25">
      <c r="A3" s="459"/>
      <c r="B3" s="455"/>
      <c r="C3" s="456"/>
      <c r="D3" s="457"/>
      <c r="E3" s="454"/>
      <c r="F3" s="454"/>
      <c r="G3" s="454"/>
      <c r="H3" s="454"/>
      <c r="I3" s="454"/>
      <c r="J3" s="454"/>
      <c r="K3" s="454"/>
    </row>
    <row r="4" spans="1:11" ht="18.75" customHeight="1" x14ac:dyDescent="0.3">
      <c r="A4" s="345"/>
      <c r="B4" s="579" t="s">
        <v>202</v>
      </c>
      <c r="C4" s="584" t="s">
        <v>203</v>
      </c>
      <c r="D4" s="585"/>
      <c r="E4" s="585"/>
      <c r="F4" s="586"/>
      <c r="G4" s="584" t="s">
        <v>204</v>
      </c>
      <c r="H4" s="585"/>
      <c r="I4" s="586"/>
      <c r="J4" s="584" t="s">
        <v>205</v>
      </c>
      <c r="K4" s="585"/>
    </row>
    <row r="5" spans="1:11" ht="18.75" customHeight="1" x14ac:dyDescent="0.3">
      <c r="A5" s="345"/>
      <c r="B5" s="583"/>
      <c r="C5" s="557"/>
      <c r="D5" s="558"/>
      <c r="E5" s="558"/>
      <c r="F5" s="559"/>
      <c r="G5" s="602"/>
      <c r="H5" s="603"/>
      <c r="I5" s="604"/>
      <c r="J5" s="602"/>
      <c r="K5" s="603"/>
    </row>
    <row r="6" spans="1:11" ht="18.75" customHeight="1" x14ac:dyDescent="0.3">
      <c r="A6" s="345"/>
      <c r="B6" s="583"/>
      <c r="C6" s="570" t="s">
        <v>204</v>
      </c>
      <c r="D6" s="570" t="s">
        <v>206</v>
      </c>
      <c r="E6" s="461" t="s">
        <v>207</v>
      </c>
      <c r="F6" s="363"/>
      <c r="G6" s="462" t="s">
        <v>208</v>
      </c>
      <c r="H6" s="463" t="s">
        <v>209</v>
      </c>
      <c r="I6" s="464" t="s">
        <v>209</v>
      </c>
      <c r="J6" s="465" t="s">
        <v>208</v>
      </c>
      <c r="K6" s="463" t="s">
        <v>209</v>
      </c>
    </row>
    <row r="7" spans="1:11" ht="18.75" customHeight="1" x14ac:dyDescent="0.3">
      <c r="A7" s="345"/>
      <c r="B7" s="580"/>
      <c r="C7" s="571"/>
      <c r="D7" s="571"/>
      <c r="E7" s="466" t="s">
        <v>210</v>
      </c>
      <c r="F7" s="466" t="s">
        <v>211</v>
      </c>
      <c r="G7" s="467" t="s">
        <v>212</v>
      </c>
      <c r="H7" s="466" t="s">
        <v>213</v>
      </c>
      <c r="I7" s="466" t="s">
        <v>214</v>
      </c>
      <c r="J7" s="467" t="s">
        <v>212</v>
      </c>
      <c r="K7" s="466" t="s">
        <v>213</v>
      </c>
    </row>
    <row r="8" spans="1:11" ht="18.75" customHeight="1" x14ac:dyDescent="0.3">
      <c r="A8" s="345"/>
      <c r="B8" s="430"/>
      <c r="C8" s="369" t="s">
        <v>215</v>
      </c>
      <c r="D8" s="370" t="s">
        <v>215</v>
      </c>
      <c r="E8" s="370" t="s">
        <v>216</v>
      </c>
      <c r="F8" s="370" t="s">
        <v>216</v>
      </c>
      <c r="G8" s="468" t="s">
        <v>217</v>
      </c>
      <c r="H8" s="370" t="s">
        <v>217</v>
      </c>
      <c r="I8" s="370" t="s">
        <v>217</v>
      </c>
      <c r="J8" s="468" t="s">
        <v>217</v>
      </c>
      <c r="K8" s="370" t="s">
        <v>217</v>
      </c>
    </row>
    <row r="9" spans="1:11" ht="18.75" customHeight="1" x14ac:dyDescent="0.3">
      <c r="A9" s="345"/>
      <c r="B9" s="368" t="s">
        <v>179</v>
      </c>
      <c r="C9" s="369">
        <v>316.88099999999997</v>
      </c>
      <c r="D9" s="370">
        <v>367.9</v>
      </c>
      <c r="E9" s="469">
        <v>0.9</v>
      </c>
      <c r="F9" s="470">
        <v>1.1000000000000001</v>
      </c>
      <c r="G9" s="369">
        <v>145.80000000000001</v>
      </c>
      <c r="H9" s="357">
        <v>135.9</v>
      </c>
      <c r="I9" s="357">
        <v>9.9</v>
      </c>
      <c r="J9" s="369">
        <v>149.1</v>
      </c>
      <c r="K9" s="370">
        <v>136.30000000000001</v>
      </c>
    </row>
    <row r="10" spans="1:11" ht="18.75" customHeight="1" x14ac:dyDescent="0.3">
      <c r="A10" s="345"/>
      <c r="B10" s="368" t="s">
        <v>180</v>
      </c>
      <c r="C10" s="369">
        <v>309.11099999999999</v>
      </c>
      <c r="D10" s="370">
        <v>361.7</v>
      </c>
      <c r="E10" s="469">
        <v>-1.1000000000000001</v>
      </c>
      <c r="F10" s="470">
        <v>0.1</v>
      </c>
      <c r="G10" s="369">
        <v>149.80000000000001</v>
      </c>
      <c r="H10" s="357">
        <v>136.9</v>
      </c>
      <c r="I10" s="357">
        <v>12.9</v>
      </c>
      <c r="J10" s="369">
        <v>148.69999999999999</v>
      </c>
      <c r="K10" s="370">
        <v>135.80000000000001</v>
      </c>
    </row>
    <row r="11" spans="1:11" ht="18.75" customHeight="1" x14ac:dyDescent="0.3">
      <c r="A11" s="345"/>
      <c r="B11" s="368" t="s">
        <v>141</v>
      </c>
      <c r="C11" s="369">
        <v>309.98700000000002</v>
      </c>
      <c r="D11" s="370">
        <v>365.8</v>
      </c>
      <c r="E11" s="357">
        <v>0.4</v>
      </c>
      <c r="F11" s="470">
        <v>1.1000000000000001</v>
      </c>
      <c r="G11" s="369">
        <v>148.69999999999999</v>
      </c>
      <c r="H11" s="357">
        <v>135.19999999999999</v>
      </c>
      <c r="I11" s="357">
        <v>13.5</v>
      </c>
      <c r="J11" s="369">
        <v>148.5</v>
      </c>
      <c r="K11" s="370">
        <v>135.80000000000001</v>
      </c>
    </row>
    <row r="12" spans="1:11" ht="18.75" customHeight="1" x14ac:dyDescent="0.3">
      <c r="A12" s="345"/>
      <c r="B12" s="368" t="s">
        <v>218</v>
      </c>
      <c r="C12" s="369">
        <v>301.64699999999999</v>
      </c>
      <c r="D12" s="370">
        <v>368</v>
      </c>
      <c r="E12" s="469">
        <v>-2.6</v>
      </c>
      <c r="F12" s="470">
        <v>0.5</v>
      </c>
      <c r="G12" s="369">
        <v>146</v>
      </c>
      <c r="H12" s="357">
        <v>133.4</v>
      </c>
      <c r="I12" s="357">
        <v>12.6</v>
      </c>
      <c r="J12" s="369">
        <v>148.4</v>
      </c>
      <c r="K12" s="370">
        <v>135.69999999999999</v>
      </c>
    </row>
    <row r="13" spans="1:11" ht="18.75" customHeight="1" x14ac:dyDescent="0.3">
      <c r="A13" s="345"/>
      <c r="B13" s="368" t="s">
        <v>219</v>
      </c>
      <c r="C13" s="369">
        <v>312.26900000000001</v>
      </c>
      <c r="D13" s="370">
        <v>372.16399999999999</v>
      </c>
      <c r="E13" s="469">
        <v>3.5</v>
      </c>
      <c r="F13" s="470">
        <v>1.2</v>
      </c>
      <c r="G13" s="369">
        <v>143.6</v>
      </c>
      <c r="H13" s="357">
        <v>131.5</v>
      </c>
      <c r="I13" s="357">
        <v>12.1</v>
      </c>
      <c r="J13" s="369">
        <v>147.4</v>
      </c>
      <c r="K13" s="370">
        <v>134.9</v>
      </c>
    </row>
    <row r="14" spans="1:11" ht="18.75" customHeight="1" x14ac:dyDescent="0.3">
      <c r="A14" s="345"/>
      <c r="B14" s="368" t="s">
        <v>220</v>
      </c>
      <c r="C14" s="369">
        <v>309.267</v>
      </c>
      <c r="D14" s="370">
        <v>371.50700000000001</v>
      </c>
      <c r="E14" s="469">
        <v>-0.9</v>
      </c>
      <c r="F14" s="470">
        <v>-0.2</v>
      </c>
      <c r="G14" s="369">
        <v>143.6</v>
      </c>
      <c r="H14" s="357">
        <v>132.6</v>
      </c>
      <c r="I14" s="357">
        <v>11</v>
      </c>
      <c r="J14" s="369">
        <v>144.5</v>
      </c>
      <c r="K14" s="370">
        <v>132.1</v>
      </c>
    </row>
    <row r="15" spans="1:11" ht="18.75" customHeight="1" x14ac:dyDescent="0.3">
      <c r="A15" s="345"/>
      <c r="B15" s="368" t="s">
        <v>109</v>
      </c>
      <c r="C15" s="369">
        <v>307.07100000000003</v>
      </c>
      <c r="D15" s="370">
        <v>365.1</v>
      </c>
      <c r="E15" s="469">
        <v>-0.6</v>
      </c>
      <c r="F15" s="470">
        <v>-1.7</v>
      </c>
      <c r="G15" s="369">
        <v>140.19999999999999</v>
      </c>
      <c r="H15" s="357">
        <v>130.30000000000001</v>
      </c>
      <c r="I15" s="357">
        <v>9.9</v>
      </c>
      <c r="J15" s="369">
        <v>140.4</v>
      </c>
      <c r="K15" s="370">
        <v>129.6</v>
      </c>
    </row>
    <row r="16" spans="1:11" ht="18.75" customHeight="1" x14ac:dyDescent="0.3">
      <c r="A16" s="345"/>
      <c r="B16" s="368" t="s">
        <v>110</v>
      </c>
      <c r="C16" s="369">
        <v>324.2</v>
      </c>
      <c r="D16" s="370">
        <v>368.5</v>
      </c>
      <c r="E16" s="469">
        <v>5.4</v>
      </c>
      <c r="F16" s="470">
        <v>1</v>
      </c>
      <c r="G16" s="369">
        <v>145.9</v>
      </c>
      <c r="H16" s="357">
        <v>135</v>
      </c>
      <c r="I16" s="357">
        <v>10.9</v>
      </c>
      <c r="J16" s="369">
        <v>142.4</v>
      </c>
      <c r="K16" s="370">
        <v>130.80000000000001</v>
      </c>
    </row>
    <row r="17" spans="1:12" ht="18.75" customHeight="1" x14ac:dyDescent="0.3">
      <c r="A17" s="345"/>
      <c r="B17" s="471"/>
      <c r="C17" s="472"/>
      <c r="D17" s="473"/>
      <c r="E17" s="474"/>
      <c r="F17" s="475"/>
      <c r="G17" s="472"/>
      <c r="H17" s="476"/>
      <c r="I17" s="476"/>
      <c r="J17" s="472"/>
      <c r="K17" s="473"/>
      <c r="L17" s="477"/>
    </row>
    <row r="18" spans="1:12" ht="18.75" customHeight="1" x14ac:dyDescent="0.3">
      <c r="A18" s="345"/>
      <c r="B18" s="380" t="s">
        <v>183</v>
      </c>
      <c r="C18" s="373">
        <v>264.81</v>
      </c>
      <c r="D18" s="373">
        <v>304.52499999999998</v>
      </c>
      <c r="E18" s="373">
        <v>4.4000000000000004</v>
      </c>
      <c r="F18" s="379">
        <v>1.3</v>
      </c>
      <c r="G18" s="373">
        <v>147.30000000000001</v>
      </c>
      <c r="H18" s="373">
        <v>135.9</v>
      </c>
      <c r="I18" s="379">
        <v>11.4</v>
      </c>
      <c r="J18" s="373">
        <v>141.4</v>
      </c>
      <c r="K18" s="373">
        <v>130.1</v>
      </c>
    </row>
    <row r="19" spans="1:12" ht="18.75" customHeight="1" x14ac:dyDescent="0.3">
      <c r="A19" s="345"/>
      <c r="B19" s="380" t="s">
        <v>221</v>
      </c>
      <c r="C19" s="373">
        <v>269.70600000000002</v>
      </c>
      <c r="D19" s="373">
        <v>305.596</v>
      </c>
      <c r="E19" s="373">
        <v>4.9000000000000004</v>
      </c>
      <c r="F19" s="379">
        <v>1</v>
      </c>
      <c r="G19" s="373">
        <v>148.30000000000001</v>
      </c>
      <c r="H19" s="373">
        <v>137.19999999999999</v>
      </c>
      <c r="I19" s="379">
        <v>11.1</v>
      </c>
      <c r="J19" s="373">
        <v>144.80000000000001</v>
      </c>
      <c r="K19" s="373">
        <v>133.1</v>
      </c>
    </row>
    <row r="20" spans="1:12" ht="18.75" customHeight="1" x14ac:dyDescent="0.3">
      <c r="A20" s="345"/>
      <c r="B20" s="380" t="s">
        <v>222</v>
      </c>
      <c r="C20" s="373">
        <v>276.56299999999999</v>
      </c>
      <c r="D20" s="373">
        <v>319.11099999999999</v>
      </c>
      <c r="E20" s="373">
        <v>2</v>
      </c>
      <c r="F20" s="379">
        <v>1.1000000000000001</v>
      </c>
      <c r="G20" s="373">
        <v>150.30000000000001</v>
      </c>
      <c r="H20" s="373">
        <v>138.5</v>
      </c>
      <c r="I20" s="379">
        <v>11.8</v>
      </c>
      <c r="J20" s="373">
        <v>145.80000000000001</v>
      </c>
      <c r="K20" s="373">
        <v>133.69999999999999</v>
      </c>
    </row>
    <row r="21" spans="1:12" ht="18.75" customHeight="1" x14ac:dyDescent="0.3">
      <c r="A21" s="345"/>
      <c r="B21" s="380" t="s">
        <v>223</v>
      </c>
      <c r="C21" s="373">
        <v>593.79999999999995</v>
      </c>
      <c r="D21" s="373">
        <v>668.5</v>
      </c>
      <c r="E21" s="373">
        <v>7.5</v>
      </c>
      <c r="F21" s="379">
        <v>0.4</v>
      </c>
      <c r="G21" s="373">
        <v>149.19999999999999</v>
      </c>
      <c r="H21" s="373">
        <v>137.4</v>
      </c>
      <c r="I21" s="379">
        <v>11.8</v>
      </c>
      <c r="J21" s="373">
        <v>144.5</v>
      </c>
      <c r="K21" s="373">
        <v>132.19999999999999</v>
      </c>
    </row>
    <row r="22" spans="1:12" ht="18.75" customHeight="1" x14ac:dyDescent="0.3">
      <c r="A22" s="345"/>
      <c r="B22" s="380" t="s">
        <v>224</v>
      </c>
      <c r="C22" s="373">
        <v>282.8</v>
      </c>
      <c r="D22" s="373">
        <v>310.10000000000002</v>
      </c>
      <c r="E22" s="373">
        <v>0</v>
      </c>
      <c r="F22" s="379">
        <v>1.8</v>
      </c>
      <c r="G22" s="373">
        <v>136.6</v>
      </c>
      <c r="H22" s="373">
        <v>124.8</v>
      </c>
      <c r="I22" s="379">
        <v>11.8</v>
      </c>
      <c r="J22" s="373">
        <v>136.9</v>
      </c>
      <c r="K22" s="373">
        <v>125.1</v>
      </c>
    </row>
    <row r="23" spans="1:12" ht="18.75" customHeight="1" x14ac:dyDescent="0.3">
      <c r="A23" s="345"/>
      <c r="B23" s="380" t="s">
        <v>225</v>
      </c>
      <c r="C23" s="373">
        <v>260.60000000000002</v>
      </c>
      <c r="D23" s="373">
        <v>305.2</v>
      </c>
      <c r="E23" s="373">
        <v>-0.4</v>
      </c>
      <c r="F23" s="379">
        <v>2.5</v>
      </c>
      <c r="G23" s="373">
        <v>136.69999999999999</v>
      </c>
      <c r="H23" s="373">
        <v>125.5</v>
      </c>
      <c r="I23" s="379">
        <v>11.2</v>
      </c>
      <c r="J23" s="373">
        <v>136.6</v>
      </c>
      <c r="K23" s="373">
        <v>124.7</v>
      </c>
    </row>
    <row r="24" spans="1:12" ht="18.75" customHeight="1" x14ac:dyDescent="0.3">
      <c r="A24" s="345"/>
      <c r="B24" s="380" t="s">
        <v>226</v>
      </c>
      <c r="C24" s="373">
        <v>283.8</v>
      </c>
      <c r="D24" s="373">
        <v>330.6</v>
      </c>
      <c r="E24" s="373">
        <v>1.2</v>
      </c>
      <c r="F24" s="379">
        <v>3.4</v>
      </c>
      <c r="G24" s="373">
        <v>141.4</v>
      </c>
      <c r="H24" s="373">
        <v>130.19999999999999</v>
      </c>
      <c r="I24" s="379">
        <v>11.2</v>
      </c>
      <c r="J24" s="373">
        <v>144.5</v>
      </c>
      <c r="K24" s="373">
        <v>131.9</v>
      </c>
    </row>
    <row r="25" spans="1:12" ht="18.75" customHeight="1" x14ac:dyDescent="0.3">
      <c r="A25" s="345"/>
      <c r="B25" s="380" t="s">
        <v>227</v>
      </c>
      <c r="C25" s="373">
        <v>268.3</v>
      </c>
      <c r="D25" s="373">
        <v>321.8</v>
      </c>
      <c r="E25" s="373">
        <v>-2.7</v>
      </c>
      <c r="F25" s="379">
        <v>2.6</v>
      </c>
      <c r="G25" s="373">
        <v>149.19999999999999</v>
      </c>
      <c r="H25" s="373">
        <v>137.19999999999999</v>
      </c>
      <c r="I25" s="379">
        <v>12</v>
      </c>
      <c r="J25" s="373">
        <v>149</v>
      </c>
      <c r="K25" s="373">
        <v>136.1</v>
      </c>
    </row>
    <row r="26" spans="1:12" ht="18.75" customHeight="1" x14ac:dyDescent="0.3">
      <c r="A26" s="345"/>
      <c r="B26" s="380" t="s">
        <v>228</v>
      </c>
      <c r="C26" s="373">
        <v>275</v>
      </c>
      <c r="D26" s="373">
        <v>314.10000000000002</v>
      </c>
      <c r="E26" s="373">
        <v>2.4</v>
      </c>
      <c r="F26" s="379">
        <v>1.7</v>
      </c>
      <c r="G26" s="373">
        <v>137.5</v>
      </c>
      <c r="H26" s="373">
        <v>125.8</v>
      </c>
      <c r="I26" s="379">
        <v>11.7</v>
      </c>
      <c r="J26" s="373">
        <v>137.6</v>
      </c>
      <c r="K26" s="373">
        <v>125.9</v>
      </c>
    </row>
    <row r="27" spans="1:12" ht="18.75" customHeight="1" x14ac:dyDescent="0.3">
      <c r="A27" s="345"/>
      <c r="B27" s="380" t="s">
        <v>229</v>
      </c>
      <c r="C27" s="373">
        <v>515</v>
      </c>
      <c r="D27" s="373">
        <v>561.9</v>
      </c>
      <c r="E27" s="373">
        <v>5.5</v>
      </c>
      <c r="F27" s="379">
        <v>2.7</v>
      </c>
      <c r="G27" s="373">
        <v>152</v>
      </c>
      <c r="H27" s="373">
        <v>139.5</v>
      </c>
      <c r="I27" s="379">
        <v>12.5</v>
      </c>
      <c r="J27" s="373">
        <v>149.6</v>
      </c>
      <c r="K27" s="373">
        <v>137.5</v>
      </c>
    </row>
    <row r="28" spans="1:12" ht="18.75" customHeight="1" x14ac:dyDescent="0.3">
      <c r="A28" s="345"/>
      <c r="B28" s="380" t="s">
        <v>230</v>
      </c>
      <c r="C28" s="373">
        <v>329.8</v>
      </c>
      <c r="D28" s="373">
        <v>439.5</v>
      </c>
      <c r="E28" s="373">
        <v>-6</v>
      </c>
      <c r="F28" s="379">
        <v>3.3</v>
      </c>
      <c r="G28" s="373">
        <v>145.6</v>
      </c>
      <c r="H28" s="373">
        <v>134</v>
      </c>
      <c r="I28" s="379">
        <v>11.6</v>
      </c>
      <c r="J28" s="373">
        <v>147</v>
      </c>
      <c r="K28" s="373">
        <v>134.9</v>
      </c>
    </row>
    <row r="29" spans="1:12" ht="18.75" customHeight="1" x14ac:dyDescent="0.3">
      <c r="A29" s="345"/>
      <c r="B29" s="380" t="s">
        <v>231</v>
      </c>
      <c r="C29" s="373">
        <v>271.7</v>
      </c>
      <c r="D29" s="373">
        <v>313.39999999999998</v>
      </c>
      <c r="E29" s="373">
        <v>-1</v>
      </c>
      <c r="F29" s="379">
        <v>2.5</v>
      </c>
      <c r="G29" s="373">
        <v>141.5</v>
      </c>
      <c r="H29" s="373">
        <v>129.5</v>
      </c>
      <c r="I29" s="379">
        <v>12</v>
      </c>
      <c r="J29" s="373">
        <v>139.1</v>
      </c>
      <c r="K29" s="373">
        <v>127.8</v>
      </c>
    </row>
    <row r="30" spans="1:12" ht="18.75" customHeight="1" x14ac:dyDescent="0.3">
      <c r="A30" s="345"/>
      <c r="B30" s="380" t="s">
        <v>232</v>
      </c>
      <c r="C30" s="373">
        <v>264.8</v>
      </c>
      <c r="D30" s="373">
        <v>314.10000000000002</v>
      </c>
      <c r="E30" s="373">
        <v>0</v>
      </c>
      <c r="F30" s="379">
        <v>3.1</v>
      </c>
      <c r="G30" s="373">
        <v>146.9</v>
      </c>
      <c r="H30" s="373">
        <v>134</v>
      </c>
      <c r="I30" s="379">
        <v>12.9</v>
      </c>
      <c r="J30" s="373">
        <v>144</v>
      </c>
      <c r="K30" s="373">
        <v>131.80000000000001</v>
      </c>
    </row>
    <row r="31" spans="1:12" ht="18.75" customHeight="1" thickBot="1" x14ac:dyDescent="0.35">
      <c r="A31" s="426"/>
      <c r="B31" s="478"/>
      <c r="C31" s="361"/>
      <c r="D31" s="426"/>
      <c r="E31" s="419"/>
      <c r="F31" s="479"/>
      <c r="G31" s="419"/>
      <c r="H31" s="419"/>
      <c r="I31" s="480"/>
      <c r="J31" s="419"/>
      <c r="K31" s="419"/>
    </row>
    <row r="32" spans="1:12" ht="18.75" customHeight="1" x14ac:dyDescent="0.3">
      <c r="A32" s="345"/>
      <c r="B32" s="370" t="s">
        <v>233</v>
      </c>
      <c r="C32" s="365" t="s">
        <v>234</v>
      </c>
      <c r="D32" s="345"/>
      <c r="E32" s="345"/>
      <c r="F32" s="345"/>
      <c r="G32" s="345"/>
      <c r="H32" s="345"/>
      <c r="I32" s="345"/>
      <c r="J32" s="345"/>
      <c r="K32" s="345"/>
    </row>
    <row r="33" spans="1:11" ht="18.75" customHeight="1" x14ac:dyDescent="0.3">
      <c r="A33" s="345"/>
      <c r="B33" s="370" t="s">
        <v>235</v>
      </c>
      <c r="C33" s="365" t="s">
        <v>236</v>
      </c>
      <c r="D33" s="345"/>
      <c r="E33" s="345"/>
      <c r="F33" s="345"/>
      <c r="G33" s="345"/>
      <c r="H33" s="345"/>
      <c r="I33" s="345"/>
      <c r="J33" s="345"/>
      <c r="K33" s="345"/>
    </row>
    <row r="34" spans="1:11" ht="18.75" customHeight="1" x14ac:dyDescent="0.3">
      <c r="A34" s="345"/>
      <c r="B34" s="370"/>
      <c r="D34" s="345"/>
      <c r="E34" s="345"/>
      <c r="F34" s="345"/>
      <c r="G34" s="345"/>
      <c r="H34" s="345"/>
      <c r="I34" s="345"/>
      <c r="J34" s="345"/>
      <c r="K34" s="345"/>
    </row>
    <row r="35" spans="1:11" ht="18.75" customHeight="1" x14ac:dyDescent="0.3">
      <c r="A35" s="345"/>
      <c r="B35" s="481"/>
      <c r="C35" s="482"/>
      <c r="D35" s="345"/>
      <c r="E35" s="345"/>
      <c r="F35" s="345"/>
      <c r="G35" s="345"/>
      <c r="H35" s="345"/>
      <c r="I35" s="345"/>
      <c r="J35" s="345"/>
      <c r="K35" s="345"/>
    </row>
    <row r="36" spans="1:11" s="453" customFormat="1" ht="24" x14ac:dyDescent="0.35">
      <c r="A36" s="450"/>
      <c r="B36" s="451"/>
      <c r="C36" s="452" t="s">
        <v>237</v>
      </c>
      <c r="D36" s="483"/>
      <c r="E36" s="483"/>
      <c r="F36" s="483"/>
      <c r="G36" s="483"/>
      <c r="H36" s="483"/>
      <c r="I36" s="483"/>
      <c r="J36" s="483"/>
      <c r="K36" s="483"/>
    </row>
    <row r="37" spans="1:11" s="351" customFormat="1" ht="19.5" x14ac:dyDescent="0.3">
      <c r="A37" s="346"/>
      <c r="B37" s="484"/>
      <c r="C37" s="346"/>
      <c r="D37" s="485" t="s">
        <v>238</v>
      </c>
      <c r="E37" s="346"/>
      <c r="F37" s="346"/>
      <c r="G37" s="346"/>
      <c r="H37" s="346"/>
      <c r="I37" s="346"/>
      <c r="J37" s="346"/>
      <c r="K37" s="346"/>
    </row>
    <row r="38" spans="1:11" ht="7.5" customHeight="1" thickBot="1" x14ac:dyDescent="0.35">
      <c r="A38" s="345"/>
      <c r="B38" s="484"/>
      <c r="C38" s="346"/>
      <c r="D38" s="485"/>
      <c r="E38" s="346"/>
      <c r="F38" s="346"/>
      <c r="G38" s="346"/>
      <c r="H38" s="346"/>
      <c r="I38" s="346"/>
      <c r="J38" s="346"/>
      <c r="K38" s="346"/>
    </row>
    <row r="39" spans="1:11" ht="18.75" customHeight="1" x14ac:dyDescent="0.3">
      <c r="A39" s="345"/>
      <c r="B39" s="579" t="s">
        <v>202</v>
      </c>
      <c r="C39" s="605" t="s">
        <v>239</v>
      </c>
      <c r="D39" s="606"/>
      <c r="E39" s="606"/>
      <c r="F39" s="606"/>
      <c r="G39" s="606"/>
      <c r="H39" s="607"/>
      <c r="I39" s="605" t="s">
        <v>240</v>
      </c>
      <c r="J39" s="606"/>
      <c r="K39" s="346"/>
    </row>
    <row r="40" spans="1:11" ht="18.75" customHeight="1" x14ac:dyDescent="0.3">
      <c r="A40" s="345"/>
      <c r="B40" s="583"/>
      <c r="C40" s="486" t="s">
        <v>241</v>
      </c>
      <c r="D40" s="487"/>
      <c r="E40" s="488" t="s">
        <v>242</v>
      </c>
      <c r="F40" s="487"/>
      <c r="G40" s="488" t="s">
        <v>243</v>
      </c>
      <c r="H40" s="487"/>
      <c r="I40" s="488" t="s">
        <v>241</v>
      </c>
      <c r="J40" s="489"/>
      <c r="K40" s="346"/>
    </row>
    <row r="41" spans="1:11" ht="18.75" customHeight="1" x14ac:dyDescent="0.3">
      <c r="A41" s="345"/>
      <c r="B41" s="580"/>
      <c r="C41" s="490" t="s">
        <v>244</v>
      </c>
      <c r="D41" s="490" t="s">
        <v>245</v>
      </c>
      <c r="E41" s="490" t="s">
        <v>244</v>
      </c>
      <c r="F41" s="490" t="s">
        <v>245</v>
      </c>
      <c r="G41" s="490" t="s">
        <v>244</v>
      </c>
      <c r="H41" s="490" t="s">
        <v>245</v>
      </c>
      <c r="I41" s="491" t="s">
        <v>244</v>
      </c>
      <c r="J41" s="492" t="s">
        <v>245</v>
      </c>
      <c r="K41" s="354"/>
    </row>
    <row r="42" spans="1:11" ht="18.75" customHeight="1" x14ac:dyDescent="0.3">
      <c r="A42" s="345"/>
      <c r="B42" s="430"/>
      <c r="C42" s="369" t="s">
        <v>246</v>
      </c>
      <c r="D42" s="493" t="s">
        <v>247</v>
      </c>
      <c r="E42" s="370" t="s">
        <v>248</v>
      </c>
      <c r="F42" s="357" t="s">
        <v>248</v>
      </c>
      <c r="G42" s="357" t="s">
        <v>248</v>
      </c>
      <c r="H42" s="357" t="s">
        <v>248</v>
      </c>
      <c r="I42" s="369" t="s">
        <v>246</v>
      </c>
      <c r="J42" s="370" t="s">
        <v>246</v>
      </c>
      <c r="K42" s="354"/>
    </row>
    <row r="43" spans="1:11" ht="18.75" customHeight="1" x14ac:dyDescent="0.3">
      <c r="A43" s="345"/>
      <c r="B43" s="368" t="s">
        <v>179</v>
      </c>
      <c r="C43" s="494">
        <v>1.53</v>
      </c>
      <c r="D43" s="495">
        <v>0.99</v>
      </c>
      <c r="E43" s="496">
        <v>3672</v>
      </c>
      <c r="F43" s="496">
        <v>15173</v>
      </c>
      <c r="G43" s="496">
        <v>5654</v>
      </c>
      <c r="H43" s="496">
        <v>15175</v>
      </c>
      <c r="I43" s="497">
        <v>1.66</v>
      </c>
      <c r="J43" s="498">
        <v>1.0900000000000001</v>
      </c>
      <c r="K43" s="346"/>
    </row>
    <row r="44" spans="1:11" ht="18.75" customHeight="1" x14ac:dyDescent="0.3">
      <c r="A44" s="345"/>
      <c r="B44" s="368" t="s">
        <v>180</v>
      </c>
      <c r="C44" s="494">
        <v>1.62</v>
      </c>
      <c r="D44" s="495">
        <v>1.05</v>
      </c>
      <c r="E44" s="496">
        <v>3623</v>
      </c>
      <c r="F44" s="496">
        <v>14790</v>
      </c>
      <c r="G44" s="496">
        <v>5985</v>
      </c>
      <c r="H44" s="496">
        <v>15904</v>
      </c>
      <c r="I44" s="497">
        <v>1.8</v>
      </c>
      <c r="J44" s="498">
        <v>1.2</v>
      </c>
      <c r="K44" s="346"/>
    </row>
    <row r="45" spans="1:11" ht="18.75" customHeight="1" x14ac:dyDescent="0.3">
      <c r="A45" s="345"/>
      <c r="B45" s="368" t="s">
        <v>141</v>
      </c>
      <c r="C45" s="494">
        <v>1.78</v>
      </c>
      <c r="D45" s="495">
        <v>1.1599999999999999</v>
      </c>
      <c r="E45" s="496">
        <v>3378</v>
      </c>
      <c r="F45" s="496">
        <v>14036</v>
      </c>
      <c r="G45" s="496">
        <v>6149</v>
      </c>
      <c r="H45" s="496">
        <v>16621</v>
      </c>
      <c r="I45" s="497">
        <v>2.04</v>
      </c>
      <c r="J45" s="498">
        <v>1.36</v>
      </c>
      <c r="K45" s="346"/>
    </row>
    <row r="46" spans="1:11" ht="18.75" customHeight="1" x14ac:dyDescent="0.3">
      <c r="A46" s="345"/>
      <c r="B46" s="368" t="s">
        <v>218</v>
      </c>
      <c r="C46" s="494">
        <v>1.93</v>
      </c>
      <c r="D46" s="495">
        <v>1.27</v>
      </c>
      <c r="E46" s="496">
        <v>3227</v>
      </c>
      <c r="F46" s="496">
        <v>13356</v>
      </c>
      <c r="G46" s="496">
        <v>6284</v>
      </c>
      <c r="H46" s="496">
        <v>17196</v>
      </c>
      <c r="I46" s="497">
        <v>2.2400000000000002</v>
      </c>
      <c r="J46" s="498">
        <v>1.5</v>
      </c>
      <c r="K46" s="346"/>
    </row>
    <row r="47" spans="1:11" ht="18.75" customHeight="1" x14ac:dyDescent="0.3">
      <c r="A47" s="345"/>
      <c r="B47" s="368" t="s">
        <v>219</v>
      </c>
      <c r="C47" s="494">
        <v>2.0099999999999998</v>
      </c>
      <c r="D47" s="495">
        <v>1.34</v>
      </c>
      <c r="E47" s="496">
        <v>3077</v>
      </c>
      <c r="F47" s="496">
        <v>12843</v>
      </c>
      <c r="G47" s="496">
        <v>6365</v>
      </c>
      <c r="H47" s="496">
        <v>17494</v>
      </c>
      <c r="I47" s="497">
        <v>2.39</v>
      </c>
      <c r="J47" s="498">
        <v>1.61</v>
      </c>
      <c r="K47" s="346"/>
    </row>
    <row r="48" spans="1:11" ht="18.75" customHeight="1" x14ac:dyDescent="0.3">
      <c r="A48" s="345"/>
      <c r="B48" s="368" t="s">
        <v>108</v>
      </c>
      <c r="C48" s="494">
        <v>2.15</v>
      </c>
      <c r="D48" s="495">
        <v>1.41</v>
      </c>
      <c r="E48" s="496">
        <v>3062</v>
      </c>
      <c r="F48" s="496">
        <v>12933</v>
      </c>
      <c r="G48" s="496">
        <v>6323</v>
      </c>
      <c r="H48" s="496">
        <v>17653</v>
      </c>
      <c r="I48" s="497">
        <v>2.42</v>
      </c>
      <c r="J48" s="498">
        <v>1.6</v>
      </c>
      <c r="K48" s="346"/>
    </row>
    <row r="49" spans="1:11" ht="18.75" customHeight="1" x14ac:dyDescent="0.3">
      <c r="A49" s="345"/>
      <c r="B49" s="368" t="s">
        <v>109</v>
      </c>
      <c r="C49" s="494">
        <v>1.78</v>
      </c>
      <c r="D49" s="495">
        <v>1.05</v>
      </c>
      <c r="E49" s="496">
        <v>3053</v>
      </c>
      <c r="F49" s="496">
        <v>14798</v>
      </c>
      <c r="G49" s="496">
        <v>5449</v>
      </c>
      <c r="H49" s="496">
        <v>14854</v>
      </c>
      <c r="I49" s="497">
        <v>1.95</v>
      </c>
      <c r="J49" s="498">
        <v>1.18</v>
      </c>
      <c r="K49" s="346"/>
    </row>
    <row r="50" spans="1:11" ht="18.75" customHeight="1" x14ac:dyDescent="0.3">
      <c r="A50" s="345"/>
      <c r="B50" s="368" t="s">
        <v>110</v>
      </c>
      <c r="C50" s="494">
        <v>1.91</v>
      </c>
      <c r="D50" s="495">
        <v>1.0900000000000001</v>
      </c>
      <c r="E50" s="496">
        <v>3109</v>
      </c>
      <c r="F50" s="496">
        <v>14751</v>
      </c>
      <c r="G50" s="496">
        <v>5969</v>
      </c>
      <c r="H50" s="496">
        <v>16541</v>
      </c>
      <c r="I50" s="497">
        <v>2.02</v>
      </c>
      <c r="J50" s="498">
        <v>1.1299999999999999</v>
      </c>
      <c r="K50" s="346"/>
    </row>
    <row r="51" spans="1:11" ht="18.75" customHeight="1" x14ac:dyDescent="0.3">
      <c r="A51" s="345"/>
      <c r="B51" s="499"/>
      <c r="C51" s="497"/>
      <c r="D51" s="500"/>
      <c r="E51" s="501"/>
      <c r="F51" s="501"/>
      <c r="G51" s="501"/>
      <c r="H51" s="501"/>
      <c r="I51" s="497"/>
      <c r="J51" s="498"/>
      <c r="K51" s="346"/>
    </row>
    <row r="52" spans="1:11" ht="18.75" customHeight="1" x14ac:dyDescent="0.3">
      <c r="A52" s="345"/>
      <c r="B52" s="345"/>
      <c r="C52" s="502" t="s">
        <v>111</v>
      </c>
      <c r="D52" s="503"/>
      <c r="E52" s="501"/>
      <c r="F52" s="484"/>
      <c r="G52" s="484"/>
      <c r="H52" s="501"/>
      <c r="I52" s="502" t="s">
        <v>111</v>
      </c>
      <c r="J52" s="504"/>
      <c r="K52" s="346"/>
    </row>
    <row r="53" spans="1:11" ht="18.75" customHeight="1" x14ac:dyDescent="0.3">
      <c r="A53" s="345"/>
      <c r="B53" s="380" t="s">
        <v>183</v>
      </c>
      <c r="C53" s="505">
        <v>1.92</v>
      </c>
      <c r="D53" s="500">
        <v>1.1299999999999999</v>
      </c>
      <c r="E53" s="484">
        <v>3139</v>
      </c>
      <c r="F53" s="484">
        <v>14943</v>
      </c>
      <c r="G53" s="484">
        <v>6349</v>
      </c>
      <c r="H53" s="506">
        <v>16776</v>
      </c>
      <c r="I53" s="507">
        <v>2.0499999999999998</v>
      </c>
      <c r="J53" s="505">
        <v>1.1499999999999999</v>
      </c>
      <c r="K53" s="346"/>
    </row>
    <row r="54" spans="1:11" ht="18.75" customHeight="1" x14ac:dyDescent="0.3">
      <c r="A54" s="345"/>
      <c r="B54" s="380" t="s">
        <v>184</v>
      </c>
      <c r="C54" s="505">
        <v>1.99</v>
      </c>
      <c r="D54" s="500">
        <v>1.1299999999999999</v>
      </c>
      <c r="E54" s="484">
        <v>3109</v>
      </c>
      <c r="F54" s="484">
        <v>14987</v>
      </c>
      <c r="G54" s="484">
        <v>6493</v>
      </c>
      <c r="H54" s="506">
        <v>17385</v>
      </c>
      <c r="I54" s="507">
        <v>2.0299999999999998</v>
      </c>
      <c r="J54" s="505">
        <v>1.1599999999999999</v>
      </c>
      <c r="K54" s="346"/>
    </row>
    <row r="55" spans="1:11" ht="18.75" customHeight="1" x14ac:dyDescent="0.3">
      <c r="A55" s="345"/>
      <c r="B55" s="380" t="s">
        <v>185</v>
      </c>
      <c r="C55" s="505">
        <v>1.83</v>
      </c>
      <c r="D55" s="500">
        <v>1.1299999999999999</v>
      </c>
      <c r="E55" s="484">
        <v>2860</v>
      </c>
      <c r="F55" s="484">
        <v>14594</v>
      </c>
      <c r="G55" s="484">
        <v>6274</v>
      </c>
      <c r="H55" s="506">
        <v>17711</v>
      </c>
      <c r="I55" s="507">
        <v>2.08</v>
      </c>
      <c r="J55" s="505">
        <v>1.17</v>
      </c>
      <c r="K55" s="346"/>
    </row>
    <row r="56" spans="1:11" ht="18.75" customHeight="1" x14ac:dyDescent="0.3">
      <c r="A56" s="345"/>
      <c r="B56" s="380" t="s">
        <v>186</v>
      </c>
      <c r="C56" s="505">
        <v>2.02</v>
      </c>
      <c r="D56" s="500">
        <v>1.1399999999999999</v>
      </c>
      <c r="E56" s="484">
        <v>2190</v>
      </c>
      <c r="F56" s="484">
        <v>13456</v>
      </c>
      <c r="G56" s="484">
        <v>5852</v>
      </c>
      <c r="H56" s="506">
        <v>17275</v>
      </c>
      <c r="I56" s="507">
        <v>2.19</v>
      </c>
      <c r="J56" s="505">
        <v>1.17</v>
      </c>
      <c r="K56" s="346"/>
    </row>
    <row r="57" spans="1:11" ht="18.75" customHeight="1" x14ac:dyDescent="0.3">
      <c r="A57" s="345"/>
      <c r="B57" s="380" t="s">
        <v>187</v>
      </c>
      <c r="C57" s="505">
        <v>1.88</v>
      </c>
      <c r="D57" s="500">
        <v>1.1599999999999999</v>
      </c>
      <c r="E57" s="484">
        <v>3550</v>
      </c>
      <c r="F57" s="484">
        <v>14023</v>
      </c>
      <c r="G57" s="484">
        <v>6356</v>
      </c>
      <c r="H57" s="506">
        <v>17246</v>
      </c>
      <c r="I57" s="507">
        <v>2.16</v>
      </c>
      <c r="J57" s="505">
        <v>1.2</v>
      </c>
      <c r="K57" s="346"/>
    </row>
    <row r="58" spans="1:11" ht="18.75" customHeight="1" x14ac:dyDescent="0.3">
      <c r="A58" s="345"/>
      <c r="B58" s="380" t="s">
        <v>249</v>
      </c>
      <c r="C58" s="505">
        <v>1.8</v>
      </c>
      <c r="D58" s="500">
        <v>1.1299999999999999</v>
      </c>
      <c r="E58" s="484">
        <v>3062</v>
      </c>
      <c r="F58" s="484">
        <v>14366</v>
      </c>
      <c r="G58" s="484">
        <v>5744</v>
      </c>
      <c r="H58" s="506">
        <v>16842</v>
      </c>
      <c r="I58" s="507">
        <v>2.21</v>
      </c>
      <c r="J58" s="505">
        <v>1.21</v>
      </c>
      <c r="K58" s="346"/>
    </row>
    <row r="59" spans="1:11" ht="18.75" customHeight="1" x14ac:dyDescent="0.3">
      <c r="A59" s="345"/>
      <c r="B59" s="380" t="s">
        <v>250</v>
      </c>
      <c r="C59" s="505">
        <v>2.0099999999999998</v>
      </c>
      <c r="D59" s="500">
        <v>1.1299999999999999</v>
      </c>
      <c r="E59" s="484">
        <v>3400</v>
      </c>
      <c r="F59" s="484">
        <v>14930</v>
      </c>
      <c r="G59" s="484">
        <v>6278</v>
      </c>
      <c r="H59" s="506">
        <v>16974</v>
      </c>
      <c r="I59" s="507">
        <v>2.16</v>
      </c>
      <c r="J59" s="505">
        <v>1.22</v>
      </c>
      <c r="K59" s="346"/>
    </row>
    <row r="60" spans="1:11" ht="18.75" customHeight="1" x14ac:dyDescent="0.3">
      <c r="A60" s="345"/>
      <c r="B60" s="380" t="s">
        <v>251</v>
      </c>
      <c r="C60" s="505">
        <v>2.04</v>
      </c>
      <c r="D60" s="500">
        <v>1.1399999999999999</v>
      </c>
      <c r="E60" s="484">
        <v>4325</v>
      </c>
      <c r="F60" s="484">
        <v>15771</v>
      </c>
      <c r="G60" s="484">
        <v>6256</v>
      </c>
      <c r="H60" s="506">
        <v>16627</v>
      </c>
      <c r="I60" s="507">
        <v>2.19</v>
      </c>
      <c r="J60" s="505">
        <v>1.23</v>
      </c>
      <c r="K60" s="346"/>
    </row>
    <row r="61" spans="1:11" ht="18.75" customHeight="1" x14ac:dyDescent="0.3">
      <c r="A61" s="345"/>
      <c r="B61" s="380" t="s">
        <v>252</v>
      </c>
      <c r="C61" s="505">
        <v>1.88</v>
      </c>
      <c r="D61" s="500">
        <v>1.17</v>
      </c>
      <c r="E61" s="484">
        <v>3398</v>
      </c>
      <c r="F61" s="484">
        <v>15975</v>
      </c>
      <c r="G61" s="484">
        <v>5857</v>
      </c>
      <c r="H61" s="506">
        <v>16960</v>
      </c>
      <c r="I61" s="507">
        <v>2.27</v>
      </c>
      <c r="J61" s="505">
        <v>1.24</v>
      </c>
      <c r="K61" s="346"/>
    </row>
    <row r="62" spans="1:11" ht="18.75" customHeight="1" x14ac:dyDescent="0.3">
      <c r="A62" s="345"/>
      <c r="B62" s="380" t="s">
        <v>253</v>
      </c>
      <c r="C62" s="505">
        <v>1.97</v>
      </c>
      <c r="D62" s="500">
        <v>1.17</v>
      </c>
      <c r="E62" s="484">
        <v>3179</v>
      </c>
      <c r="F62" s="484">
        <v>15619</v>
      </c>
      <c r="G62" s="484">
        <v>6287</v>
      </c>
      <c r="H62" s="506">
        <v>17023</v>
      </c>
      <c r="I62" s="507">
        <v>2.2400000000000002</v>
      </c>
      <c r="J62" s="505">
        <v>1.27</v>
      </c>
      <c r="K62" s="346"/>
    </row>
    <row r="63" spans="1:11" ht="18.75" customHeight="1" x14ac:dyDescent="0.3">
      <c r="A63" s="345"/>
      <c r="B63" s="380" t="s">
        <v>254</v>
      </c>
      <c r="C63" s="505">
        <v>2.09</v>
      </c>
      <c r="D63" s="500">
        <v>1.17</v>
      </c>
      <c r="E63" s="484">
        <v>2851</v>
      </c>
      <c r="F63" s="484">
        <v>14979</v>
      </c>
      <c r="G63" s="484">
        <v>5911</v>
      </c>
      <c r="H63" s="506">
        <v>16726</v>
      </c>
      <c r="I63" s="507">
        <v>2.4</v>
      </c>
      <c r="J63" s="505">
        <v>1.29</v>
      </c>
      <c r="K63" s="346"/>
    </row>
    <row r="64" spans="1:11" ht="18.75" customHeight="1" x14ac:dyDescent="0.3">
      <c r="A64" s="345"/>
      <c r="B64" s="380" t="s">
        <v>255</v>
      </c>
      <c r="C64" s="505">
        <v>1.79</v>
      </c>
      <c r="D64" s="500">
        <v>1.1299999999999999</v>
      </c>
      <c r="E64" s="484">
        <v>2939</v>
      </c>
      <c r="F64" s="484">
        <v>15035</v>
      </c>
      <c r="G64" s="484">
        <v>5665</v>
      </c>
      <c r="H64" s="506">
        <v>16785</v>
      </c>
      <c r="I64" s="507">
        <v>2.3199999999999998</v>
      </c>
      <c r="J64" s="505">
        <v>1.32</v>
      </c>
      <c r="K64" s="346"/>
    </row>
    <row r="65" spans="1:12" ht="18.75" customHeight="1" x14ac:dyDescent="0.3">
      <c r="A65" s="345"/>
      <c r="B65" s="380" t="s">
        <v>256</v>
      </c>
      <c r="C65" s="505">
        <v>2.13</v>
      </c>
      <c r="D65" s="500">
        <v>1.1499999999999999</v>
      </c>
      <c r="E65" s="484">
        <v>2909</v>
      </c>
      <c r="F65" s="484">
        <v>14813</v>
      </c>
      <c r="G65" s="484">
        <v>6344</v>
      </c>
      <c r="H65" s="506">
        <v>17001</v>
      </c>
      <c r="I65" s="507">
        <v>2.27</v>
      </c>
      <c r="J65" s="505">
        <v>1.34</v>
      </c>
      <c r="K65" s="346"/>
    </row>
    <row r="66" spans="1:12" ht="18.75" customHeight="1" thickBot="1" x14ac:dyDescent="0.35">
      <c r="A66" s="345"/>
      <c r="B66" s="508"/>
      <c r="C66" s="509"/>
      <c r="D66" s="510"/>
      <c r="E66" s="511"/>
      <c r="F66" s="511"/>
      <c r="G66" s="511"/>
      <c r="H66" s="512"/>
      <c r="I66" s="420"/>
      <c r="J66" s="509"/>
      <c r="K66" s="346"/>
    </row>
    <row r="67" spans="1:12" ht="18.75" customHeight="1" x14ac:dyDescent="0.3">
      <c r="A67" s="345"/>
      <c r="B67" s="354"/>
      <c r="C67" s="505"/>
      <c r="D67" s="505"/>
      <c r="E67" s="513"/>
      <c r="F67" s="513"/>
      <c r="G67" s="513"/>
      <c r="H67" s="513"/>
      <c r="I67" s="416"/>
      <c r="J67" s="357" t="s">
        <v>257</v>
      </c>
      <c r="K67" s="346"/>
      <c r="L67" s="514" t="s">
        <v>258</v>
      </c>
    </row>
    <row r="68" spans="1:12" ht="18.75" customHeight="1" x14ac:dyDescent="0.35">
      <c r="A68" s="450"/>
      <c r="B68" s="346"/>
      <c r="C68" s="515"/>
      <c r="D68" s="346"/>
      <c r="E68" s="516"/>
      <c r="F68" s="346"/>
      <c r="G68" s="516"/>
      <c r="H68" s="346"/>
      <c r="I68" s="516"/>
      <c r="J68" s="346"/>
      <c r="K68" s="346"/>
      <c r="L68" s="514" t="s">
        <v>259</v>
      </c>
    </row>
    <row r="69" spans="1:12" s="453" customFormat="1" ht="24" x14ac:dyDescent="0.35">
      <c r="A69" s="345"/>
      <c r="B69" s="517"/>
      <c r="C69" s="343" t="s">
        <v>260</v>
      </c>
      <c r="D69" s="483"/>
      <c r="E69" s="518"/>
      <c r="F69" s="483"/>
      <c r="G69" s="518"/>
      <c r="H69" s="483"/>
      <c r="I69" s="518"/>
      <c r="J69" s="483"/>
      <c r="K69" s="483"/>
    </row>
    <row r="70" spans="1:12" ht="18.75" customHeight="1" thickBot="1" x14ac:dyDescent="0.35">
      <c r="A70" s="345"/>
      <c r="B70" s="423"/>
      <c r="C70" s="519"/>
      <c r="D70" s="426"/>
      <c r="E70" s="420"/>
      <c r="F70" s="426"/>
      <c r="G70" s="420"/>
      <c r="H70" s="426"/>
      <c r="I70" s="420"/>
      <c r="J70" s="426"/>
      <c r="K70" s="346"/>
    </row>
    <row r="71" spans="1:12" ht="18.75" customHeight="1" x14ac:dyDescent="0.3">
      <c r="A71" s="345"/>
      <c r="B71" s="579" t="s">
        <v>95</v>
      </c>
      <c r="C71" s="520"/>
      <c r="D71" s="608" t="s">
        <v>261</v>
      </c>
      <c r="E71" s="587"/>
      <c r="F71" s="608" t="s">
        <v>262</v>
      </c>
      <c r="G71" s="587"/>
      <c r="H71" s="521" t="s">
        <v>263</v>
      </c>
      <c r="I71" s="369" t="s">
        <v>264</v>
      </c>
      <c r="J71" s="354" t="s">
        <v>265</v>
      </c>
      <c r="K71" s="346"/>
    </row>
    <row r="72" spans="1:12" ht="18.75" customHeight="1" x14ac:dyDescent="0.3">
      <c r="A72" s="345"/>
      <c r="B72" s="583"/>
      <c r="C72" s="522" t="s">
        <v>266</v>
      </c>
      <c r="D72" s="562"/>
      <c r="E72" s="609"/>
      <c r="F72" s="562"/>
      <c r="G72" s="609"/>
      <c r="H72" s="521" t="s">
        <v>267</v>
      </c>
      <c r="I72" s="610" t="s">
        <v>268</v>
      </c>
      <c r="J72" s="611"/>
      <c r="K72" s="345"/>
    </row>
    <row r="73" spans="1:12" ht="18.75" customHeight="1" x14ac:dyDescent="0.3">
      <c r="A73" s="345"/>
      <c r="B73" s="583"/>
      <c r="C73" s="522" t="s">
        <v>269</v>
      </c>
      <c r="D73" s="612" t="s">
        <v>270</v>
      </c>
      <c r="E73" s="523" t="s">
        <v>271</v>
      </c>
      <c r="F73" s="612" t="s">
        <v>272</v>
      </c>
      <c r="G73" s="570" t="s">
        <v>273</v>
      </c>
      <c r="H73" s="521" t="s">
        <v>274</v>
      </c>
      <c r="I73" s="570" t="s">
        <v>275</v>
      </c>
      <c r="J73" s="564" t="s">
        <v>276</v>
      </c>
      <c r="K73" s="345"/>
    </row>
    <row r="74" spans="1:12" ht="18.75" customHeight="1" x14ac:dyDescent="0.3">
      <c r="A74" s="345"/>
      <c r="B74" s="580"/>
      <c r="C74" s="524" t="s">
        <v>277</v>
      </c>
      <c r="D74" s="613"/>
      <c r="E74" s="525" t="s">
        <v>278</v>
      </c>
      <c r="F74" s="613"/>
      <c r="G74" s="571"/>
      <c r="H74" s="526" t="s">
        <v>279</v>
      </c>
      <c r="I74" s="571"/>
      <c r="J74" s="557"/>
      <c r="K74" s="345"/>
    </row>
    <row r="75" spans="1:12" ht="18.75" customHeight="1" x14ac:dyDescent="0.3">
      <c r="A75" s="345"/>
      <c r="B75" s="364"/>
      <c r="C75" s="468" t="s">
        <v>280</v>
      </c>
      <c r="D75" s="527" t="s">
        <v>281</v>
      </c>
      <c r="E75" s="370" t="s">
        <v>281</v>
      </c>
      <c r="F75" s="527" t="s">
        <v>282</v>
      </c>
      <c r="G75" s="370" t="s">
        <v>281</v>
      </c>
      <c r="H75" s="527" t="s">
        <v>283</v>
      </c>
      <c r="I75" s="496" t="s">
        <v>284</v>
      </c>
      <c r="J75" s="370" t="s">
        <v>283</v>
      </c>
      <c r="K75" s="345"/>
    </row>
    <row r="76" spans="1:12" ht="18.75" hidden="1" customHeight="1" outlineLevel="1" x14ac:dyDescent="0.3">
      <c r="A76" s="345"/>
      <c r="B76" s="368" t="s">
        <v>285</v>
      </c>
      <c r="C76" s="528">
        <v>2055</v>
      </c>
      <c r="D76" s="501">
        <v>578</v>
      </c>
      <c r="E76" s="501">
        <v>401</v>
      </c>
      <c r="F76" s="501">
        <v>5637</v>
      </c>
      <c r="G76" s="501">
        <v>580</v>
      </c>
      <c r="H76" s="496">
        <v>124867</v>
      </c>
      <c r="I76" s="501">
        <v>94</v>
      </c>
      <c r="J76" s="501">
        <v>13078</v>
      </c>
      <c r="K76" s="345"/>
    </row>
    <row r="77" spans="1:12" ht="18.75" customHeight="1" collapsed="1" x14ac:dyDescent="0.3">
      <c r="A77" s="345"/>
      <c r="B77" s="368" t="s">
        <v>179</v>
      </c>
      <c r="C77" s="528">
        <v>2196</v>
      </c>
      <c r="D77" s="501">
        <v>487</v>
      </c>
      <c r="E77" s="501">
        <v>390</v>
      </c>
      <c r="F77" s="501">
        <v>5014</v>
      </c>
      <c r="G77" s="501">
        <v>485</v>
      </c>
      <c r="H77" s="496">
        <v>123459</v>
      </c>
      <c r="I77" s="501">
        <v>95</v>
      </c>
      <c r="J77" s="501">
        <v>17092</v>
      </c>
      <c r="K77" s="345"/>
    </row>
    <row r="78" spans="1:12" ht="18.75" customHeight="1" x14ac:dyDescent="0.3">
      <c r="A78" s="345"/>
      <c r="B78" s="368" t="s">
        <v>180</v>
      </c>
      <c r="C78" s="528">
        <v>1530.63</v>
      </c>
      <c r="D78" s="501">
        <v>457</v>
      </c>
      <c r="E78" s="501">
        <v>444</v>
      </c>
      <c r="F78" s="501">
        <v>4909</v>
      </c>
      <c r="G78" s="501">
        <v>459</v>
      </c>
      <c r="H78" s="496">
        <v>124228</v>
      </c>
      <c r="I78" s="501">
        <v>83</v>
      </c>
      <c r="J78" s="501">
        <v>23306</v>
      </c>
      <c r="K78" s="345"/>
    </row>
    <row r="79" spans="1:12" ht="18.75" customHeight="1" x14ac:dyDescent="0.3">
      <c r="A79" s="345"/>
      <c r="B79" s="368" t="s">
        <v>141</v>
      </c>
      <c r="C79" s="528">
        <v>1428.87</v>
      </c>
      <c r="D79" s="501">
        <v>486</v>
      </c>
      <c r="E79" s="501">
        <v>326</v>
      </c>
      <c r="F79" s="501">
        <v>4806</v>
      </c>
      <c r="G79" s="501">
        <v>483</v>
      </c>
      <c r="H79" s="496">
        <v>125341</v>
      </c>
      <c r="I79" s="501">
        <v>93</v>
      </c>
      <c r="J79" s="501">
        <v>7262</v>
      </c>
      <c r="K79" s="345"/>
    </row>
    <row r="80" spans="1:12" ht="18.75" customHeight="1" x14ac:dyDescent="0.3">
      <c r="A80" s="345"/>
      <c r="B80" s="368" t="s">
        <v>218</v>
      </c>
      <c r="C80" s="528">
        <v>1292.5999999999999</v>
      </c>
      <c r="D80" s="501">
        <v>433</v>
      </c>
      <c r="E80" s="501">
        <v>289</v>
      </c>
      <c r="F80" s="501">
        <v>4539</v>
      </c>
      <c r="G80" s="501">
        <v>439</v>
      </c>
      <c r="H80" s="496">
        <v>123655</v>
      </c>
      <c r="I80" s="501">
        <v>77</v>
      </c>
      <c r="J80" s="501">
        <v>6101</v>
      </c>
      <c r="K80" s="345"/>
    </row>
    <row r="81" spans="1:15" ht="18.75" customHeight="1" x14ac:dyDescent="0.3">
      <c r="A81" s="345"/>
      <c r="B81" s="368" t="s">
        <v>219</v>
      </c>
      <c r="C81" s="528">
        <v>1488</v>
      </c>
      <c r="D81" s="501">
        <v>472</v>
      </c>
      <c r="E81" s="501">
        <v>403</v>
      </c>
      <c r="F81" s="501">
        <v>4935</v>
      </c>
      <c r="G81" s="501">
        <v>483</v>
      </c>
      <c r="H81" s="496">
        <v>121087</v>
      </c>
      <c r="I81" s="501">
        <v>80</v>
      </c>
      <c r="J81" s="501">
        <v>14348</v>
      </c>
      <c r="K81" s="345"/>
    </row>
    <row r="82" spans="1:15" ht="18.75" customHeight="1" x14ac:dyDescent="0.3">
      <c r="A82" s="345"/>
      <c r="B82" s="368" t="s">
        <v>286</v>
      </c>
      <c r="C82" s="528">
        <v>1585</v>
      </c>
      <c r="D82" s="501">
        <v>502</v>
      </c>
      <c r="E82" s="501">
        <v>424</v>
      </c>
      <c r="F82" s="501">
        <v>5188</v>
      </c>
      <c r="G82" s="501">
        <v>507</v>
      </c>
      <c r="H82" s="496">
        <v>118759</v>
      </c>
      <c r="I82" s="501">
        <v>86</v>
      </c>
      <c r="J82" s="501">
        <v>3174</v>
      </c>
      <c r="K82" s="345"/>
    </row>
    <row r="83" spans="1:15" ht="18.75" customHeight="1" x14ac:dyDescent="0.3">
      <c r="A83" s="345"/>
      <c r="B83" s="368" t="s">
        <v>287</v>
      </c>
      <c r="C83" s="528">
        <v>1847</v>
      </c>
      <c r="D83" s="501">
        <v>428</v>
      </c>
      <c r="E83" s="501">
        <v>306</v>
      </c>
      <c r="F83" s="501">
        <v>4514</v>
      </c>
      <c r="G83" s="501">
        <v>432</v>
      </c>
      <c r="H83" s="496">
        <v>113617</v>
      </c>
      <c r="I83" s="501">
        <v>90</v>
      </c>
      <c r="J83" s="501">
        <v>9658</v>
      </c>
      <c r="K83" s="345"/>
    </row>
    <row r="84" spans="1:15" ht="18.75" customHeight="1" x14ac:dyDescent="0.3">
      <c r="A84" s="345"/>
      <c r="B84" s="368" t="s">
        <v>288</v>
      </c>
      <c r="C84" s="528">
        <v>1806</v>
      </c>
      <c r="D84" s="501">
        <v>450</v>
      </c>
      <c r="E84" s="501">
        <v>297</v>
      </c>
      <c r="F84" s="501">
        <v>4591</v>
      </c>
      <c r="G84" s="501">
        <v>449</v>
      </c>
      <c r="H84" s="496">
        <v>109260</v>
      </c>
      <c r="I84" s="501">
        <v>63</v>
      </c>
      <c r="J84" s="501">
        <v>12197</v>
      </c>
      <c r="K84" s="345"/>
    </row>
    <row r="85" spans="1:15" ht="18.75" customHeight="1" x14ac:dyDescent="0.3">
      <c r="A85" s="345"/>
      <c r="B85" s="444"/>
      <c r="C85" s="529"/>
      <c r="D85" s="496"/>
      <c r="E85" s="496"/>
      <c r="F85" s="496"/>
      <c r="G85" s="496"/>
      <c r="H85" s="398"/>
      <c r="I85" s="501"/>
      <c r="J85" s="501"/>
      <c r="K85" s="345"/>
      <c r="O85" s="530"/>
    </row>
    <row r="86" spans="1:15" ht="18.75" hidden="1" customHeight="1" outlineLevel="1" x14ac:dyDescent="0.3">
      <c r="A86" s="345"/>
      <c r="B86" s="380" t="s">
        <v>289</v>
      </c>
      <c r="C86" s="531">
        <v>61.81</v>
      </c>
      <c r="D86" s="398">
        <v>30.547999999999998</v>
      </c>
      <c r="E86" s="398">
        <v>21.353999999999999</v>
      </c>
      <c r="F86" s="398">
        <v>284</v>
      </c>
      <c r="G86" s="398">
        <v>29.98</v>
      </c>
      <c r="H86" s="398">
        <v>10242</v>
      </c>
      <c r="I86" s="501">
        <v>5</v>
      </c>
      <c r="J86" s="496">
        <v>50</v>
      </c>
      <c r="K86" s="345"/>
    </row>
    <row r="87" spans="1:15" ht="18.75" hidden="1" customHeight="1" x14ac:dyDescent="0.3">
      <c r="A87" s="345"/>
      <c r="B87" s="380" t="s">
        <v>290</v>
      </c>
      <c r="C87" s="531">
        <v>123.25</v>
      </c>
      <c r="D87" s="398">
        <v>32.265999999999998</v>
      </c>
      <c r="E87" s="398">
        <v>11.855</v>
      </c>
      <c r="F87" s="398">
        <v>336</v>
      </c>
      <c r="G87" s="398">
        <v>32.118000000000002</v>
      </c>
      <c r="H87" s="398">
        <v>8652</v>
      </c>
      <c r="I87" s="501">
        <v>4</v>
      </c>
      <c r="J87" s="496">
        <v>470</v>
      </c>
      <c r="K87" s="345"/>
    </row>
    <row r="88" spans="1:15" ht="18.75" hidden="1" customHeight="1" x14ac:dyDescent="0.3">
      <c r="A88" s="345"/>
      <c r="B88" s="380" t="s">
        <v>291</v>
      </c>
      <c r="C88" s="531">
        <v>200.23</v>
      </c>
      <c r="D88" s="398">
        <v>20.914000000000001</v>
      </c>
      <c r="E88" s="398">
        <v>13.241</v>
      </c>
      <c r="F88" s="398">
        <v>234</v>
      </c>
      <c r="G88" s="398">
        <v>20.975999999999999</v>
      </c>
      <c r="H88" s="398">
        <v>8533</v>
      </c>
      <c r="I88" s="501">
        <v>8</v>
      </c>
      <c r="J88" s="496">
        <v>242</v>
      </c>
      <c r="K88" s="345"/>
    </row>
    <row r="89" spans="1:15" ht="18.75" hidden="1" customHeight="1" x14ac:dyDescent="0.3">
      <c r="A89" s="345"/>
      <c r="B89" s="380" t="s">
        <v>292</v>
      </c>
      <c r="C89" s="531">
        <v>293.44</v>
      </c>
      <c r="D89" s="398">
        <v>47.709000000000003</v>
      </c>
      <c r="E89" s="398">
        <v>25.077999999999999</v>
      </c>
      <c r="F89" s="398">
        <v>463</v>
      </c>
      <c r="G89" s="398">
        <v>47.603999999999999</v>
      </c>
      <c r="H89" s="398">
        <v>8408</v>
      </c>
      <c r="I89" s="501">
        <v>5</v>
      </c>
      <c r="J89" s="496">
        <v>107</v>
      </c>
      <c r="K89" s="345"/>
    </row>
    <row r="90" spans="1:15" ht="18.75" hidden="1" customHeight="1" x14ac:dyDescent="0.3">
      <c r="A90" s="345"/>
      <c r="B90" s="380" t="s">
        <v>252</v>
      </c>
      <c r="C90" s="531">
        <v>166.34</v>
      </c>
      <c r="D90" s="398">
        <v>29.655999999999999</v>
      </c>
      <c r="E90" s="398">
        <v>44.523000000000003</v>
      </c>
      <c r="F90" s="398">
        <v>328</v>
      </c>
      <c r="G90" s="398">
        <v>30.481000000000002</v>
      </c>
      <c r="H90" s="398">
        <v>8789</v>
      </c>
      <c r="I90" s="501">
        <v>3</v>
      </c>
      <c r="J90" s="496">
        <v>90</v>
      </c>
      <c r="K90" s="345"/>
    </row>
    <row r="91" spans="1:15" ht="18.75" hidden="1" customHeight="1" x14ac:dyDescent="0.3">
      <c r="A91" s="345"/>
      <c r="B91" s="380" t="s">
        <v>293</v>
      </c>
      <c r="C91" s="531">
        <v>168.21</v>
      </c>
      <c r="D91" s="398">
        <v>38.344000000000001</v>
      </c>
      <c r="E91" s="398">
        <v>26.847999999999999</v>
      </c>
      <c r="F91" s="398">
        <v>405</v>
      </c>
      <c r="G91" s="398">
        <v>38.393999999999998</v>
      </c>
      <c r="H91" s="398">
        <v>9170</v>
      </c>
      <c r="I91" s="501">
        <v>5</v>
      </c>
      <c r="J91" s="496">
        <v>840</v>
      </c>
      <c r="K91" s="345"/>
    </row>
    <row r="92" spans="1:15" ht="18.75" hidden="1" customHeight="1" x14ac:dyDescent="0.3">
      <c r="A92" s="345"/>
      <c r="B92" s="380" t="s">
        <v>254</v>
      </c>
      <c r="C92" s="531">
        <v>153.79</v>
      </c>
      <c r="D92" s="398">
        <v>42.927999999999997</v>
      </c>
      <c r="E92" s="398">
        <v>21.306000000000001</v>
      </c>
      <c r="F92" s="398">
        <v>455</v>
      </c>
      <c r="G92" s="398">
        <v>42.738999999999997</v>
      </c>
      <c r="H92" s="398">
        <v>9172</v>
      </c>
      <c r="I92" s="501">
        <v>8</v>
      </c>
      <c r="J92" s="496">
        <v>624</v>
      </c>
      <c r="K92" s="345"/>
    </row>
    <row r="93" spans="1:15" ht="18.75" hidden="1" customHeight="1" x14ac:dyDescent="0.3">
      <c r="A93" s="345"/>
      <c r="B93" s="380" t="s">
        <v>294</v>
      </c>
      <c r="C93" s="531">
        <v>157.16999999999999</v>
      </c>
      <c r="D93" s="398">
        <v>35.097000000000001</v>
      </c>
      <c r="E93" s="398">
        <v>13.708</v>
      </c>
      <c r="F93" s="398">
        <v>368</v>
      </c>
      <c r="G93" s="398">
        <v>34.621000000000002</v>
      </c>
      <c r="H93" s="398">
        <v>9208</v>
      </c>
      <c r="I93" s="501">
        <v>8</v>
      </c>
      <c r="J93" s="496">
        <v>7864</v>
      </c>
      <c r="K93" s="345"/>
    </row>
    <row r="94" spans="1:15" ht="18.75" customHeight="1" x14ac:dyDescent="0.3">
      <c r="A94" s="345"/>
      <c r="B94" s="380" t="s">
        <v>183</v>
      </c>
      <c r="C94" s="531">
        <v>227.22</v>
      </c>
      <c r="D94" s="398">
        <v>46.624000000000002</v>
      </c>
      <c r="E94" s="398">
        <v>27.420999999999999</v>
      </c>
      <c r="F94" s="398">
        <v>457</v>
      </c>
      <c r="G94" s="398">
        <v>46.478000000000002</v>
      </c>
      <c r="H94" s="398">
        <v>8641</v>
      </c>
      <c r="I94" s="501">
        <v>5</v>
      </c>
      <c r="J94" s="496">
        <v>925</v>
      </c>
      <c r="K94" s="345"/>
    </row>
    <row r="95" spans="1:15" ht="18.75" customHeight="1" x14ac:dyDescent="0.3">
      <c r="A95" s="345"/>
      <c r="B95" s="380" t="s">
        <v>184</v>
      </c>
      <c r="C95" s="531">
        <v>127.6</v>
      </c>
      <c r="D95" s="398">
        <v>46.774000000000001</v>
      </c>
      <c r="E95" s="398">
        <v>21.733000000000001</v>
      </c>
      <c r="F95" s="398">
        <v>420</v>
      </c>
      <c r="G95" s="398">
        <v>46.768000000000001</v>
      </c>
      <c r="H95" s="398">
        <v>8711</v>
      </c>
      <c r="I95" s="501">
        <v>1</v>
      </c>
      <c r="J95" s="496">
        <v>10</v>
      </c>
      <c r="K95" s="345"/>
    </row>
    <row r="96" spans="1:15" ht="18.75" customHeight="1" x14ac:dyDescent="0.3">
      <c r="A96" s="345"/>
      <c r="B96" s="380" t="s">
        <v>185</v>
      </c>
      <c r="C96" s="531">
        <v>69.69</v>
      </c>
      <c r="D96" s="398">
        <v>36.893999999999998</v>
      </c>
      <c r="E96" s="398">
        <v>21.219000000000001</v>
      </c>
      <c r="F96" s="398">
        <v>392</v>
      </c>
      <c r="G96" s="398">
        <v>37.075000000000003</v>
      </c>
      <c r="H96" s="398">
        <v>9021</v>
      </c>
      <c r="I96" s="501">
        <v>6</v>
      </c>
      <c r="J96" s="496">
        <v>200</v>
      </c>
      <c r="K96" s="345"/>
    </row>
    <row r="97" spans="1:11" ht="18.75" customHeight="1" x14ac:dyDescent="0.3">
      <c r="A97" s="345"/>
      <c r="B97" s="380" t="s">
        <v>186</v>
      </c>
      <c r="C97" s="531">
        <v>57.57</v>
      </c>
      <c r="D97" s="398">
        <v>42.084000000000003</v>
      </c>
      <c r="E97" s="398">
        <v>48.76</v>
      </c>
      <c r="F97" s="398">
        <v>449</v>
      </c>
      <c r="G97" s="398">
        <v>41.776000000000003</v>
      </c>
      <c r="H97" s="398">
        <v>10713</v>
      </c>
      <c r="I97" s="501">
        <v>5</v>
      </c>
      <c r="J97" s="496">
        <v>775</v>
      </c>
      <c r="K97" s="345"/>
    </row>
    <row r="98" spans="1:11" ht="18.75" customHeight="1" x14ac:dyDescent="0.3">
      <c r="A98" s="345"/>
      <c r="B98" s="380" t="s">
        <v>187</v>
      </c>
      <c r="C98" s="531">
        <v>72.02</v>
      </c>
      <c r="D98" s="398">
        <v>38.606000000000002</v>
      </c>
      <c r="E98" s="398">
        <v>29.576000000000001</v>
      </c>
      <c r="F98" s="398">
        <v>454</v>
      </c>
      <c r="G98" s="398">
        <v>40.030999999999999</v>
      </c>
      <c r="H98" s="398">
        <v>10056</v>
      </c>
      <c r="I98" s="501">
        <v>3</v>
      </c>
      <c r="J98" s="496">
        <v>242</v>
      </c>
      <c r="K98" s="345"/>
    </row>
    <row r="99" spans="1:11" ht="18.75" customHeight="1" x14ac:dyDescent="0.3">
      <c r="A99" s="345"/>
      <c r="B99" s="380" t="s">
        <v>249</v>
      </c>
      <c r="C99" s="531">
        <v>79.05</v>
      </c>
      <c r="D99" s="398">
        <v>37.664000000000001</v>
      </c>
      <c r="E99" s="398">
        <f>64.445-37.664</f>
        <v>26.780999999999992</v>
      </c>
      <c r="F99" s="398">
        <v>364</v>
      </c>
      <c r="G99" s="398">
        <v>36.558</v>
      </c>
      <c r="H99" s="398">
        <v>8416</v>
      </c>
      <c r="I99" s="501">
        <v>3</v>
      </c>
      <c r="J99" s="496">
        <v>50</v>
      </c>
      <c r="K99" s="345"/>
    </row>
    <row r="100" spans="1:11" ht="18.75" customHeight="1" x14ac:dyDescent="0.3">
      <c r="A100" s="345"/>
      <c r="B100" s="380" t="s">
        <v>250</v>
      </c>
      <c r="C100" s="531">
        <v>181.65</v>
      </c>
      <c r="D100" s="398">
        <v>32.289000000000001</v>
      </c>
      <c r="E100" s="398">
        <f>44.624-32.289</f>
        <v>12.335000000000001</v>
      </c>
      <c r="F100" s="398">
        <v>353</v>
      </c>
      <c r="G100" s="398">
        <v>32.756</v>
      </c>
      <c r="H100" s="398">
        <v>8520</v>
      </c>
      <c r="I100" s="501">
        <v>10</v>
      </c>
      <c r="J100" s="496">
        <v>148</v>
      </c>
      <c r="K100" s="345"/>
    </row>
    <row r="101" spans="1:11" ht="18.75" customHeight="1" x14ac:dyDescent="0.3">
      <c r="A101" s="345"/>
      <c r="B101" s="380" t="s">
        <v>251</v>
      </c>
      <c r="C101" s="531">
        <v>189</v>
      </c>
      <c r="D101" s="398">
        <v>37.313000000000002</v>
      </c>
      <c r="E101" s="398">
        <v>45.817</v>
      </c>
      <c r="F101" s="398">
        <v>389</v>
      </c>
      <c r="G101" s="398">
        <v>36.807000000000002</v>
      </c>
      <c r="H101" s="398">
        <v>8648</v>
      </c>
      <c r="I101" s="501">
        <v>7</v>
      </c>
      <c r="J101" s="496">
        <v>1818</v>
      </c>
      <c r="K101" s="345"/>
    </row>
    <row r="102" spans="1:11" ht="18.75" customHeight="1" x14ac:dyDescent="0.3">
      <c r="A102" s="345"/>
      <c r="B102" s="380" t="s">
        <v>252</v>
      </c>
      <c r="C102" s="531">
        <v>198</v>
      </c>
      <c r="D102" s="398">
        <v>34.091000000000001</v>
      </c>
      <c r="E102" s="398">
        <v>11.631</v>
      </c>
      <c r="F102" s="398">
        <v>375</v>
      </c>
      <c r="G102" s="398">
        <v>33.954000000000001</v>
      </c>
      <c r="H102" s="532">
        <v>8675</v>
      </c>
      <c r="I102" s="484">
        <v>4</v>
      </c>
      <c r="J102" s="484">
        <v>140</v>
      </c>
      <c r="K102" s="345"/>
    </row>
    <row r="103" spans="1:11" ht="18.75" customHeight="1" x14ac:dyDescent="0.3">
      <c r="A103" s="345"/>
      <c r="B103" s="380" t="s">
        <v>253</v>
      </c>
      <c r="C103" s="531">
        <v>172.7</v>
      </c>
      <c r="D103" s="398">
        <v>36.072000000000003</v>
      </c>
      <c r="E103" s="398">
        <v>20.98</v>
      </c>
      <c r="F103" s="398">
        <v>344</v>
      </c>
      <c r="G103" s="398">
        <v>35.692</v>
      </c>
      <c r="H103" s="532">
        <v>8762</v>
      </c>
      <c r="I103" s="484">
        <v>10</v>
      </c>
      <c r="J103" s="484">
        <v>220</v>
      </c>
      <c r="K103" s="345"/>
    </row>
    <row r="104" spans="1:11" ht="18.75" customHeight="1" x14ac:dyDescent="0.3">
      <c r="A104" s="345"/>
      <c r="B104" s="380" t="s">
        <v>254</v>
      </c>
      <c r="C104" s="531">
        <v>145</v>
      </c>
      <c r="D104" s="398">
        <v>35.603000000000002</v>
      </c>
      <c r="E104" s="398">
        <v>21.268000000000001</v>
      </c>
      <c r="F104" s="398">
        <v>358</v>
      </c>
      <c r="G104" s="398">
        <v>35.719000000000001</v>
      </c>
      <c r="H104" s="532">
        <v>9095</v>
      </c>
      <c r="I104" s="484">
        <v>15</v>
      </c>
      <c r="J104" s="484">
        <v>2646</v>
      </c>
      <c r="K104" s="345"/>
    </row>
    <row r="105" spans="1:11" ht="18.75" customHeight="1" x14ac:dyDescent="0.3">
      <c r="A105" s="345"/>
      <c r="B105" s="380" t="s">
        <v>255</v>
      </c>
      <c r="C105" s="531">
        <v>177</v>
      </c>
      <c r="D105" s="398">
        <v>43.369</v>
      </c>
      <c r="E105" s="398">
        <v>31.042000000000002</v>
      </c>
      <c r="F105" s="398">
        <v>436</v>
      </c>
      <c r="G105" s="398">
        <v>43.21</v>
      </c>
      <c r="H105" s="532">
        <v>9364</v>
      </c>
      <c r="I105" s="484">
        <v>2</v>
      </c>
      <c r="J105" s="484">
        <v>199</v>
      </c>
      <c r="K105" s="345"/>
    </row>
    <row r="106" spans="1:11" ht="18.75" customHeight="1" x14ac:dyDescent="0.3">
      <c r="A106" s="345"/>
      <c r="B106" s="380" t="s">
        <v>295</v>
      </c>
      <c r="C106" s="531">
        <v>166</v>
      </c>
      <c r="D106" s="398">
        <v>50.21</v>
      </c>
      <c r="E106" s="398">
        <v>39.536999999999999</v>
      </c>
      <c r="F106" s="398">
        <v>531</v>
      </c>
      <c r="G106" s="398">
        <v>49.886000000000003</v>
      </c>
      <c r="H106" s="532">
        <v>8504</v>
      </c>
      <c r="I106" s="484">
        <v>6</v>
      </c>
      <c r="J106" s="484">
        <v>245</v>
      </c>
      <c r="K106" s="345"/>
    </row>
    <row r="107" spans="1:11" ht="18.75" customHeight="1" thickBot="1" x14ac:dyDescent="0.35">
      <c r="A107" s="345"/>
      <c r="B107" s="533"/>
      <c r="C107" s="534"/>
      <c r="D107" s="535"/>
      <c r="E107" s="535"/>
      <c r="F107" s="535"/>
      <c r="G107" s="535"/>
      <c r="H107" s="536"/>
      <c r="I107" s="423"/>
      <c r="J107" s="423"/>
      <c r="K107" s="345"/>
    </row>
    <row r="108" spans="1:11" ht="18.75" customHeight="1" x14ac:dyDescent="0.3">
      <c r="A108" s="345"/>
      <c r="B108" s="357" t="s">
        <v>296</v>
      </c>
      <c r="C108" s="393" t="s">
        <v>297</v>
      </c>
      <c r="D108" s="393"/>
      <c r="E108" s="346"/>
      <c r="F108" s="346"/>
      <c r="G108" s="346"/>
      <c r="H108" s="365"/>
      <c r="I108" s="346"/>
      <c r="J108" s="346"/>
      <c r="K108" s="345"/>
    </row>
    <row r="109" spans="1:11" ht="18.75" customHeight="1" x14ac:dyDescent="0.3">
      <c r="K109" s="345"/>
    </row>
    <row r="110" spans="1:11" ht="18.75" customHeight="1" x14ac:dyDescent="0.3">
      <c r="K110" s="346"/>
    </row>
  </sheetData>
  <mergeCells count="18">
    <mergeCell ref="I73:I74"/>
    <mergeCell ref="J73:J74"/>
    <mergeCell ref="B39:B41"/>
    <mergeCell ref="C39:H39"/>
    <mergeCell ref="I39:J39"/>
    <mergeCell ref="B71:B74"/>
    <mergeCell ref="D71:E72"/>
    <mergeCell ref="F71:G72"/>
    <mergeCell ref="I72:J72"/>
    <mergeCell ref="D73:D74"/>
    <mergeCell ref="F73:F74"/>
    <mergeCell ref="G73:G74"/>
    <mergeCell ref="B4:B7"/>
    <mergeCell ref="C4:F5"/>
    <mergeCell ref="G4:I5"/>
    <mergeCell ref="J4:K5"/>
    <mergeCell ref="C6:C7"/>
    <mergeCell ref="D6:D7"/>
  </mergeCells>
  <phoneticPr fontId="3"/>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topLeftCell="C97" zoomScaleNormal="55" zoomScaleSheetLayoutView="100" workbookViewId="0">
      <selection activeCell="H106" sqref="H106"/>
    </sheetView>
  </sheetViews>
  <sheetFormatPr defaultRowHeight="14.25" x14ac:dyDescent="0.15"/>
  <cols>
    <col min="1" max="1" width="1.09765625" style="69" customWidth="1"/>
    <col min="2" max="2" width="10" style="70" customWidth="1"/>
    <col min="3" max="3" width="10" style="71" customWidth="1"/>
    <col min="4" max="5" width="8.796875" style="69"/>
    <col min="6" max="9" width="10" style="74" customWidth="1"/>
    <col min="10" max="16384" width="8.796875" style="69"/>
  </cols>
  <sheetData>
    <row r="1" spans="1:10" ht="21" x14ac:dyDescent="0.2">
      <c r="D1" s="72" t="s">
        <v>11</v>
      </c>
      <c r="F1" s="73" t="s">
        <v>12</v>
      </c>
      <c r="H1" s="72" t="s">
        <v>13</v>
      </c>
    </row>
    <row r="2" spans="1:10" x14ac:dyDescent="0.15">
      <c r="A2" s="75"/>
      <c r="B2" s="76"/>
      <c r="C2" s="77"/>
      <c r="D2" s="614" t="s">
        <v>14</v>
      </c>
      <c r="E2" s="615"/>
      <c r="F2" s="614" t="s">
        <v>15</v>
      </c>
      <c r="G2" s="615"/>
      <c r="H2" s="614" t="s">
        <v>16</v>
      </c>
      <c r="I2" s="615"/>
    </row>
    <row r="3" spans="1:10" x14ac:dyDescent="0.15">
      <c r="A3" s="75"/>
      <c r="B3" s="78"/>
      <c r="C3" s="79"/>
      <c r="E3" s="80"/>
      <c r="F3" s="81">
        <v>20000001</v>
      </c>
      <c r="G3" s="82">
        <v>20000002</v>
      </c>
      <c r="H3" s="83">
        <v>1000000000</v>
      </c>
      <c r="I3" s="84">
        <v>1100000000</v>
      </c>
    </row>
    <row r="4" spans="1:10" x14ac:dyDescent="0.15">
      <c r="A4" s="75"/>
      <c r="B4" s="85"/>
      <c r="C4" s="86"/>
      <c r="E4" s="80"/>
      <c r="F4" s="87" t="s">
        <v>17</v>
      </c>
      <c r="G4" s="88" t="s">
        <v>18</v>
      </c>
      <c r="H4" s="87" t="s">
        <v>17</v>
      </c>
      <c r="I4" s="88" t="s">
        <v>18</v>
      </c>
    </row>
    <row r="5" spans="1:10" ht="29.25" customHeight="1" x14ac:dyDescent="0.15">
      <c r="A5" s="75"/>
      <c r="B5" s="89" t="s">
        <v>19</v>
      </c>
      <c r="C5" s="90"/>
      <c r="E5" s="80"/>
      <c r="F5" s="91">
        <v>10000</v>
      </c>
      <c r="G5" s="92">
        <v>9998.9</v>
      </c>
      <c r="H5" s="93">
        <v>10000</v>
      </c>
      <c r="I5" s="94">
        <v>9983</v>
      </c>
    </row>
    <row r="6" spans="1:10" ht="13.5" x14ac:dyDescent="0.15">
      <c r="B6" s="78">
        <v>201301</v>
      </c>
      <c r="C6" s="95" t="s">
        <v>9</v>
      </c>
      <c r="D6" s="96" t="s">
        <v>20</v>
      </c>
      <c r="E6" s="97">
        <v>98.2</v>
      </c>
      <c r="F6" s="98">
        <v>93.9</v>
      </c>
      <c r="G6" s="99">
        <v>93.9</v>
      </c>
      <c r="H6" s="100">
        <v>94.8</v>
      </c>
      <c r="I6" s="99">
        <v>94.8</v>
      </c>
      <c r="J6" s="138" t="s">
        <v>69</v>
      </c>
    </row>
    <row r="7" spans="1:10" ht="13.5" x14ac:dyDescent="0.15">
      <c r="B7" s="78">
        <v>201302</v>
      </c>
      <c r="C7" s="101"/>
      <c r="D7" s="102" t="s">
        <v>21</v>
      </c>
      <c r="E7" s="103">
        <v>95.5</v>
      </c>
      <c r="F7" s="98">
        <v>95</v>
      </c>
      <c r="G7" s="99">
        <v>95</v>
      </c>
      <c r="H7" s="100">
        <v>96.5</v>
      </c>
      <c r="I7" s="99">
        <v>96.4</v>
      </c>
      <c r="J7" s="138"/>
    </row>
    <row r="8" spans="1:10" ht="13.5" x14ac:dyDescent="0.15">
      <c r="B8" s="78">
        <v>201303</v>
      </c>
      <c r="C8" s="101"/>
      <c r="D8" s="102" t="s">
        <v>22</v>
      </c>
      <c r="E8" s="103">
        <v>97.2</v>
      </c>
      <c r="F8" s="98">
        <v>98.4</v>
      </c>
      <c r="G8" s="99">
        <v>98.4</v>
      </c>
      <c r="H8" s="100">
        <v>97.7</v>
      </c>
      <c r="I8" s="99">
        <v>97.7</v>
      </c>
      <c r="J8" s="138"/>
    </row>
    <row r="9" spans="1:10" ht="13.5" x14ac:dyDescent="0.15">
      <c r="B9" s="78">
        <v>201304</v>
      </c>
      <c r="C9" s="101"/>
      <c r="D9" s="104" t="s">
        <v>23</v>
      </c>
      <c r="E9" s="103">
        <v>97.1</v>
      </c>
      <c r="F9" s="98">
        <v>98.7</v>
      </c>
      <c r="G9" s="99">
        <v>98.7</v>
      </c>
      <c r="H9" s="100">
        <v>97.7</v>
      </c>
      <c r="I9" s="99">
        <v>97.7</v>
      </c>
      <c r="J9" s="138"/>
    </row>
    <row r="10" spans="1:10" ht="13.5" x14ac:dyDescent="0.15">
      <c r="B10" s="78">
        <v>201305</v>
      </c>
      <c r="C10" s="101"/>
      <c r="D10" s="104" t="s">
        <v>24</v>
      </c>
      <c r="E10" s="103">
        <v>98.5</v>
      </c>
      <c r="F10" s="98">
        <v>98.7</v>
      </c>
      <c r="G10" s="99">
        <v>98.6</v>
      </c>
      <c r="H10" s="100">
        <v>99.3</v>
      </c>
      <c r="I10" s="99">
        <v>99.2</v>
      </c>
      <c r="J10" s="138"/>
    </row>
    <row r="11" spans="1:10" ht="13.5" x14ac:dyDescent="0.15">
      <c r="B11" s="78">
        <v>201306</v>
      </c>
      <c r="C11" s="101"/>
      <c r="D11" s="104" t="s">
        <v>25</v>
      </c>
      <c r="E11" s="103">
        <v>100.8</v>
      </c>
      <c r="F11" s="98">
        <v>98.3</v>
      </c>
      <c r="G11" s="99">
        <v>98.3</v>
      </c>
      <c r="H11" s="100">
        <v>98.2</v>
      </c>
      <c r="I11" s="99">
        <v>98.2</v>
      </c>
      <c r="J11" s="138">
        <v>6</v>
      </c>
    </row>
    <row r="12" spans="1:10" ht="13.5" x14ac:dyDescent="0.15">
      <c r="B12" s="78">
        <v>201307</v>
      </c>
      <c r="C12" s="101"/>
      <c r="D12" s="104" t="s">
        <v>26</v>
      </c>
      <c r="E12" s="103">
        <v>101.1</v>
      </c>
      <c r="F12" s="98">
        <v>100.1</v>
      </c>
      <c r="G12" s="99">
        <v>100.1</v>
      </c>
      <c r="H12" s="100">
        <v>99.8</v>
      </c>
      <c r="I12" s="99">
        <v>99.7</v>
      </c>
      <c r="J12" s="138"/>
    </row>
    <row r="13" spans="1:10" ht="13.5" x14ac:dyDescent="0.15">
      <c r="B13" s="78">
        <v>201308</v>
      </c>
      <c r="C13" s="101"/>
      <c r="D13" s="104" t="s">
        <v>27</v>
      </c>
      <c r="E13" s="103">
        <v>98.3</v>
      </c>
      <c r="F13" s="98">
        <v>99.4</v>
      </c>
      <c r="G13" s="99">
        <v>99.4</v>
      </c>
      <c r="H13" s="100">
        <v>100</v>
      </c>
      <c r="I13" s="99">
        <v>99.9</v>
      </c>
      <c r="J13" s="138"/>
    </row>
    <row r="14" spans="1:10" ht="13.5" x14ac:dyDescent="0.15">
      <c r="B14" s="78">
        <v>201309</v>
      </c>
      <c r="C14" s="101"/>
      <c r="D14" s="104" t="s">
        <v>28</v>
      </c>
      <c r="E14" s="103">
        <v>101.1</v>
      </c>
      <c r="F14" s="98">
        <v>99.1</v>
      </c>
      <c r="G14" s="99">
        <v>99.1</v>
      </c>
      <c r="H14" s="100">
        <v>101</v>
      </c>
      <c r="I14" s="99">
        <v>101</v>
      </c>
      <c r="J14" s="138"/>
    </row>
    <row r="15" spans="1:10" ht="13.5" x14ac:dyDescent="0.15">
      <c r="B15" s="78">
        <v>201310</v>
      </c>
      <c r="C15" s="101"/>
      <c r="D15" s="104" t="s">
        <v>29</v>
      </c>
      <c r="E15" s="103">
        <v>101.1</v>
      </c>
      <c r="F15" s="98">
        <v>98.6</v>
      </c>
      <c r="G15" s="99">
        <v>98.6</v>
      </c>
      <c r="H15" s="100">
        <v>101.2</v>
      </c>
      <c r="I15" s="99">
        <v>101.1</v>
      </c>
      <c r="J15" s="138"/>
    </row>
    <row r="16" spans="1:10" ht="13.5" x14ac:dyDescent="0.15">
      <c r="B16" s="78">
        <v>201311</v>
      </c>
      <c r="C16" s="101"/>
      <c r="D16" s="104" t="s">
        <v>30</v>
      </c>
      <c r="E16" s="103">
        <v>98.3</v>
      </c>
      <c r="F16" s="98">
        <v>100.4</v>
      </c>
      <c r="G16" s="99">
        <v>100.4</v>
      </c>
      <c r="H16" s="100">
        <v>101.8</v>
      </c>
      <c r="I16" s="99">
        <v>101.8</v>
      </c>
      <c r="J16" s="138"/>
    </row>
    <row r="17" spans="2:10" ht="13.5" x14ac:dyDescent="0.15">
      <c r="B17" s="78">
        <v>201312</v>
      </c>
      <c r="C17" s="101"/>
      <c r="D17" s="105" t="s">
        <v>31</v>
      </c>
      <c r="E17" s="106">
        <v>103.5</v>
      </c>
      <c r="F17" s="98">
        <v>101.5</v>
      </c>
      <c r="G17" s="99">
        <v>101.5</v>
      </c>
      <c r="H17" s="100">
        <v>101.8</v>
      </c>
      <c r="I17" s="99">
        <v>101.9</v>
      </c>
      <c r="J17" s="138"/>
    </row>
    <row r="18" spans="2:10" ht="13.5" x14ac:dyDescent="0.15">
      <c r="B18" s="78">
        <v>201401</v>
      </c>
      <c r="C18" s="95" t="s">
        <v>10</v>
      </c>
      <c r="D18" s="102" t="s">
        <v>32</v>
      </c>
      <c r="E18" s="103">
        <v>106.3</v>
      </c>
      <c r="F18" s="98">
        <v>101.7</v>
      </c>
      <c r="G18" s="99">
        <v>101.7</v>
      </c>
      <c r="H18" s="107">
        <v>103.8</v>
      </c>
      <c r="I18" s="108">
        <v>103.8</v>
      </c>
      <c r="J18" s="138" t="s">
        <v>5</v>
      </c>
    </row>
    <row r="19" spans="2:10" x14ac:dyDescent="0.15">
      <c r="B19" s="78">
        <v>201402</v>
      </c>
      <c r="D19" s="102" t="s">
        <v>21</v>
      </c>
      <c r="E19" s="103">
        <v>106.1</v>
      </c>
      <c r="F19" s="98">
        <v>102.4</v>
      </c>
      <c r="G19" s="99">
        <v>102.4</v>
      </c>
      <c r="H19" s="100">
        <v>102.7</v>
      </c>
      <c r="I19" s="99">
        <v>102.7</v>
      </c>
      <c r="J19" s="138"/>
    </row>
    <row r="20" spans="2:10" x14ac:dyDescent="0.15">
      <c r="B20" s="78">
        <v>201403</v>
      </c>
      <c r="D20" s="102" t="s">
        <v>33</v>
      </c>
      <c r="E20" s="103">
        <v>110.2</v>
      </c>
      <c r="F20" s="98">
        <v>102.2</v>
      </c>
      <c r="G20" s="99">
        <v>102.2</v>
      </c>
      <c r="H20" s="98">
        <v>104.2</v>
      </c>
      <c r="I20" s="99">
        <v>104.2</v>
      </c>
      <c r="J20" s="138"/>
    </row>
    <row r="21" spans="2:10" x14ac:dyDescent="0.15">
      <c r="B21" s="78">
        <v>201404</v>
      </c>
      <c r="D21" s="104" t="s">
        <v>23</v>
      </c>
      <c r="E21" s="109">
        <v>107.7</v>
      </c>
      <c r="F21" s="98">
        <v>100.9</v>
      </c>
      <c r="G21" s="99">
        <v>100.9</v>
      </c>
      <c r="H21" s="98">
        <v>99.6</v>
      </c>
      <c r="I21" s="99">
        <v>99.5</v>
      </c>
      <c r="J21" s="138"/>
    </row>
    <row r="22" spans="2:10" x14ac:dyDescent="0.15">
      <c r="B22" s="78">
        <v>201405</v>
      </c>
      <c r="D22" s="104" t="s">
        <v>24</v>
      </c>
      <c r="E22" s="109">
        <v>107.4</v>
      </c>
      <c r="F22" s="98">
        <v>101.6</v>
      </c>
      <c r="G22" s="99">
        <v>101.6</v>
      </c>
      <c r="H22" s="98">
        <v>101.9</v>
      </c>
      <c r="I22" s="99">
        <v>101.8</v>
      </c>
      <c r="J22" s="138"/>
    </row>
    <row r="23" spans="2:10" x14ac:dyDescent="0.15">
      <c r="B23" s="78">
        <v>201406</v>
      </c>
      <c r="D23" s="104" t="s">
        <v>25</v>
      </c>
      <c r="E23" s="109">
        <v>104.1</v>
      </c>
      <c r="F23" s="98">
        <v>101.4</v>
      </c>
      <c r="G23" s="99">
        <v>101.4</v>
      </c>
      <c r="H23" s="98">
        <v>100.3</v>
      </c>
      <c r="I23" s="99">
        <v>100.3</v>
      </c>
      <c r="J23" s="138">
        <v>6</v>
      </c>
    </row>
    <row r="24" spans="2:10" ht="13.5" x14ac:dyDescent="0.15">
      <c r="B24" s="78">
        <v>201407</v>
      </c>
      <c r="C24" s="101"/>
      <c r="D24" s="104" t="s">
        <v>26</v>
      </c>
      <c r="E24" s="109">
        <v>102.2</v>
      </c>
      <c r="F24" s="98">
        <v>101.9</v>
      </c>
      <c r="G24" s="99">
        <v>101.9</v>
      </c>
      <c r="H24" s="98">
        <v>100.1</v>
      </c>
      <c r="I24" s="99">
        <v>100.1</v>
      </c>
      <c r="J24" s="138"/>
    </row>
    <row r="25" spans="2:10" ht="13.5" x14ac:dyDescent="0.15">
      <c r="B25" s="78">
        <v>201408</v>
      </c>
      <c r="C25" s="101"/>
      <c r="D25" s="104" t="s">
        <v>27</v>
      </c>
      <c r="E25" s="109">
        <v>99.4</v>
      </c>
      <c r="F25" s="98">
        <v>100.1</v>
      </c>
      <c r="G25" s="99">
        <v>100</v>
      </c>
      <c r="H25" s="98">
        <v>99.5</v>
      </c>
      <c r="I25" s="99">
        <v>99.4</v>
      </c>
      <c r="J25" s="138"/>
    </row>
    <row r="26" spans="2:10" ht="13.5" x14ac:dyDescent="0.15">
      <c r="B26" s="78">
        <v>201409</v>
      </c>
      <c r="C26" s="101"/>
      <c r="D26" s="104" t="s">
        <v>28</v>
      </c>
      <c r="E26" s="109">
        <v>102.8</v>
      </c>
      <c r="F26" s="98">
        <v>101.4</v>
      </c>
      <c r="G26" s="99">
        <v>101.5</v>
      </c>
      <c r="H26" s="98">
        <v>100.7</v>
      </c>
      <c r="I26" s="99">
        <v>100.6</v>
      </c>
      <c r="J26" s="138"/>
    </row>
    <row r="27" spans="2:10" ht="13.5" x14ac:dyDescent="0.15">
      <c r="B27" s="78">
        <v>201410</v>
      </c>
      <c r="C27" s="101"/>
      <c r="D27" s="104" t="s">
        <v>29</v>
      </c>
      <c r="E27" s="109">
        <v>104.7</v>
      </c>
      <c r="F27" s="98">
        <v>102.7</v>
      </c>
      <c r="G27" s="99">
        <v>102.7</v>
      </c>
      <c r="H27" s="98">
        <v>100.4</v>
      </c>
      <c r="I27" s="99">
        <v>100.4</v>
      </c>
      <c r="J27" s="138"/>
    </row>
    <row r="28" spans="2:10" ht="13.5" x14ac:dyDescent="0.15">
      <c r="B28" s="78">
        <v>201411</v>
      </c>
      <c r="C28" s="101"/>
      <c r="D28" s="104" t="s">
        <v>30</v>
      </c>
      <c r="E28" s="109">
        <v>104.1</v>
      </c>
      <c r="F28" s="98">
        <v>99.8</v>
      </c>
      <c r="G28" s="99">
        <v>99.8</v>
      </c>
      <c r="H28" s="98">
        <v>100.4</v>
      </c>
      <c r="I28" s="99">
        <v>100.4</v>
      </c>
      <c r="J28" s="138"/>
    </row>
    <row r="29" spans="2:10" ht="13.5" x14ac:dyDescent="0.15">
      <c r="B29" s="78">
        <v>201412</v>
      </c>
      <c r="C29" s="101"/>
      <c r="D29" s="104" t="s">
        <v>31</v>
      </c>
      <c r="E29" s="103">
        <v>106.7</v>
      </c>
      <c r="F29" s="98">
        <v>98.5</v>
      </c>
      <c r="G29" s="99">
        <v>98.5</v>
      </c>
      <c r="H29" s="98">
        <v>99.9</v>
      </c>
      <c r="I29" s="99">
        <v>99.9</v>
      </c>
      <c r="J29" s="138"/>
    </row>
    <row r="30" spans="2:10" ht="13.5" x14ac:dyDescent="0.15">
      <c r="B30" s="110">
        <v>201501</v>
      </c>
      <c r="C30" s="95" t="s">
        <v>34</v>
      </c>
      <c r="D30" s="96" t="s">
        <v>35</v>
      </c>
      <c r="E30" s="111">
        <v>104.2</v>
      </c>
      <c r="F30" s="112">
        <v>104.3</v>
      </c>
      <c r="G30" s="108">
        <v>104.3</v>
      </c>
      <c r="H30" s="98">
        <v>102.9</v>
      </c>
      <c r="I30" s="99">
        <v>102.9</v>
      </c>
      <c r="J30" s="138" t="s">
        <v>4</v>
      </c>
    </row>
    <row r="31" spans="2:10" ht="13.5" x14ac:dyDescent="0.15">
      <c r="B31" s="110">
        <v>201502</v>
      </c>
      <c r="C31" s="90"/>
      <c r="D31" s="102" t="s">
        <v>21</v>
      </c>
      <c r="E31" s="113">
        <v>101.5</v>
      </c>
      <c r="F31" s="112">
        <v>100.1</v>
      </c>
      <c r="G31" s="108">
        <v>100</v>
      </c>
      <c r="H31" s="98">
        <v>99.8</v>
      </c>
      <c r="I31" s="99">
        <v>99.8</v>
      </c>
      <c r="J31" s="138"/>
    </row>
    <row r="32" spans="2:10" ht="13.5" x14ac:dyDescent="0.15">
      <c r="B32" s="110">
        <v>201503</v>
      </c>
      <c r="C32" s="90"/>
      <c r="D32" s="102" t="s">
        <v>22</v>
      </c>
      <c r="E32" s="113">
        <v>99.8</v>
      </c>
      <c r="F32" s="112">
        <v>100.5</v>
      </c>
      <c r="G32" s="108">
        <v>100.5</v>
      </c>
      <c r="H32" s="98">
        <v>99.3</v>
      </c>
      <c r="I32" s="99">
        <v>99.3</v>
      </c>
      <c r="J32" s="138"/>
    </row>
    <row r="33" spans="2:10" ht="13.5" x14ac:dyDescent="0.15">
      <c r="B33" s="110">
        <v>201504</v>
      </c>
      <c r="C33" s="90"/>
      <c r="D33" s="114" t="s">
        <v>23</v>
      </c>
      <c r="E33" s="115">
        <v>99</v>
      </c>
      <c r="F33" s="112">
        <v>98.7</v>
      </c>
      <c r="G33" s="108">
        <v>98.7</v>
      </c>
      <c r="H33" s="98">
        <v>99.5</v>
      </c>
      <c r="I33" s="99">
        <v>99.5</v>
      </c>
      <c r="J33" s="138"/>
    </row>
    <row r="34" spans="2:10" ht="13.5" x14ac:dyDescent="0.15">
      <c r="B34" s="110">
        <v>201505</v>
      </c>
      <c r="C34" s="90"/>
      <c r="D34" s="102" t="s">
        <v>24</v>
      </c>
      <c r="E34" s="116">
        <v>98.3</v>
      </c>
      <c r="F34" s="112">
        <v>100.3</v>
      </c>
      <c r="G34" s="108">
        <v>100.3</v>
      </c>
      <c r="H34" s="98">
        <v>99.5</v>
      </c>
      <c r="I34" s="99">
        <v>99.5</v>
      </c>
      <c r="J34" s="138"/>
    </row>
    <row r="35" spans="2:10" ht="13.5" x14ac:dyDescent="0.15">
      <c r="B35" s="110">
        <v>201506</v>
      </c>
      <c r="C35" s="90"/>
      <c r="D35" s="102" t="s">
        <v>25</v>
      </c>
      <c r="E35" s="116">
        <v>97.4</v>
      </c>
      <c r="F35" s="112">
        <v>99.1</v>
      </c>
      <c r="G35" s="108">
        <v>99.1</v>
      </c>
      <c r="H35" s="98">
        <v>100.4</v>
      </c>
      <c r="I35" s="99">
        <v>100.4</v>
      </c>
      <c r="J35" s="138">
        <v>6</v>
      </c>
    </row>
    <row r="36" spans="2:10" ht="13.5" x14ac:dyDescent="0.15">
      <c r="B36" s="110">
        <v>201507</v>
      </c>
      <c r="C36" s="90"/>
      <c r="D36" s="114" t="s">
        <v>26</v>
      </c>
      <c r="E36" s="115">
        <v>100.8</v>
      </c>
      <c r="F36" s="112">
        <v>100.9</v>
      </c>
      <c r="G36" s="108">
        <v>100.9</v>
      </c>
      <c r="H36" s="98">
        <v>100.3</v>
      </c>
      <c r="I36" s="99">
        <v>100.4</v>
      </c>
      <c r="J36" s="138"/>
    </row>
    <row r="37" spans="2:10" ht="13.5" x14ac:dyDescent="0.15">
      <c r="B37" s="110">
        <v>201508</v>
      </c>
      <c r="C37" s="90"/>
      <c r="D37" s="114" t="s">
        <v>27</v>
      </c>
      <c r="E37" s="115">
        <v>98.5</v>
      </c>
      <c r="F37" s="112">
        <v>99.9</v>
      </c>
      <c r="G37" s="108">
        <v>99.9</v>
      </c>
      <c r="H37" s="98">
        <v>98.6</v>
      </c>
      <c r="I37" s="99">
        <v>98.6</v>
      </c>
      <c r="J37" s="138"/>
    </row>
    <row r="38" spans="2:10" ht="13.5" x14ac:dyDescent="0.15">
      <c r="B38" s="110">
        <v>201509</v>
      </c>
      <c r="C38" s="90"/>
      <c r="D38" s="102" t="s">
        <v>28</v>
      </c>
      <c r="E38" s="117">
        <v>103</v>
      </c>
      <c r="F38" s="112">
        <v>100.9</v>
      </c>
      <c r="G38" s="108">
        <v>100.9</v>
      </c>
      <c r="H38" s="98">
        <v>100.6</v>
      </c>
      <c r="I38" s="99">
        <v>100.5</v>
      </c>
      <c r="J38" s="138"/>
    </row>
    <row r="39" spans="2:10" ht="13.5" x14ac:dyDescent="0.15">
      <c r="B39" s="110">
        <v>201510</v>
      </c>
      <c r="C39" s="90"/>
      <c r="D39" s="102" t="s">
        <v>29</v>
      </c>
      <c r="E39" s="113">
        <v>98.9</v>
      </c>
      <c r="F39" s="112">
        <v>100.8</v>
      </c>
      <c r="G39" s="108">
        <v>100.8</v>
      </c>
      <c r="H39" s="98">
        <v>100.7</v>
      </c>
      <c r="I39" s="99">
        <v>100.7</v>
      </c>
      <c r="J39" s="138"/>
    </row>
    <row r="40" spans="2:10" ht="13.5" x14ac:dyDescent="0.15">
      <c r="B40" s="110">
        <v>201511</v>
      </c>
      <c r="C40" s="90"/>
      <c r="D40" s="102" t="s">
        <v>30</v>
      </c>
      <c r="E40" s="113">
        <v>97.6</v>
      </c>
      <c r="F40" s="112">
        <v>99.7</v>
      </c>
      <c r="G40" s="108">
        <v>99.7</v>
      </c>
      <c r="H40" s="98">
        <v>99.9</v>
      </c>
      <c r="I40" s="99">
        <v>99.9</v>
      </c>
      <c r="J40" s="138"/>
    </row>
    <row r="41" spans="2:10" ht="13.5" x14ac:dyDescent="0.15">
      <c r="B41" s="110">
        <v>201512</v>
      </c>
      <c r="C41" s="90"/>
      <c r="D41" s="118" t="s">
        <v>31</v>
      </c>
      <c r="E41" s="117">
        <v>101</v>
      </c>
      <c r="F41" s="112">
        <v>95.8</v>
      </c>
      <c r="G41" s="108">
        <v>95.8</v>
      </c>
      <c r="H41" s="98">
        <v>98.5</v>
      </c>
      <c r="I41" s="99">
        <v>98.5</v>
      </c>
      <c r="J41" s="138"/>
    </row>
    <row r="42" spans="2:10" ht="13.5" x14ac:dyDescent="0.15">
      <c r="B42" s="110">
        <v>201601</v>
      </c>
      <c r="C42" s="95" t="s">
        <v>36</v>
      </c>
      <c r="D42" s="96" t="s">
        <v>37</v>
      </c>
      <c r="E42" s="111">
        <v>101.8</v>
      </c>
      <c r="F42" s="112">
        <v>99.1</v>
      </c>
      <c r="G42" s="108">
        <v>99.1</v>
      </c>
      <c r="H42" s="98">
        <v>100.1</v>
      </c>
      <c r="I42" s="99">
        <v>100.1</v>
      </c>
      <c r="J42" s="138" t="s">
        <v>3</v>
      </c>
    </row>
    <row r="43" spans="2:10" x14ac:dyDescent="0.15">
      <c r="B43" s="110">
        <v>201602</v>
      </c>
      <c r="D43" s="102" t="s">
        <v>21</v>
      </c>
      <c r="E43" s="113">
        <v>107.1</v>
      </c>
      <c r="F43" s="112">
        <v>98.8</v>
      </c>
      <c r="G43" s="108">
        <v>98.8</v>
      </c>
      <c r="H43" s="98">
        <v>99.2</v>
      </c>
      <c r="I43" s="99">
        <v>99.2</v>
      </c>
      <c r="J43" s="138"/>
    </row>
    <row r="44" spans="2:10" x14ac:dyDescent="0.15">
      <c r="B44" s="110">
        <v>201603</v>
      </c>
      <c r="D44" s="102" t="s">
        <v>22</v>
      </c>
      <c r="E44" s="119">
        <v>105.2</v>
      </c>
      <c r="F44" s="112">
        <v>100.2</v>
      </c>
      <c r="G44" s="108">
        <v>100.2</v>
      </c>
      <c r="H44" s="98">
        <v>99.7</v>
      </c>
      <c r="I44" s="99">
        <v>99.7</v>
      </c>
      <c r="J44" s="138"/>
    </row>
    <row r="45" spans="2:10" x14ac:dyDescent="0.15">
      <c r="B45" s="110">
        <v>201604</v>
      </c>
      <c r="D45" s="114" t="s">
        <v>23</v>
      </c>
      <c r="E45" s="115">
        <v>105.9</v>
      </c>
      <c r="F45" s="112">
        <v>100.3</v>
      </c>
      <c r="G45" s="108">
        <v>100.3</v>
      </c>
      <c r="H45" s="98">
        <v>99.3</v>
      </c>
      <c r="I45" s="99">
        <v>99.3</v>
      </c>
      <c r="J45" s="138"/>
    </row>
    <row r="46" spans="2:10" ht="13.5" x14ac:dyDescent="0.15">
      <c r="B46" s="110">
        <v>201605</v>
      </c>
      <c r="C46" s="90"/>
      <c r="D46" s="102" t="s">
        <v>24</v>
      </c>
      <c r="E46" s="115">
        <v>106</v>
      </c>
      <c r="F46" s="112">
        <v>100.2</v>
      </c>
      <c r="G46" s="108">
        <v>100.2</v>
      </c>
      <c r="H46" s="98">
        <v>98.5</v>
      </c>
      <c r="I46" s="99">
        <v>98.5</v>
      </c>
      <c r="J46" s="138"/>
    </row>
    <row r="47" spans="2:10" ht="13.5" x14ac:dyDescent="0.15">
      <c r="B47" s="110">
        <v>201606</v>
      </c>
      <c r="C47" s="90"/>
      <c r="D47" s="102" t="s">
        <v>25</v>
      </c>
      <c r="E47" s="115">
        <v>107.9</v>
      </c>
      <c r="F47" s="112">
        <v>99.6</v>
      </c>
      <c r="G47" s="108">
        <v>99.6</v>
      </c>
      <c r="H47" s="98">
        <v>99.2</v>
      </c>
      <c r="I47" s="99">
        <v>99.2</v>
      </c>
      <c r="J47" s="138">
        <v>6</v>
      </c>
    </row>
    <row r="48" spans="2:10" ht="13.5" x14ac:dyDescent="0.15">
      <c r="B48" s="110">
        <v>201607</v>
      </c>
      <c r="C48" s="90"/>
      <c r="D48" s="102" t="s">
        <v>26</v>
      </c>
      <c r="E48" s="115">
        <v>107.7</v>
      </c>
      <c r="F48" s="112">
        <v>99.5</v>
      </c>
      <c r="G48" s="108">
        <v>99.5</v>
      </c>
      <c r="H48" s="98">
        <v>99.8</v>
      </c>
      <c r="I48" s="99">
        <v>99.8</v>
      </c>
      <c r="J48" s="138"/>
    </row>
    <row r="49" spans="2:10" ht="13.5" x14ac:dyDescent="0.15">
      <c r="B49" s="110">
        <v>201608</v>
      </c>
      <c r="C49" s="90"/>
      <c r="D49" s="114" t="s">
        <v>27</v>
      </c>
      <c r="E49" s="115">
        <v>109.1</v>
      </c>
      <c r="F49" s="112">
        <v>100.5</v>
      </c>
      <c r="G49" s="108">
        <v>100.4</v>
      </c>
      <c r="H49" s="98">
        <v>100.5</v>
      </c>
      <c r="I49" s="99">
        <v>100.5</v>
      </c>
      <c r="J49" s="138"/>
    </row>
    <row r="50" spans="2:10" ht="13.5" x14ac:dyDescent="0.15">
      <c r="B50" s="110">
        <v>201609</v>
      </c>
      <c r="C50" s="90"/>
      <c r="D50" s="114" t="s">
        <v>28</v>
      </c>
      <c r="E50" s="115">
        <v>108.9</v>
      </c>
      <c r="F50" s="112">
        <v>102.9</v>
      </c>
      <c r="G50" s="108">
        <v>102.9</v>
      </c>
      <c r="H50" s="98">
        <v>100.7</v>
      </c>
      <c r="I50" s="99">
        <v>100.8</v>
      </c>
      <c r="J50" s="138"/>
    </row>
    <row r="51" spans="2:10" ht="13.5" x14ac:dyDescent="0.15">
      <c r="B51" s="110">
        <v>201610</v>
      </c>
      <c r="C51" s="90"/>
      <c r="D51" s="114" t="s">
        <v>29</v>
      </c>
      <c r="E51" s="115">
        <v>108.2</v>
      </c>
      <c r="F51" s="112">
        <v>101.5</v>
      </c>
      <c r="G51" s="108">
        <v>101.5</v>
      </c>
      <c r="H51" s="98">
        <v>101</v>
      </c>
      <c r="I51" s="99">
        <v>101.1</v>
      </c>
      <c r="J51" s="138" t="s">
        <v>2</v>
      </c>
    </row>
    <row r="52" spans="2:10" ht="13.5" x14ac:dyDescent="0.15">
      <c r="B52" s="110">
        <v>201611</v>
      </c>
      <c r="C52" s="90"/>
      <c r="D52" s="114" t="s">
        <v>30</v>
      </c>
      <c r="E52" s="115">
        <v>108.6</v>
      </c>
      <c r="F52" s="112">
        <v>103</v>
      </c>
      <c r="G52" s="108">
        <v>103</v>
      </c>
      <c r="H52" s="98">
        <v>102</v>
      </c>
      <c r="I52" s="99">
        <v>102</v>
      </c>
      <c r="J52" s="138" t="s">
        <v>2</v>
      </c>
    </row>
    <row r="53" spans="2:10" ht="13.5" x14ac:dyDescent="0.15">
      <c r="B53" s="110">
        <v>201612</v>
      </c>
      <c r="C53" s="90"/>
      <c r="D53" s="120" t="s">
        <v>31</v>
      </c>
      <c r="E53" s="115">
        <v>103.1</v>
      </c>
      <c r="F53" s="112">
        <v>103.4</v>
      </c>
      <c r="G53" s="108">
        <v>103.4</v>
      </c>
      <c r="H53" s="98">
        <v>102</v>
      </c>
      <c r="I53" s="99">
        <v>102</v>
      </c>
      <c r="J53" s="138" t="s">
        <v>2</v>
      </c>
    </row>
    <row r="54" spans="2:10" ht="13.5" x14ac:dyDescent="0.15">
      <c r="B54" s="110">
        <v>201701</v>
      </c>
      <c r="C54" s="95" t="s">
        <v>38</v>
      </c>
      <c r="D54" s="102" t="s">
        <v>39</v>
      </c>
      <c r="E54" s="121">
        <v>102.9</v>
      </c>
      <c r="F54" s="122">
        <v>100.6</v>
      </c>
      <c r="G54" s="123">
        <v>100.6</v>
      </c>
      <c r="H54" s="98">
        <v>100.9</v>
      </c>
      <c r="I54" s="99">
        <v>100.9</v>
      </c>
      <c r="J54" s="138" t="s">
        <v>1</v>
      </c>
    </row>
    <row r="55" spans="2:10" x14ac:dyDescent="0.15">
      <c r="B55" s="110">
        <v>201702</v>
      </c>
      <c r="D55" s="102" t="s">
        <v>21</v>
      </c>
      <c r="E55" s="115">
        <v>101.9</v>
      </c>
      <c r="F55" s="122">
        <v>102.7</v>
      </c>
      <c r="G55" s="123">
        <v>102.7</v>
      </c>
      <c r="H55" s="98">
        <v>101.6</v>
      </c>
      <c r="I55" s="99">
        <v>101.6</v>
      </c>
      <c r="J55" s="138"/>
    </row>
    <row r="56" spans="2:10" x14ac:dyDescent="0.15">
      <c r="B56" s="110">
        <v>201703</v>
      </c>
      <c r="D56" s="102" t="s">
        <v>22</v>
      </c>
      <c r="E56" s="115">
        <v>105.5</v>
      </c>
      <c r="F56" s="122">
        <v>102.2</v>
      </c>
      <c r="G56" s="123">
        <v>102.2</v>
      </c>
      <c r="H56" s="98">
        <v>101.5</v>
      </c>
      <c r="I56" s="99">
        <v>101.5</v>
      </c>
      <c r="J56" s="138"/>
    </row>
    <row r="57" spans="2:10" ht="13.5" x14ac:dyDescent="0.15">
      <c r="B57" s="110">
        <v>201704</v>
      </c>
      <c r="C57" s="124"/>
      <c r="D57" s="102" t="s">
        <v>23</v>
      </c>
      <c r="E57" s="115">
        <v>111.7</v>
      </c>
      <c r="F57" s="122">
        <v>103.8</v>
      </c>
      <c r="G57" s="123">
        <v>103.8</v>
      </c>
      <c r="H57" s="98">
        <v>104.1</v>
      </c>
      <c r="I57" s="99">
        <v>104.1</v>
      </c>
      <c r="J57" s="138"/>
    </row>
    <row r="58" spans="2:10" ht="13.5" x14ac:dyDescent="0.15">
      <c r="B58" s="110">
        <v>201705</v>
      </c>
      <c r="C58" s="101"/>
      <c r="D58" s="102" t="s">
        <v>24</v>
      </c>
      <c r="E58" s="115">
        <v>107.7</v>
      </c>
      <c r="F58" s="98">
        <v>102.9</v>
      </c>
      <c r="G58" s="99">
        <v>102.9</v>
      </c>
      <c r="H58" s="98">
        <v>102.3</v>
      </c>
      <c r="I58" s="99">
        <v>102.3</v>
      </c>
      <c r="J58" s="138"/>
    </row>
    <row r="59" spans="2:10" ht="13.5" x14ac:dyDescent="0.15">
      <c r="B59" s="110">
        <v>201706</v>
      </c>
      <c r="C59" s="101"/>
      <c r="D59" s="102" t="s">
        <v>25</v>
      </c>
      <c r="E59" s="115">
        <v>108.9</v>
      </c>
      <c r="F59" s="98">
        <v>104.6</v>
      </c>
      <c r="G59" s="99">
        <v>104.6</v>
      </c>
      <c r="H59" s="98">
        <v>103.3</v>
      </c>
      <c r="I59" s="99">
        <v>103.3</v>
      </c>
      <c r="J59" s="138" t="s">
        <v>0</v>
      </c>
    </row>
    <row r="60" spans="2:10" ht="13.5" x14ac:dyDescent="0.15">
      <c r="B60" s="110">
        <v>201707</v>
      </c>
      <c r="C60" s="101"/>
      <c r="D60" s="102" t="s">
        <v>26</v>
      </c>
      <c r="E60" s="115">
        <v>107.7</v>
      </c>
      <c r="F60" s="98">
        <v>103.2</v>
      </c>
      <c r="G60" s="99">
        <v>103.2</v>
      </c>
      <c r="H60" s="98">
        <v>102.5</v>
      </c>
      <c r="I60" s="99">
        <v>102.5</v>
      </c>
      <c r="J60" s="138"/>
    </row>
    <row r="61" spans="2:10" ht="13.5" x14ac:dyDescent="0.15">
      <c r="B61" s="110">
        <v>201708</v>
      </c>
      <c r="C61" s="101"/>
      <c r="D61" s="102" t="s">
        <v>27</v>
      </c>
      <c r="E61" s="115">
        <v>112.1</v>
      </c>
      <c r="F61" s="98">
        <v>105.4</v>
      </c>
      <c r="G61" s="99">
        <v>105.4</v>
      </c>
      <c r="H61" s="98">
        <v>104</v>
      </c>
      <c r="I61" s="99">
        <v>104</v>
      </c>
      <c r="J61" s="138"/>
    </row>
    <row r="62" spans="2:10" ht="13.5" x14ac:dyDescent="0.15">
      <c r="B62" s="110">
        <v>201709</v>
      </c>
      <c r="C62" s="101"/>
      <c r="D62" s="102" t="s">
        <v>28</v>
      </c>
      <c r="E62" s="115">
        <v>108.9</v>
      </c>
      <c r="F62" s="98">
        <v>102.4</v>
      </c>
      <c r="G62" s="99">
        <v>102.4</v>
      </c>
      <c r="H62" s="98">
        <v>103</v>
      </c>
      <c r="I62" s="99">
        <v>102.9</v>
      </c>
      <c r="J62" s="138"/>
    </row>
    <row r="63" spans="2:10" ht="13.5" x14ac:dyDescent="0.15">
      <c r="B63" s="110">
        <v>201710</v>
      </c>
      <c r="C63" s="101"/>
      <c r="D63" s="102" t="s">
        <v>29</v>
      </c>
      <c r="E63" s="115">
        <v>110.5</v>
      </c>
      <c r="F63" s="98">
        <v>103.5</v>
      </c>
      <c r="G63" s="99">
        <v>103.5</v>
      </c>
      <c r="H63" s="98">
        <v>103.3</v>
      </c>
      <c r="I63" s="99">
        <v>103.3</v>
      </c>
      <c r="J63" s="138"/>
    </row>
    <row r="64" spans="2:10" ht="13.5" x14ac:dyDescent="0.15">
      <c r="B64" s="110">
        <v>201711</v>
      </c>
      <c r="C64" s="101"/>
      <c r="D64" s="102" t="s">
        <v>30</v>
      </c>
      <c r="E64" s="115">
        <v>113.7</v>
      </c>
      <c r="F64" s="98">
        <v>104</v>
      </c>
      <c r="G64" s="99">
        <v>104</v>
      </c>
      <c r="H64" s="98">
        <v>104.2</v>
      </c>
      <c r="I64" s="99">
        <v>104.2</v>
      </c>
      <c r="J64" s="138"/>
    </row>
    <row r="65" spans="2:11" ht="13.5" x14ac:dyDescent="0.15">
      <c r="B65" s="110">
        <v>201712</v>
      </c>
      <c r="C65" s="101"/>
      <c r="D65" s="102" t="s">
        <v>31</v>
      </c>
      <c r="E65" s="115">
        <v>116.3</v>
      </c>
      <c r="F65" s="98">
        <v>103.8</v>
      </c>
      <c r="G65" s="99">
        <v>103.8</v>
      </c>
      <c r="H65" s="98">
        <v>105.8</v>
      </c>
      <c r="I65" s="99">
        <v>105.8</v>
      </c>
      <c r="J65" s="138"/>
    </row>
    <row r="66" spans="2:11" ht="13.5" x14ac:dyDescent="0.15">
      <c r="B66" s="110">
        <v>201801</v>
      </c>
      <c r="C66" s="95" t="s">
        <v>40</v>
      </c>
      <c r="D66" s="125" t="s">
        <v>41</v>
      </c>
      <c r="E66" s="126">
        <v>115.7</v>
      </c>
      <c r="F66" s="98">
        <v>101.8</v>
      </c>
      <c r="G66" s="99">
        <v>103</v>
      </c>
      <c r="H66" s="98">
        <v>101.4</v>
      </c>
      <c r="I66" s="99">
        <v>101.4</v>
      </c>
      <c r="J66" s="138">
        <v>30.1</v>
      </c>
    </row>
    <row r="67" spans="2:11" x14ac:dyDescent="0.15">
      <c r="B67" s="110">
        <v>201802</v>
      </c>
      <c r="D67" s="114" t="s">
        <v>21</v>
      </c>
      <c r="E67" s="127">
        <v>105.6</v>
      </c>
      <c r="F67" s="98">
        <v>104.5</v>
      </c>
      <c r="G67" s="99">
        <v>104.1</v>
      </c>
      <c r="H67" s="98">
        <v>104</v>
      </c>
      <c r="I67" s="99">
        <v>104</v>
      </c>
      <c r="J67" s="138"/>
    </row>
    <row r="68" spans="2:11" ht="17.25" x14ac:dyDescent="0.2">
      <c r="B68" s="110">
        <v>201803</v>
      </c>
      <c r="C68" s="101"/>
      <c r="D68" s="114" t="s">
        <v>22</v>
      </c>
      <c r="E68" s="127">
        <v>109</v>
      </c>
      <c r="F68" s="128">
        <v>106.6</v>
      </c>
      <c r="G68" s="99">
        <v>104.8</v>
      </c>
      <c r="H68" s="98">
        <v>105.1</v>
      </c>
      <c r="I68" s="99">
        <v>105.1</v>
      </c>
      <c r="J68" s="138"/>
    </row>
    <row r="69" spans="2:11" ht="13.5" x14ac:dyDescent="0.15">
      <c r="B69" s="110">
        <v>201804</v>
      </c>
      <c r="C69" s="101"/>
      <c r="D69" s="114" t="s">
        <v>23</v>
      </c>
      <c r="E69" s="127">
        <v>109.5</v>
      </c>
      <c r="F69" s="98">
        <v>105</v>
      </c>
      <c r="G69" s="99">
        <v>104.1</v>
      </c>
      <c r="H69" s="98">
        <v>104.5</v>
      </c>
      <c r="I69" s="99">
        <v>104.5</v>
      </c>
      <c r="J69" s="138"/>
    </row>
    <row r="70" spans="2:11" ht="13.5" x14ac:dyDescent="0.15">
      <c r="B70" s="110">
        <v>201805</v>
      </c>
      <c r="C70" s="101"/>
      <c r="D70" s="114" t="s">
        <v>24</v>
      </c>
      <c r="E70" s="127">
        <v>109.4</v>
      </c>
      <c r="F70" s="98">
        <v>105.4</v>
      </c>
      <c r="G70" s="129">
        <v>104.9</v>
      </c>
      <c r="H70" s="98">
        <v>104.8</v>
      </c>
      <c r="I70" s="99">
        <v>104.8</v>
      </c>
      <c r="J70" s="138"/>
    </row>
    <row r="71" spans="2:11" ht="13.5" x14ac:dyDescent="0.15">
      <c r="B71" s="110">
        <v>201806</v>
      </c>
      <c r="C71" s="101"/>
      <c r="D71" s="114" t="s">
        <v>25</v>
      </c>
      <c r="E71" s="115">
        <v>106.5</v>
      </c>
      <c r="F71" s="98">
        <v>102.1</v>
      </c>
      <c r="G71" s="99">
        <v>103.5</v>
      </c>
      <c r="H71" s="98">
        <v>103.7</v>
      </c>
      <c r="I71" s="99">
        <v>103.7</v>
      </c>
      <c r="J71" s="138">
        <v>6</v>
      </c>
    </row>
    <row r="72" spans="2:11" ht="13.5" x14ac:dyDescent="0.15">
      <c r="B72" s="110">
        <v>201807</v>
      </c>
      <c r="C72" s="101"/>
      <c r="D72" s="114" t="s">
        <v>26</v>
      </c>
      <c r="E72" s="115">
        <v>107.1</v>
      </c>
      <c r="F72" s="98">
        <v>101.9</v>
      </c>
      <c r="G72" s="99">
        <v>103.2</v>
      </c>
      <c r="H72" s="98">
        <v>103.8</v>
      </c>
      <c r="I72" s="99">
        <v>103.8</v>
      </c>
      <c r="J72" s="138"/>
    </row>
    <row r="73" spans="2:11" ht="13.5" x14ac:dyDescent="0.15">
      <c r="B73" s="110">
        <v>201808</v>
      </c>
      <c r="C73" s="101"/>
      <c r="D73" s="114" t="s">
        <v>27</v>
      </c>
      <c r="E73" s="115">
        <v>107.7</v>
      </c>
      <c r="F73" s="98">
        <v>103.8</v>
      </c>
      <c r="G73" s="99">
        <v>104.3</v>
      </c>
      <c r="H73" s="98">
        <v>103.6</v>
      </c>
      <c r="I73" s="99">
        <v>103.6</v>
      </c>
      <c r="J73" s="138"/>
    </row>
    <row r="74" spans="2:11" ht="13.5" x14ac:dyDescent="0.15">
      <c r="B74" s="110">
        <v>201809</v>
      </c>
      <c r="C74" s="101"/>
      <c r="D74" s="114" t="s">
        <v>28</v>
      </c>
      <c r="E74" s="115">
        <v>101.3</v>
      </c>
      <c r="F74" s="98">
        <v>102.5</v>
      </c>
      <c r="G74" s="99">
        <v>103.4</v>
      </c>
      <c r="H74" s="98">
        <v>103.5</v>
      </c>
      <c r="I74" s="99">
        <v>103.5</v>
      </c>
      <c r="J74" s="138"/>
    </row>
    <row r="75" spans="2:11" ht="13.5" x14ac:dyDescent="0.15">
      <c r="B75" s="110">
        <v>201810</v>
      </c>
      <c r="C75" s="101"/>
      <c r="D75" s="114" t="s">
        <v>29</v>
      </c>
      <c r="E75" s="109">
        <v>111.2</v>
      </c>
      <c r="F75" s="98">
        <v>106.5</v>
      </c>
      <c r="G75" s="99">
        <v>106.5</v>
      </c>
      <c r="H75" s="98">
        <v>105.6</v>
      </c>
      <c r="I75" s="99">
        <v>105.6</v>
      </c>
      <c r="J75" s="138"/>
    </row>
    <row r="76" spans="2:11" ht="13.5" x14ac:dyDescent="0.15">
      <c r="B76" s="110">
        <v>201811</v>
      </c>
      <c r="C76" s="101"/>
      <c r="D76" s="114" t="s">
        <v>30</v>
      </c>
      <c r="E76" s="109">
        <v>118</v>
      </c>
      <c r="F76" s="98">
        <v>104.4</v>
      </c>
      <c r="G76" s="99">
        <v>104.5</v>
      </c>
      <c r="H76" s="98">
        <v>104.6</v>
      </c>
      <c r="I76" s="99">
        <v>104.6</v>
      </c>
      <c r="J76" s="138"/>
    </row>
    <row r="77" spans="2:11" ht="13.5" x14ac:dyDescent="0.15">
      <c r="B77" s="110">
        <v>201812</v>
      </c>
      <c r="C77" s="101"/>
      <c r="D77" s="120" t="s">
        <v>31</v>
      </c>
      <c r="E77" s="130">
        <v>106.7</v>
      </c>
      <c r="F77" s="98">
        <v>102.8</v>
      </c>
      <c r="G77" s="99">
        <v>103.9</v>
      </c>
      <c r="H77" s="98">
        <v>104.7</v>
      </c>
      <c r="I77" s="99">
        <v>104.8</v>
      </c>
      <c r="J77" s="138"/>
    </row>
    <row r="78" spans="2:11" ht="13.5" x14ac:dyDescent="0.15">
      <c r="B78" s="110">
        <v>201901</v>
      </c>
      <c r="C78" s="95" t="s">
        <v>42</v>
      </c>
      <c r="D78" s="131" t="s">
        <v>70</v>
      </c>
      <c r="E78" s="132">
        <v>101.80287296532499</v>
      </c>
      <c r="F78" s="98">
        <v>100.6</v>
      </c>
      <c r="G78" s="99">
        <v>103</v>
      </c>
      <c r="H78" s="98">
        <v>102.1</v>
      </c>
      <c r="I78" s="99">
        <v>102.3</v>
      </c>
      <c r="J78" s="138">
        <v>31.1</v>
      </c>
      <c r="K78" s="108" t="s">
        <v>71</v>
      </c>
    </row>
    <row r="79" spans="2:11" s="98" customFormat="1" ht="13.5" x14ac:dyDescent="0.15">
      <c r="B79" s="133">
        <v>201902</v>
      </c>
      <c r="C79" s="101"/>
      <c r="D79" s="131" t="s">
        <v>72</v>
      </c>
      <c r="E79" s="134">
        <v>101.1</v>
      </c>
      <c r="F79" s="98">
        <v>102.4</v>
      </c>
      <c r="G79" s="99">
        <v>102.8</v>
      </c>
      <c r="H79" s="98">
        <v>102.8</v>
      </c>
      <c r="I79" s="99">
        <v>103.3</v>
      </c>
      <c r="J79" s="138"/>
      <c r="K79" s="108" t="s">
        <v>73</v>
      </c>
    </row>
    <row r="80" spans="2:11" s="98" customFormat="1" ht="13.5" x14ac:dyDescent="0.15">
      <c r="B80" s="133">
        <v>201903</v>
      </c>
      <c r="C80" s="90"/>
      <c r="D80" s="114" t="s">
        <v>74</v>
      </c>
      <c r="E80" s="134">
        <v>107.111295457919</v>
      </c>
      <c r="F80" s="112">
        <v>99.6</v>
      </c>
      <c r="G80" s="108">
        <v>102.3</v>
      </c>
      <c r="H80" s="98">
        <v>102.2</v>
      </c>
      <c r="I80" s="99">
        <v>102.9</v>
      </c>
      <c r="J80" s="138"/>
      <c r="K80" s="108" t="s">
        <v>73</v>
      </c>
    </row>
    <row r="81" spans="2:11" s="98" customFormat="1" ht="13.5" x14ac:dyDescent="0.15">
      <c r="B81" s="133">
        <v>201904</v>
      </c>
      <c r="C81" s="90"/>
      <c r="D81" s="114" t="s">
        <v>75</v>
      </c>
      <c r="E81" s="132">
        <v>101.976371326986</v>
      </c>
      <c r="F81" s="112">
        <v>101.3</v>
      </c>
      <c r="G81" s="108">
        <v>102</v>
      </c>
      <c r="H81" s="98">
        <v>102.8</v>
      </c>
      <c r="I81" s="129">
        <v>102.8</v>
      </c>
      <c r="J81" s="138"/>
      <c r="K81" s="108" t="s">
        <v>73</v>
      </c>
    </row>
    <row r="82" spans="2:11" s="98" customFormat="1" ht="13.5" x14ac:dyDescent="0.15">
      <c r="B82" s="133">
        <v>201905</v>
      </c>
      <c r="C82" s="95" t="s">
        <v>76</v>
      </c>
      <c r="D82" s="114" t="s">
        <v>24</v>
      </c>
      <c r="E82" s="132">
        <v>103.07928008764399</v>
      </c>
      <c r="F82" s="98">
        <v>102.5</v>
      </c>
      <c r="G82" s="129">
        <v>102.6</v>
      </c>
      <c r="H82" s="98">
        <v>104.9</v>
      </c>
      <c r="I82" s="129">
        <v>104.2</v>
      </c>
      <c r="J82" s="138"/>
      <c r="K82" s="108" t="s">
        <v>73</v>
      </c>
    </row>
    <row r="83" spans="2:11" s="98" customFormat="1" ht="13.5" x14ac:dyDescent="0.15">
      <c r="B83" s="133">
        <v>201906</v>
      </c>
      <c r="C83" s="101"/>
      <c r="D83" s="114" t="s">
        <v>25</v>
      </c>
      <c r="E83" s="132">
        <v>100.67955324263301</v>
      </c>
      <c r="F83" s="98">
        <v>100.1</v>
      </c>
      <c r="G83" s="129">
        <v>101.9</v>
      </c>
      <c r="I83" s="129">
        <v>101.5</v>
      </c>
      <c r="J83" s="138">
        <v>6</v>
      </c>
      <c r="K83" s="108" t="s">
        <v>73</v>
      </c>
    </row>
    <row r="84" spans="2:11" s="98" customFormat="1" ht="13.5" x14ac:dyDescent="0.15">
      <c r="B84" s="133">
        <v>201907</v>
      </c>
      <c r="C84" s="101"/>
      <c r="D84" s="114" t="s">
        <v>26</v>
      </c>
      <c r="E84" s="135">
        <v>104.21064584566599</v>
      </c>
      <c r="G84" s="129">
        <v>102.8</v>
      </c>
      <c r="I84" s="129">
        <v>102.3</v>
      </c>
      <c r="J84" s="139"/>
      <c r="K84" s="108" t="s">
        <v>73</v>
      </c>
    </row>
    <row r="85" spans="2:11" s="98" customFormat="1" ht="13.5" x14ac:dyDescent="0.15">
      <c r="B85" s="133">
        <v>201908</v>
      </c>
      <c r="C85" s="101"/>
      <c r="D85" s="114" t="s">
        <v>27</v>
      </c>
      <c r="E85" s="135">
        <v>96.516943482669603</v>
      </c>
      <c r="G85" s="129">
        <v>101.6</v>
      </c>
      <c r="I85" s="129">
        <v>100.5</v>
      </c>
      <c r="J85" s="139"/>
      <c r="K85" s="108" t="s">
        <v>73</v>
      </c>
    </row>
    <row r="86" spans="2:11" s="98" customFormat="1" ht="13.5" x14ac:dyDescent="0.15">
      <c r="B86" s="133">
        <v>201909</v>
      </c>
      <c r="C86" s="101"/>
      <c r="D86" s="114" t="s">
        <v>28</v>
      </c>
      <c r="E86" s="135">
        <v>105.217607330512</v>
      </c>
      <c r="G86" s="129">
        <v>102.9</v>
      </c>
      <c r="I86" s="129">
        <v>102.3</v>
      </c>
      <c r="J86" s="139"/>
      <c r="K86" s="108" t="s">
        <v>73</v>
      </c>
    </row>
    <row r="87" spans="2:11" s="98" customFormat="1" ht="13.5" x14ac:dyDescent="0.15">
      <c r="B87" s="133">
        <v>201910</v>
      </c>
      <c r="C87" s="101"/>
      <c r="D87" s="114" t="s">
        <v>29</v>
      </c>
      <c r="E87" s="135">
        <v>105.80183844653899</v>
      </c>
      <c r="G87" s="129">
        <v>95.8</v>
      </c>
      <c r="I87" s="129">
        <v>98.4</v>
      </c>
      <c r="J87" s="139"/>
      <c r="K87" s="108" t="s">
        <v>73</v>
      </c>
    </row>
    <row r="88" spans="2:11" s="98" customFormat="1" ht="13.5" x14ac:dyDescent="0.15">
      <c r="B88" s="133">
        <v>201911</v>
      </c>
      <c r="C88" s="101"/>
      <c r="D88" s="114" t="s">
        <v>30</v>
      </c>
      <c r="E88" s="135">
        <v>102.456890159925</v>
      </c>
      <c r="G88" s="129">
        <v>93.8</v>
      </c>
      <c r="I88" s="129">
        <v>97.7</v>
      </c>
      <c r="J88" s="139"/>
      <c r="K88" s="108" t="s">
        <v>73</v>
      </c>
    </row>
    <row r="89" spans="2:11" s="98" customFormat="1" ht="13.5" x14ac:dyDescent="0.15">
      <c r="B89" s="133">
        <v>201912</v>
      </c>
      <c r="C89" s="101"/>
      <c r="D89" s="114" t="s">
        <v>31</v>
      </c>
      <c r="E89" s="135">
        <v>99.132595761197294</v>
      </c>
      <c r="G89" s="129">
        <v>95.2</v>
      </c>
      <c r="I89" s="129">
        <v>97.9</v>
      </c>
      <c r="J89" s="139"/>
      <c r="K89" s="108" t="s">
        <v>73</v>
      </c>
    </row>
    <row r="90" spans="2:11" s="98" customFormat="1" ht="13.5" x14ac:dyDescent="0.15">
      <c r="B90" s="136">
        <v>202001</v>
      </c>
      <c r="C90" s="95" t="s">
        <v>77</v>
      </c>
      <c r="D90" s="131" t="s">
        <v>78</v>
      </c>
      <c r="E90" s="137">
        <v>98.7</v>
      </c>
      <c r="F90" s="140" t="s">
        <v>84</v>
      </c>
      <c r="G90" s="129">
        <v>99.3</v>
      </c>
      <c r="H90" s="140" t="s">
        <v>84</v>
      </c>
      <c r="I90" s="129">
        <v>99.1</v>
      </c>
      <c r="J90" s="138" t="s">
        <v>79</v>
      </c>
      <c r="K90" s="108" t="s">
        <v>71</v>
      </c>
    </row>
    <row r="91" spans="2:11" s="98" customFormat="1" ht="13.5" x14ac:dyDescent="0.15">
      <c r="B91" s="136">
        <v>202002</v>
      </c>
      <c r="C91" s="101"/>
      <c r="D91" s="131" t="s">
        <v>72</v>
      </c>
      <c r="E91" s="137">
        <v>101.7</v>
      </c>
      <c r="F91" s="140" t="s">
        <v>84</v>
      </c>
      <c r="G91" s="129">
        <v>96.5</v>
      </c>
      <c r="H91" s="140" t="s">
        <v>84</v>
      </c>
      <c r="I91" s="129">
        <v>98.7</v>
      </c>
      <c r="J91" s="139"/>
      <c r="K91" s="108" t="s">
        <v>71</v>
      </c>
    </row>
    <row r="92" spans="2:11" s="98" customFormat="1" ht="13.5" x14ac:dyDescent="0.15">
      <c r="B92" s="136">
        <v>202003</v>
      </c>
      <c r="C92" s="101"/>
      <c r="D92" s="114" t="s">
        <v>22</v>
      </c>
      <c r="E92" s="137">
        <v>100.3</v>
      </c>
      <c r="F92" s="140" t="s">
        <v>84</v>
      </c>
      <c r="G92" s="129">
        <v>96.4</v>
      </c>
      <c r="H92" s="140" t="s">
        <v>84</v>
      </c>
      <c r="I92" s="129">
        <v>96.2</v>
      </c>
      <c r="J92" s="139"/>
      <c r="K92" s="108" t="s">
        <v>71</v>
      </c>
    </row>
    <row r="93" spans="2:11" ht="13.5" x14ac:dyDescent="0.15">
      <c r="B93" s="136">
        <v>202004</v>
      </c>
      <c r="C93" s="101"/>
      <c r="D93" s="114" t="s">
        <v>23</v>
      </c>
      <c r="E93" s="137">
        <v>97.9</v>
      </c>
      <c r="F93" s="140" t="s">
        <v>84</v>
      </c>
      <c r="G93" s="129">
        <v>88.5</v>
      </c>
      <c r="H93" s="140" t="s">
        <v>84</v>
      </c>
      <c r="I93" s="129">
        <v>86.3</v>
      </c>
      <c r="J93" s="138"/>
      <c r="K93" s="108" t="s">
        <v>71</v>
      </c>
    </row>
    <row r="94" spans="2:11" ht="13.5" x14ac:dyDescent="0.15">
      <c r="B94" s="136">
        <v>202005</v>
      </c>
      <c r="C94" s="101"/>
      <c r="D94" s="114" t="s">
        <v>24</v>
      </c>
      <c r="E94" s="137">
        <v>83.2</v>
      </c>
      <c r="F94" s="140" t="s">
        <v>84</v>
      </c>
      <c r="G94" s="129">
        <v>80.900000000000006</v>
      </c>
      <c r="H94" s="140" t="s">
        <v>84</v>
      </c>
      <c r="I94" s="129">
        <v>77.2</v>
      </c>
      <c r="J94" s="138"/>
      <c r="K94" s="108" t="s">
        <v>71</v>
      </c>
    </row>
    <row r="95" spans="2:11" ht="13.5" x14ac:dyDescent="0.15">
      <c r="B95" s="136">
        <v>202006</v>
      </c>
      <c r="C95" s="101"/>
      <c r="D95" s="114" t="s">
        <v>25</v>
      </c>
      <c r="E95" s="137">
        <v>80.900000000000006</v>
      </c>
      <c r="F95" s="140" t="s">
        <v>84</v>
      </c>
      <c r="G95" s="129">
        <v>84.2</v>
      </c>
      <c r="H95" s="140" t="s">
        <v>84</v>
      </c>
      <c r="I95" s="129">
        <v>81</v>
      </c>
      <c r="J95" s="138">
        <v>6</v>
      </c>
      <c r="K95" s="108" t="s">
        <v>71</v>
      </c>
    </row>
    <row r="96" spans="2:11" ht="13.5" x14ac:dyDescent="0.15">
      <c r="B96" s="136">
        <v>202007</v>
      </c>
      <c r="C96" s="101"/>
      <c r="D96" s="114" t="s">
        <v>26</v>
      </c>
      <c r="E96" s="137">
        <v>84.5</v>
      </c>
      <c r="F96" s="140" t="s">
        <v>84</v>
      </c>
      <c r="G96" s="129">
        <v>88.1</v>
      </c>
      <c r="H96" s="140" t="s">
        <v>84</v>
      </c>
      <c r="I96" s="129">
        <v>86.6</v>
      </c>
      <c r="J96" s="138"/>
      <c r="K96" s="108" t="s">
        <v>71</v>
      </c>
    </row>
    <row r="97" spans="2:11" ht="13.5" x14ac:dyDescent="0.15">
      <c r="B97" s="136">
        <v>202008</v>
      </c>
      <c r="C97" s="69"/>
      <c r="D97" s="114" t="s">
        <v>27</v>
      </c>
      <c r="E97" s="137">
        <v>82.6</v>
      </c>
      <c r="F97" s="140" t="s">
        <v>84</v>
      </c>
      <c r="G97" s="129">
        <v>89</v>
      </c>
      <c r="H97" s="140" t="s">
        <v>84</v>
      </c>
      <c r="I97" s="129">
        <v>88.3</v>
      </c>
      <c r="J97" s="138"/>
      <c r="K97" s="108" t="s">
        <v>71</v>
      </c>
    </row>
    <row r="98" spans="2:11" x14ac:dyDescent="0.15">
      <c r="B98" s="136">
        <v>202009</v>
      </c>
      <c r="D98" s="114" t="s">
        <v>28</v>
      </c>
      <c r="E98" s="137">
        <v>84</v>
      </c>
      <c r="F98" s="140" t="s">
        <v>84</v>
      </c>
      <c r="G98" s="74">
        <v>91.4</v>
      </c>
      <c r="H98" s="140" t="s">
        <v>84</v>
      </c>
      <c r="I98" s="74">
        <v>91.6</v>
      </c>
      <c r="J98" s="138"/>
      <c r="K98" s="108" t="s">
        <v>71</v>
      </c>
    </row>
    <row r="99" spans="2:11" x14ac:dyDescent="0.15">
      <c r="B99" s="136">
        <v>202010</v>
      </c>
      <c r="D99" s="114" t="s">
        <v>29</v>
      </c>
      <c r="E99" s="69">
        <v>84.8</v>
      </c>
      <c r="F99" s="140" t="s">
        <v>84</v>
      </c>
      <c r="G99" s="74">
        <v>92.8</v>
      </c>
      <c r="H99" s="140" t="s">
        <v>84</v>
      </c>
      <c r="I99" s="74">
        <v>93.5</v>
      </c>
      <c r="J99" s="138"/>
      <c r="K99" s="108" t="s">
        <v>71</v>
      </c>
    </row>
    <row r="100" spans="2:11" x14ac:dyDescent="0.15">
      <c r="B100" s="136">
        <v>202011</v>
      </c>
      <c r="D100" s="114" t="s">
        <v>30</v>
      </c>
      <c r="E100" s="69">
        <v>81.400000000000006</v>
      </c>
      <c r="F100" s="140" t="s">
        <v>84</v>
      </c>
      <c r="G100" s="74">
        <v>93.2</v>
      </c>
      <c r="H100" s="140" t="s">
        <v>84</v>
      </c>
      <c r="I100" s="74">
        <v>94.2</v>
      </c>
      <c r="J100" s="138"/>
      <c r="K100" s="108" t="s">
        <v>71</v>
      </c>
    </row>
    <row r="101" spans="2:11" x14ac:dyDescent="0.15">
      <c r="B101" s="136">
        <v>202012</v>
      </c>
      <c r="D101" s="114" t="s">
        <v>31</v>
      </c>
      <c r="E101" s="69">
        <v>87.9</v>
      </c>
      <c r="F101" s="140" t="s">
        <v>84</v>
      </c>
      <c r="G101" s="74">
        <v>92.6</v>
      </c>
      <c r="H101" s="140" t="s">
        <v>84</v>
      </c>
      <c r="I101" s="74">
        <v>94</v>
      </c>
      <c r="J101" s="138"/>
      <c r="K101" s="108" t="s">
        <v>71</v>
      </c>
    </row>
    <row r="102" spans="2:11" ht="17.25" x14ac:dyDescent="0.15">
      <c r="B102" s="136">
        <v>202101</v>
      </c>
      <c r="C102" s="95" t="s">
        <v>80</v>
      </c>
      <c r="D102" s="131" t="s">
        <v>81</v>
      </c>
      <c r="E102" s="69">
        <v>94.1</v>
      </c>
      <c r="F102" s="1"/>
      <c r="G102" s="74">
        <v>98.6</v>
      </c>
      <c r="I102" s="74">
        <v>96.9</v>
      </c>
      <c r="J102" s="138" t="s">
        <v>82</v>
      </c>
    </row>
    <row r="103" spans="2:11" ht="17.25" x14ac:dyDescent="0.15">
      <c r="B103" s="136">
        <v>202102</v>
      </c>
      <c r="D103" s="131" t="s">
        <v>72</v>
      </c>
      <c r="E103" s="69">
        <v>95.5</v>
      </c>
      <c r="F103" s="1"/>
      <c r="G103" s="74">
        <v>97.6</v>
      </c>
      <c r="I103" s="74">
        <v>95.7</v>
      </c>
      <c r="J103" s="138"/>
    </row>
    <row r="104" spans="2:11" x14ac:dyDescent="0.15">
      <c r="B104" s="136">
        <v>202103</v>
      </c>
      <c r="D104" s="114" t="s">
        <v>22</v>
      </c>
      <c r="E104" s="69">
        <v>94.7</v>
      </c>
      <c r="G104" s="74">
        <v>96.1</v>
      </c>
      <c r="I104" s="74">
        <v>97.1</v>
      </c>
      <c r="J104" s="138"/>
    </row>
    <row r="105" spans="2:11" x14ac:dyDescent="0.15">
      <c r="B105" s="136">
        <v>202104</v>
      </c>
      <c r="D105" s="114" t="s">
        <v>23</v>
      </c>
      <c r="E105" s="69">
        <v>82.4</v>
      </c>
      <c r="G105" s="74">
        <v>98.6</v>
      </c>
      <c r="I105" s="74">
        <v>100</v>
      </c>
      <c r="J105" s="138"/>
    </row>
    <row r="106" spans="2:11" x14ac:dyDescent="0.15">
      <c r="B106" s="136">
        <v>202105</v>
      </c>
      <c r="D106" s="114" t="s">
        <v>24</v>
      </c>
      <c r="E106" s="69">
        <v>82.1</v>
      </c>
      <c r="G106" s="74">
        <v>96.7</v>
      </c>
      <c r="H106" s="98"/>
      <c r="I106" s="74">
        <v>93.5</v>
      </c>
    </row>
    <row r="107" spans="2:11" x14ac:dyDescent="0.15">
      <c r="B107" s="136">
        <v>202106</v>
      </c>
      <c r="D107" s="114" t="s">
        <v>25</v>
      </c>
      <c r="E107" s="69">
        <v>96.7</v>
      </c>
      <c r="G107" s="74">
        <v>100</v>
      </c>
      <c r="I107" s="74">
        <v>99.7</v>
      </c>
      <c r="J107" s="138">
        <v>6</v>
      </c>
    </row>
    <row r="108" spans="2:11" x14ac:dyDescent="0.15">
      <c r="B108" s="136">
        <v>202107</v>
      </c>
      <c r="D108" s="114" t="s">
        <v>26</v>
      </c>
      <c r="E108" s="69">
        <v>97.2</v>
      </c>
      <c r="G108" s="74">
        <v>99</v>
      </c>
      <c r="I108" s="74">
        <v>98.1</v>
      </c>
    </row>
    <row r="109" spans="2:11" x14ac:dyDescent="0.15">
      <c r="B109" s="136">
        <v>202108</v>
      </c>
      <c r="D109" s="114" t="s">
        <v>27</v>
      </c>
      <c r="E109" s="69">
        <v>88.6</v>
      </c>
      <c r="G109" s="74">
        <v>95.8</v>
      </c>
      <c r="H109" s="74" t="s">
        <v>85</v>
      </c>
      <c r="I109" s="74">
        <v>94.6</v>
      </c>
      <c r="J109" s="74"/>
    </row>
    <row r="110" spans="2:11" x14ac:dyDescent="0.15">
      <c r="B110" s="136">
        <v>202109</v>
      </c>
      <c r="D110" s="114" t="s">
        <v>28</v>
      </c>
    </row>
    <row r="111" spans="2:11" x14ac:dyDescent="0.15">
      <c r="B111" s="136">
        <v>202110</v>
      </c>
      <c r="D111" s="114" t="s">
        <v>29</v>
      </c>
    </row>
    <row r="112" spans="2:11" x14ac:dyDescent="0.15">
      <c r="B112" s="136">
        <v>202111</v>
      </c>
      <c r="D112" s="114" t="s">
        <v>30</v>
      </c>
    </row>
    <row r="113" spans="2:4" x14ac:dyDescent="0.15">
      <c r="B113" s="136">
        <v>202112</v>
      </c>
      <c r="D113" s="114" t="s">
        <v>31</v>
      </c>
    </row>
  </sheetData>
  <mergeCells count="3">
    <mergeCell ref="D2:E2"/>
    <mergeCell ref="F2:G2"/>
    <mergeCell ref="H2:I2"/>
  </mergeCells>
  <phoneticPr fontId="3"/>
  <pageMargins left="0.7" right="0.7" top="0.75" bottom="0.75" header="0.3" footer="0.3"/>
  <pageSetup paperSize="9" scale="7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グラフ(CI)</vt:lpstr>
      <vt:lpstr>１ </vt:lpstr>
      <vt:lpstr>２</vt:lpstr>
      <vt:lpstr>３</vt:lpstr>
      <vt:lpstr>４</vt:lpstr>
      <vt:lpstr>グラフ(IIP)</vt:lpstr>
      <vt:lpstr>'１ '!Print_Area</vt:lpstr>
      <vt:lpstr>'２'!Print_Area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2022-11-22T07:18:02Z</cp:lastPrinted>
  <dcterms:created xsi:type="dcterms:W3CDTF">2002-05-01T08:40:05Z</dcterms:created>
  <dcterms:modified xsi:type="dcterms:W3CDTF">2022-12-09T10:31:12Z</dcterms:modified>
</cp:coreProperties>
</file>