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6令和４年　４２６～\原稿\427\"/>
    </mc:Choice>
  </mc:AlternateContent>
  <bookViews>
    <workbookView xWindow="1410" yWindow="480" windowWidth="17265" windowHeight="6885"/>
  </bookViews>
  <sheets>
    <sheet name="１" sheetId="424" r:id="rId1"/>
    <sheet name="２" sheetId="423"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'[1]２－３'!#REF!</definedName>
    <definedName name="__123Graph_A" localSheetId="3" hidden="1">'[2]２－３'!#REF!</definedName>
    <definedName name="__123Graph_A" hidden="1">'[2]２－３'!#REF!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3" hidden="1">'[2]２－３'!#REF!</definedName>
    <definedName name="__123Graph_B" hidden="1">'[2]２－３'!#REF!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3" hidden="1">'[2]２－３'!#REF!</definedName>
    <definedName name="__123Graph_C" hidden="1">'[2]２－３'!#REF!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'１'!#REF!</definedName>
    <definedName name="__123Graph_D" localSheetId="1" hidden="1">'２'!#REF!</definedName>
    <definedName name="__123Graph_D" localSheetId="3" hidden="1">[4]図１!#REF!</definedName>
    <definedName name="__123Graph_D" hidden="1">[4]図１!#REF!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[3]ｸﾞﾗﾌﾃﾞｰﾀ!$I$24:$I$32</definedName>
    <definedName name="__123Graph_E" localSheetId="3" hidden="1">[4]図１!$C$2:$C$4</definedName>
    <definedName name="__123Graph_E" hidden="1">[4]図１!$C$2:$C$4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[3]ｸﾞﾗﾌﾃﾞｰﾀ!$J$24:$J$32</definedName>
    <definedName name="__123Graph_F負担率" hidden="1">[3]ｸﾞﾗﾌﾃﾞｰﾀ!$H$38:$H$42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'[1]２－３'!#REF!</definedName>
    <definedName name="__123Graph_X" localSheetId="3" hidden="1">'[2]２－３'!#REF!</definedName>
    <definedName name="__123Graph_X" hidden="1">'[2]２－３'!#REF!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'[5]２－３'!#REF!</definedName>
    <definedName name="_1223" localSheetId="1" hidden="1">'[5]２－３'!#REF!</definedName>
    <definedName name="_1223" localSheetId="3" hidden="1">'[5]２－３'!#REF!</definedName>
    <definedName name="_1223" hidden="1">'[5]２－３'!#REF!</definedName>
    <definedName name="_123" localSheetId="0" hidden="1">'[5]２－３'!#REF!</definedName>
    <definedName name="_123" localSheetId="1" hidden="1">'[5]２－３'!#REF!</definedName>
    <definedName name="_123" localSheetId="3" hidden="1">'[5]２－３'!#REF!</definedName>
    <definedName name="_123" hidden="1">'[5]２－３'!#REF!</definedName>
    <definedName name="_123_123" localSheetId="0" hidden="1">#REF!</definedName>
    <definedName name="_123_123" localSheetId="1" hidden="1">#REF!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'[5]２－３'!#REF!</definedName>
    <definedName name="_123graph_X" localSheetId="1" hidden="1">'[5]２－３'!#REF!</definedName>
    <definedName name="_123graph_X" localSheetId="3" hidden="1">'[5]２－３'!#REF!</definedName>
    <definedName name="_123graph_X" hidden="1">'[5]２－３'!#REF!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'２'!#REF!</definedName>
    <definedName name="\p" localSheetId="3">[6]統計3P4P!#REF!</definedName>
    <definedName name="\p">[6]統計3P4P!#REF!</definedName>
    <definedName name="\q" localSheetId="0">'１'!#REF!</definedName>
    <definedName name="\q" localSheetId="1">'２'!#REF!</definedName>
    <definedName name="\q">[6]統計3P4P!$G$2</definedName>
    <definedName name="\x">#N/A</definedName>
    <definedName name="\z">#N/A</definedName>
    <definedName name="a" localSheetId="0">'１'!#REF!</definedName>
    <definedName name="a" localSheetId="1">'２'!#REF!</definedName>
    <definedName name="aa" localSheetId="0" hidden="1">'[5]２－３'!#REF!</definedName>
    <definedName name="aa" localSheetId="1" hidden="1">'[5]２－３'!#REF!</definedName>
    <definedName name="aa" localSheetId="3" hidden="1">'[5]２－３'!#REF!</definedName>
    <definedName name="aa" hidden="1">'[5]２－３'!#REF!</definedName>
    <definedName name="b" localSheetId="0">'１'!#REF!</definedName>
    <definedName name="b" localSheetId="1">'２'!#REF!</definedName>
    <definedName name="bkname_moto">[7]基本情報!$E$8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'[5]２－３'!#REF!</definedName>
    <definedName name="graph" localSheetId="1" hidden="1">'[5]２－３'!#REF!</definedName>
    <definedName name="graph" localSheetId="3" hidden="1">'[5]２－３'!#REF!</definedName>
    <definedName name="graph" hidden="1">'[5]２－３'!#REF!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3">#REF!</definedName>
    <definedName name="h">#REF!</definedName>
    <definedName name="H26概要" localSheetId="0" hidden="1">'[5]２－３'!#REF!</definedName>
    <definedName name="H26概要" localSheetId="1" hidden="1">'[5]２－３'!#REF!</definedName>
    <definedName name="H26概要" localSheetId="3" hidden="1">'[5]２－３'!#REF!</definedName>
    <definedName name="H26概要" hidden="1">'[5]２－３'!#REF!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'[2]２－３'!#REF!</definedName>
    <definedName name="ｌ" localSheetId="1" hidden="1">'[2]２－３'!#REF!</definedName>
    <definedName name="ｌ" localSheetId="3" hidden="1">'[2]２－３'!#REF!</definedName>
    <definedName name="ｌ" hidden="1">'[2]２－３'!#REF!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'１'!$A$1:$M$66</definedName>
    <definedName name="_xlnm.Print_Area" localSheetId="1">'２'!$A$1:$N$88</definedName>
    <definedName name="_xlnm.Print_Area" localSheetId="2">'３'!$A$1:$M$102</definedName>
    <definedName name="_xlnm.Print_Area" localSheetId="3">'４'!$A$1:$K$104</definedName>
    <definedName name="_xlnm.Print_Area" localSheetId="4">'グラフ(CI)'!$A$1:$K$208</definedName>
    <definedName name="_xlnm.Print_Area" localSheetId="5">'グラフ(IIP)'!$A$66:$K$116</definedName>
    <definedName name="_xlnm.Print_Area">#REF!</definedName>
    <definedName name="Print_Area_MI" localSheetId="0">'１'!#REF!</definedName>
    <definedName name="Print_Area_MI" localSheetId="1">'２'!#REF!</definedName>
    <definedName name="Print_Area_MI">[6]統計3P4P!$B$2:$K$186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'[5]２－３'!#REF!</definedName>
    <definedName name="uuuu" localSheetId="1" hidden="1">'[5]２－３'!#REF!</definedName>
    <definedName name="uuuu" localSheetId="3" hidden="1">'[5]２－３'!#REF!</definedName>
    <definedName name="uuuu" hidden="1">'[5]２－３'!#REF!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0" hidden="1">#REF!</definedName>
    <definedName name="グラ" localSheetId="1" hidden="1">#REF!</definedName>
    <definedName name="グラ" hidden="1">#REF!</definedName>
    <definedName name="グラフ" localSheetId="0" hidden="1">#REF!</definedName>
    <definedName name="グラフ" localSheetId="1"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'[2]２－３'!#REF!</definedName>
    <definedName name="ぐらふ３" localSheetId="1" hidden="1">'[2]２－３'!#REF!</definedName>
    <definedName name="ぐらふ３" localSheetId="3" hidden="1">'[2]２－３'!#REF!</definedName>
    <definedName name="ぐらふ３" hidden="1">'[2]２－３'!#REF!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[4]図１!#REF!</definedName>
    <definedName name="ぐらふ７" localSheetId="1" hidden="1">[4]図１!#REF!</definedName>
    <definedName name="ぐらふ７" localSheetId="3" hidden="1">[4]図１!#REF!</definedName>
    <definedName name="ぐらふ７" hidden="1">[4]図１!#REF!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'[5]２－３'!#REF!</definedName>
    <definedName name="データ" localSheetId="1" hidden="1">'[5]２－３'!#REF!</definedName>
    <definedName name="データ" localSheetId="3" hidden="1">'[5]２－３'!#REF!</definedName>
    <definedName name="データ" hidden="1">'[5]２－３'!#REF!</definedName>
    <definedName name="とうけいにゅーす１１" localSheetId="0" hidden="1">[4]図１!#REF!</definedName>
    <definedName name="とうけいにゅーす１１" localSheetId="1" hidden="1">[4]図１!#REF!</definedName>
    <definedName name="とうけいにゅーす１１" localSheetId="3" hidden="1">[4]図１!#REF!</definedName>
    <definedName name="とうけいにゅーす１１" hidden="1">[4]図１!#REF!</definedName>
    <definedName name="バージョンアップ" localSheetId="0">[9]使い方!#REF!</definedName>
    <definedName name="バージョンアップ" localSheetId="1">[9]使い方!#REF!</definedName>
    <definedName name="バージョンアップ">[9]使い方!#REF!</definedName>
    <definedName name="移行手順" localSheetId="0">[9]使い方!#REF!</definedName>
    <definedName name="移行手順" localSheetId="1">[9]使い方!#REF!</definedName>
    <definedName name="移行手順">[9]使い方!#REF!</definedName>
    <definedName name="学校" localSheetId="0">#REF!</definedName>
    <definedName name="学校" localSheetId="1">#REF!</definedName>
    <definedName name="学校" localSheetId="3">#REF!</definedName>
    <definedName name="学校">#REF!</definedName>
    <definedName name="学校基本" localSheetId="0" hidden="1">'[5]２－３'!#REF!</definedName>
    <definedName name="学校基本" localSheetId="1" hidden="1">'[5]２－３'!#REF!</definedName>
    <definedName name="学校基本" localSheetId="3" hidden="1">'[5]２－３'!#REF!</definedName>
    <definedName name="学校基本" hidden="1">'[5]２－３'!#REF!</definedName>
    <definedName name="基本調査" localSheetId="1" hidden="1">'[5]２－３'!#REF!</definedName>
    <definedName name="基本調査" hidden="1">'[5]２－３'!#REF!</definedName>
    <definedName name="数値">#REF!</definedName>
    <definedName name="調査" localSheetId="1">[9]使い方!#REF!</definedName>
    <definedName name="調査">[9]使い方!#REF!</definedName>
    <definedName name="統計ニュース" localSheetId="0" hidden="1">#REF!</definedName>
    <definedName name="統計ニュース" localSheetId="1" hidden="1">#REF!</definedName>
    <definedName name="統計ニュース" localSheetId="3" hidden="1">#REF!</definedName>
    <definedName name="統計ニュース" hidden="1">#REF!</definedName>
    <definedName name="統計ニュース2" localSheetId="0" hidden="1">#REF!</definedName>
    <definedName name="統計ニュース2" localSheetId="1" hidden="1">#REF!</definedName>
    <definedName name="統計ニュース2" localSheetId="3" hidden="1">#REF!</definedName>
    <definedName name="統計ニュース2" hidden="1">#REF!</definedName>
    <definedName name="統計ニュース3" localSheetId="0" hidden="1">#REF!</definedName>
    <definedName name="統計ニュース3" localSheetId="1" hidden="1">#REF!</definedName>
    <definedName name="統計ニュース3" localSheetId="3" hidden="1">#REF!</definedName>
    <definedName name="統計ニュース3" hidden="1">#REF!</definedName>
    <definedName name="統計ニュース４" localSheetId="0" hidden="1">#REF!</definedName>
    <definedName name="統計ニュース４" localSheetId="1" hidden="1">#REF!</definedName>
    <definedName name="統計ニュース４" hidden="1">#REF!</definedName>
    <definedName name="統計ニュース５" localSheetId="0" hidden="1">'[2]２－３'!#REF!</definedName>
    <definedName name="統計ニュース５" localSheetId="1" hidden="1">'[2]２－３'!#REF!</definedName>
    <definedName name="統計ニュース５" localSheetId="3" hidden="1">'[2]２－３'!#REF!</definedName>
    <definedName name="統計ニュース５" hidden="1">'[2]２－３'!#REF!</definedName>
    <definedName name="統計ニュース６" localSheetId="0" hidden="1">#REF!</definedName>
    <definedName name="統計ニュース６" localSheetId="1" hidden="1">#REF!</definedName>
    <definedName name="統計ニュース６" localSheetId="3" hidden="1">#REF!</definedName>
    <definedName name="統計ニュース６" hidden="1">#REF!</definedName>
    <definedName name="統計ニュース７" localSheetId="0" hidden="1">#REF!</definedName>
    <definedName name="統計ニュース７" localSheetId="1" hidden="1">#REF!</definedName>
    <definedName name="統計ニュース７" localSheetId="3" hidden="1">#REF!</definedName>
    <definedName name="統計ニュース７" hidden="1">#REF!</definedName>
    <definedName name="統計ニュース８" localSheetId="0" hidden="1">#REF!</definedName>
    <definedName name="統計ニュース８" localSheetId="1" hidden="1">#REF!</definedName>
    <definedName name="統計ニュース８" localSheetId="3" hidden="1">#REF!</definedName>
    <definedName name="統計ニュース８" hidden="1">#REF!</definedName>
    <definedName name="統計ニュース９" localSheetId="0" hidden="1">#REF!</definedName>
    <definedName name="統計ニュース９" localSheetId="1"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[9]使い方!#REF!</definedName>
    <definedName name="要望" localSheetId="1">[9]使い方!#REF!</definedName>
    <definedName name="要望" localSheetId="3">[9]使い方!#REF!</definedName>
    <definedName name="要望">[9]使い方!#REF!</definedName>
  </definedNames>
  <calcPr calcId="162913"/>
</workbook>
</file>

<file path=xl/calcChain.xml><?xml version="1.0" encoding="utf-8"?>
<calcChain xmlns="http://schemas.openxmlformats.org/spreadsheetml/2006/main">
  <c r="E101" i="420" l="1"/>
  <c r="F100" i="421" l="1"/>
  <c r="F112" i="421"/>
  <c r="F124" i="421"/>
  <c r="F136" i="421"/>
  <c r="F148" i="421"/>
  <c r="F160" i="421"/>
  <c r="F172" i="421"/>
  <c r="F184" i="421"/>
  <c r="F196" i="421"/>
  <c r="E100" i="420" l="1"/>
  <c r="K208" i="421" l="1"/>
  <c r="G208" i="421"/>
  <c r="F208" i="421"/>
  <c r="G196" i="421" l="1"/>
  <c r="K196" i="421"/>
  <c r="K184" i="421" l="1"/>
  <c r="G184" i="421"/>
  <c r="K172" i="421"/>
  <c r="G172" i="421"/>
  <c r="K160" i="421"/>
  <c r="G160" i="421"/>
  <c r="K148" i="421"/>
  <c r="G148" i="421"/>
  <c r="K136" i="421"/>
  <c r="G136" i="421"/>
  <c r="K124" i="421"/>
  <c r="G124" i="421"/>
  <c r="K112" i="421"/>
  <c r="G112" i="421"/>
  <c r="K100" i="421"/>
  <c r="G100" i="421"/>
</calcChain>
</file>

<file path=xl/comments1.xml><?xml version="1.0" encoding="utf-8"?>
<comments xmlns="http://schemas.openxmlformats.org/spreadsheetml/2006/main">
  <authors>
    <author>112071</author>
  </authors>
  <commentList>
    <comment ref="K10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List>
</comments>
</file>

<file path=xl/sharedStrings.xml><?xml version="1.0" encoding="utf-8"?>
<sst xmlns="http://schemas.openxmlformats.org/spreadsheetml/2006/main" count="648" uniqueCount="351">
  <si>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</si>
  <si>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</si>
  <si>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</si>
  <si>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</si>
  <si>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</si>
  <si>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</si>
  <si>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</si>
  <si>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</si>
  <si>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</si>
  <si>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</si>
  <si>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</si>
  <si>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</si>
  <si>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</si>
  <si>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</si>
  <si>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</si>
  <si>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</si>
  <si>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</si>
  <si>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</si>
  <si>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</si>
  <si>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</si>
  <si>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</si>
  <si>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</si>
  <si>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</si>
  <si>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</si>
  <si>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</si>
  <si>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</si>
  <si>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</si>
  <si>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</si>
  <si>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</si>
  <si>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</si>
  <si>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27(2015)</t>
  </si>
  <si>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</si>
  <si>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</si>
  <si>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</si>
  <si>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</si>
  <si>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</si>
  <si>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</si>
  <si>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注2)</t>
    <rPh sb="0" eb="1">
      <t>チュウ</t>
    </rPh>
    <phoneticPr fontId="41"/>
  </si>
  <si>
    <t>３ 消費者物価指数，家計消費支出</t>
    <rPh sb="2" eb="5">
      <t>ショウヒシャ</t>
    </rPh>
    <phoneticPr fontId="43"/>
  </si>
  <si>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</si>
  <si>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</si>
  <si>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</si>
  <si>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</si>
  <si>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</si>
  <si>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　総合</t>
    <phoneticPr fontId="43"/>
  </si>
  <si>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</si>
  <si>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</si>
  <si>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</si>
  <si>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</si>
  <si>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</si>
  <si>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</si>
  <si>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</si>
  <si>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</si>
  <si>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(2015年=100)</t>
  </si>
  <si>
    <t xml:space="preserve">     千円</t>
  </si>
  <si>
    <t>平成25(2013)</t>
    <rPh sb="0" eb="2">
      <t>ヘイセイ</t>
    </rPh>
    <phoneticPr fontId="4"/>
  </si>
  <si>
    <t>26(2014)</t>
  </si>
  <si>
    <t>　　 2(2020)</t>
    <phoneticPr fontId="4"/>
  </si>
  <si>
    <t xml:space="preserve"> 2021.     1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</si>
  <si>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</si>
  <si>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</si>
  <si>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</si>
  <si>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</si>
  <si>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</si>
  <si>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</si>
  <si>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 xml:space="preserve">10 </t>
    <phoneticPr fontId="4"/>
  </si>
  <si>
    <t xml:space="preserve">11 </t>
    <phoneticPr fontId="4"/>
  </si>
  <si>
    <t>注1)</t>
    <phoneticPr fontId="4"/>
  </si>
  <si>
    <t xml:space="preserve"> 「r」は訂正値です。</t>
    <rPh sb="5" eb="7">
      <t>テイセイ</t>
    </rPh>
    <rPh sb="7" eb="8">
      <t>アタイ</t>
    </rPh>
    <phoneticPr fontId="4"/>
  </si>
  <si>
    <t>令和元年103.3</t>
    <rPh sb="0" eb="2">
      <t>レイワ</t>
    </rPh>
    <rPh sb="2" eb="4">
      <t>ガンネン</t>
    </rPh>
    <phoneticPr fontId="4"/>
  </si>
  <si>
    <t>令和元年101.5</t>
    <rPh sb="0" eb="2">
      <t>レイワ</t>
    </rPh>
    <rPh sb="2" eb="4">
      <t>ガンネン</t>
    </rPh>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</si>
  <si>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</si>
  <si>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</si>
  <si>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</si>
  <si>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</si>
  <si>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</si>
  <si>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</si>
  <si>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</si>
  <si>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</si>
  <si>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</si>
  <si>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</si>
  <si>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</si>
  <si>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</si>
  <si>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</si>
  <si>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</si>
  <si>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</si>
  <si>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</si>
  <si>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</si>
  <si>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</si>
  <si>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</si>
  <si>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</si>
  <si>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</si>
  <si>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</si>
  <si>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</si>
  <si>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</si>
  <si>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</si>
  <si>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</si>
  <si>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</si>
  <si>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</si>
  <si>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</si>
  <si>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</si>
  <si>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</si>
  <si>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</si>
  <si>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(新規学卒者を除きパートタイムを含む)</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</si>
  <si>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</si>
  <si>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</si>
  <si>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</si>
  <si>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</si>
  <si>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</si>
  <si>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</si>
  <si>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</si>
  <si>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</si>
  <si>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</si>
  <si>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</si>
  <si>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注）</t>
    <phoneticPr fontId="4"/>
  </si>
  <si>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</si>
  <si>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</si>
  <si>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</si>
  <si>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</si>
  <si>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</si>
  <si>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</si>
  <si>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</si>
  <si>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</si>
  <si>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</si>
  <si>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</si>
  <si>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</si>
  <si>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</si>
  <si>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</si>
  <si>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</si>
  <si>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(百貨店+</t>
    <phoneticPr fontId="4"/>
  </si>
  <si>
    <t>件数</t>
    <phoneticPr fontId="4"/>
  </si>
  <si>
    <t xml:space="preserve">負債総額 </t>
    <phoneticPr fontId="4"/>
  </si>
  <si>
    <t>注）</t>
    <rPh sb="0" eb="1">
      <t>チュウ</t>
    </rPh>
    <phoneticPr fontId="4"/>
  </si>
  <si>
    <t>（併用等を含む）</t>
    <rPh sb="1" eb="3">
      <t>ヘイヨウ</t>
    </rPh>
    <rPh sb="3" eb="4">
      <t>トウ</t>
    </rPh>
    <rPh sb="5" eb="6">
      <t>フク</t>
    </rPh>
    <phoneticPr fontId="4"/>
  </si>
  <si>
    <t>スーパー)</t>
    <phoneticPr fontId="4"/>
  </si>
  <si>
    <t>億円</t>
  </si>
  <si>
    <t>千㎡</t>
  </si>
  <si>
    <t>戸</t>
  </si>
  <si>
    <t>百万円</t>
  </si>
  <si>
    <t>件</t>
  </si>
  <si>
    <t>令和元(2019)</t>
    <rPh sb="0" eb="2">
      <t>レイワ</t>
    </rPh>
    <rPh sb="2" eb="3">
      <t>ガン</t>
    </rPh>
    <phoneticPr fontId="4"/>
  </si>
  <si>
    <t>　2(2020)</t>
    <phoneticPr fontId="4"/>
  </si>
  <si>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4"/>
  </si>
  <si>
    <t>和歌山県(新指標CI)</t>
    <rPh sb="0" eb="4">
      <t>ワカヤマケン</t>
    </rPh>
    <rPh sb="5" eb="8">
      <t>シンシヒョウ</t>
    </rPh>
    <phoneticPr fontId="41"/>
  </si>
  <si>
    <t>全国(CI)</t>
    <rPh sb="0" eb="2">
      <t>ゼンコク</t>
    </rPh>
    <phoneticPr fontId="41"/>
  </si>
  <si>
    <t>和歌山県(CLI)</t>
    <rPh sb="0" eb="4">
      <t>ワカヤマケン</t>
    </rPh>
    <phoneticPr fontId="41"/>
  </si>
  <si>
    <t>全国(CLI)</t>
    <rPh sb="0" eb="2">
      <t>ゼンコク</t>
    </rPh>
    <phoneticPr fontId="41"/>
  </si>
  <si>
    <t>新指標CI</t>
    <rPh sb="0" eb="3">
      <t>シンシヒョウ</t>
    </rPh>
    <phoneticPr fontId="41"/>
  </si>
  <si>
    <t>CLI</t>
    <phoneticPr fontId="41"/>
  </si>
  <si>
    <t>和歌山県（CI）H27=100</t>
    <rPh sb="0" eb="3">
      <t>ワカヤマ</t>
    </rPh>
    <rPh sb="3" eb="4">
      <t>ケン</t>
    </rPh>
    <phoneticPr fontId="4"/>
  </si>
  <si>
    <t>全国（CI）H27=100</t>
    <rPh sb="0" eb="2">
      <t>ゼンコク</t>
    </rPh>
    <phoneticPr fontId="4"/>
  </si>
  <si>
    <t>DI</t>
    <phoneticPr fontId="41"/>
  </si>
  <si>
    <t>和歌山県（CLI）H27=100</t>
    <rPh sb="0" eb="3">
      <t>ワカヤマ</t>
    </rPh>
    <rPh sb="3" eb="4">
      <t>ケン</t>
    </rPh>
    <phoneticPr fontId="4"/>
  </si>
  <si>
    <t>全国（CLI) H27=100</t>
    <rPh sb="0" eb="2">
      <t>ゼンコク</t>
    </rPh>
    <phoneticPr fontId="4"/>
  </si>
  <si>
    <t>18.1</t>
    <phoneticPr fontId="41"/>
  </si>
  <si>
    <t>18.1</t>
  </si>
  <si>
    <t>6</t>
    <phoneticPr fontId="41"/>
  </si>
  <si>
    <t>6</t>
  </si>
  <si>
    <t>21.1</t>
    <phoneticPr fontId="41"/>
  </si>
  <si>
    <t>21.1</t>
  </si>
  <si>
    <t>22.1</t>
    <phoneticPr fontId="41"/>
  </si>
  <si>
    <t>22.1</t>
  </si>
  <si>
    <t>23.1</t>
    <phoneticPr fontId="41"/>
  </si>
  <si>
    <t>23.1</t>
  </si>
  <si>
    <t>24.1</t>
    <phoneticPr fontId="41"/>
  </si>
  <si>
    <t>24.1</t>
  </si>
  <si>
    <t>H25.1</t>
    <phoneticPr fontId="41"/>
  </si>
  <si>
    <t>H25.1</t>
  </si>
  <si>
    <t>CI</t>
    <phoneticPr fontId="41"/>
  </si>
  <si>
    <t>26.1</t>
    <phoneticPr fontId="41"/>
  </si>
  <si>
    <t>26.1</t>
  </si>
  <si>
    <t>R2.1</t>
    <phoneticPr fontId="41"/>
  </si>
  <si>
    <t>R3.1</t>
    <phoneticPr fontId="41"/>
  </si>
  <si>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</si>
  <si>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</si>
  <si>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</si>
  <si>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</si>
  <si>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</si>
  <si>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</si>
  <si>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</si>
  <si>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</si>
  <si>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</si>
  <si>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</si>
  <si>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</si>
  <si>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</si>
  <si>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</si>
  <si>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</si>
  <si>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</si>
  <si>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</si>
  <si>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</si>
  <si>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</si>
  <si>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</si>
  <si>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</si>
  <si>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</si>
  <si>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</si>
  <si>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</si>
  <si>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</si>
  <si>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</si>
  <si>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</si>
  <si>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</si>
  <si>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</si>
  <si>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</si>
  <si>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</si>
  <si>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</si>
  <si>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</si>
  <si>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</si>
  <si>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</si>
  <si>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</si>
  <si>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</si>
  <si>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</si>
  <si>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</si>
  <si>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</si>
  <si>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40"/>
  </si>
  <si>
    <t>年間補正済</t>
    <rPh sb="0" eb="2">
      <t>ネンカン</t>
    </rPh>
    <rPh sb="2" eb="4">
      <t>ホセイ</t>
    </rPh>
    <rPh sb="4" eb="5">
      <t>ズ</t>
    </rPh>
    <phoneticPr fontId="41"/>
  </si>
  <si>
    <t>　　　   2月</t>
    <rPh sb="7" eb="8">
      <t>ガツ</t>
    </rPh>
    <phoneticPr fontId="40"/>
  </si>
  <si>
    <t>〃</t>
    <phoneticPr fontId="41"/>
  </si>
  <si>
    <t>　　　   3月</t>
    <rPh sb="7" eb="8">
      <t>ガツ</t>
    </rPh>
    <phoneticPr fontId="40"/>
  </si>
  <si>
    <t>　　　   4月</t>
    <rPh sb="7" eb="8">
      <t>ガツ</t>
    </rPh>
    <phoneticPr fontId="40"/>
  </si>
  <si>
    <t>R元</t>
    <rPh sb="1" eb="2">
      <t>モト</t>
    </rPh>
    <phoneticPr fontId="4"/>
  </si>
  <si>
    <t>R2</t>
    <phoneticPr fontId="4"/>
  </si>
  <si>
    <t>令和2年 1月</t>
    <rPh sb="0" eb="2">
      <t>レイワ</t>
    </rPh>
    <rPh sb="3" eb="4">
      <t>ネン</t>
    </rPh>
    <rPh sb="6" eb="7">
      <t>ガツ</t>
    </rPh>
    <phoneticPr fontId="40"/>
  </si>
  <si>
    <t>年間補正後</t>
    <rPh sb="0" eb="2">
      <t>ネンカン</t>
    </rPh>
    <rPh sb="2" eb="4">
      <t>ホセイ</t>
    </rPh>
    <rPh sb="4" eb="5">
      <t>ゴ</t>
    </rPh>
    <phoneticPr fontId="4"/>
  </si>
  <si>
    <t>R2.1</t>
    <phoneticPr fontId="4"/>
  </si>
  <si>
    <t>R3</t>
    <phoneticPr fontId="4"/>
  </si>
  <si>
    <t>令和3年 1月</t>
    <rPh sb="0" eb="2">
      <t>レイワ</t>
    </rPh>
    <rPh sb="3" eb="4">
      <t>ネン</t>
    </rPh>
    <rPh sb="6" eb="7">
      <t>ガツ</t>
    </rPh>
    <phoneticPr fontId="40"/>
  </si>
  <si>
    <t>R3.1</t>
    <phoneticPr fontId="4"/>
  </si>
  <si>
    <t>改定</t>
    <rPh sb="0" eb="2">
      <t>カイテイ</t>
    </rPh>
    <phoneticPr fontId="4"/>
  </si>
  <si>
    <t>確報10/26</t>
    <rPh sb="0" eb="2">
      <t>カクホウ</t>
    </rPh>
    <phoneticPr fontId="4"/>
  </si>
  <si>
    <t>確報</t>
    <rPh sb="0" eb="2">
      <t>カクホウ</t>
    </rPh>
    <phoneticPr fontId="4"/>
  </si>
  <si>
    <t xml:space="preserve">12 </t>
    <phoneticPr fontId="4"/>
  </si>
  <si>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</si>
  <si>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</si>
  <si>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34"/>
  </si>
  <si>
    <t>平成30(2018)</t>
    <rPh sb="0" eb="1">
      <t>ヘイセイ</t>
    </rPh>
    <phoneticPr fontId="35"/>
  </si>
  <si>
    <t>3(2021)</t>
    <phoneticPr fontId="4"/>
  </si>
  <si>
    <t>R4.1</t>
    <phoneticPr fontId="4"/>
  </si>
  <si>
    <t>3(2021)</t>
    <phoneticPr fontId="4"/>
  </si>
  <si>
    <t>平成26(2014)</t>
    <rPh sb="0" eb="2">
      <t>ヘイセイ</t>
    </rPh>
    <phoneticPr fontId="4"/>
  </si>
  <si>
    <t xml:space="preserve"> 2022.     1 </t>
    <phoneticPr fontId="4"/>
  </si>
  <si>
    <t>各月の数値は、令和4年版の季節調整値に改訂済です。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4"/>
  </si>
  <si>
    <t>R4</t>
    <phoneticPr fontId="4"/>
  </si>
  <si>
    <t>令和4年 1月</t>
    <rPh sb="0" eb="2">
      <t>レイワ</t>
    </rPh>
    <rPh sb="3" eb="4">
      <t>ネン</t>
    </rPh>
    <rPh sb="6" eb="7">
      <t>ガツ</t>
    </rPh>
    <phoneticPr fontId="40"/>
  </si>
  <si>
    <t>平成27(2015)</t>
    <rPh sb="0" eb="2">
      <t>ヘイセイ</t>
    </rPh>
    <phoneticPr fontId="3"/>
  </si>
  <si>
    <t>令和 元(2019)</t>
    <rPh sb="0" eb="2">
      <t>レイワ</t>
    </rPh>
    <rPh sb="3" eb="4">
      <t>モト</t>
    </rPh>
    <phoneticPr fontId="53"/>
  </si>
  <si>
    <t xml:space="preserve"> ２(2020)</t>
  </si>
  <si>
    <t xml:space="preserve"> ３(2021)</t>
  </si>
  <si>
    <t>確報3/28</t>
    <rPh sb="0" eb="2">
      <t>カクホウ</t>
    </rPh>
    <phoneticPr fontId="4"/>
  </si>
  <si>
    <t xml:space="preserve"> 2021.     2 </t>
    <phoneticPr fontId="4"/>
  </si>
  <si>
    <t xml:space="preserve">              2 </t>
    <phoneticPr fontId="4"/>
  </si>
  <si>
    <t>R4.1</t>
    <phoneticPr fontId="41"/>
  </si>
  <si>
    <t>令和4年１月に３０人以上規模の事業所の部分入替えを行ったため、公表値に断層が生じています。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</si>
  <si>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注3）</t>
    <phoneticPr fontId="4"/>
  </si>
  <si>
    <t>令和4年１月分から、指数は、令和2年平均を100とする令和2年基準とします。</t>
    <rPh sb="0" eb="2">
      <t>レイワ</t>
    </rPh>
    <rPh sb="3" eb="4">
      <t>ネン</t>
    </rPh>
    <rPh sb="5" eb="6">
      <t>ガツ</t>
    </rPh>
    <rPh sb="6" eb="7">
      <t>ブン</t>
    </rPh>
    <rPh sb="10" eb="12">
      <t>シスウ</t>
    </rPh>
    <rPh sb="14" eb="16">
      <t>レイワ</t>
    </rPh>
    <rPh sb="17" eb="18">
      <t>ネン</t>
    </rPh>
    <rPh sb="18" eb="20">
      <t>ヘイキン</t>
    </rPh>
    <rPh sb="27" eb="29">
      <t>レイワ</t>
    </rPh>
    <rPh sb="30" eb="31">
      <t>ネン</t>
    </rPh>
    <rPh sb="31" eb="33">
      <t>キジュン</t>
    </rPh>
    <phoneticPr fontId="4"/>
  </si>
  <si>
    <t xml:space="preserve">                10</t>
    <phoneticPr fontId="4"/>
  </si>
  <si>
    <t xml:space="preserve">                11</t>
    <phoneticPr fontId="4"/>
  </si>
  <si>
    <t xml:space="preserve">                12</t>
    <phoneticPr fontId="4"/>
  </si>
  <si>
    <t xml:space="preserve">   2022.     1</t>
    <phoneticPr fontId="4"/>
  </si>
  <si>
    <t>　3(2021)</t>
    <phoneticPr fontId="4"/>
  </si>
  <si>
    <t>p  91.6</t>
    <phoneticPr fontId="4"/>
  </si>
  <si>
    <t>全国の数値については、2021年分は年間補正後、2022年1月以降分は季節指数替え後となっています。</t>
    <rPh sb="0" eb="2">
      <t>ゼンコク</t>
    </rPh>
    <rPh sb="3" eb="5">
      <t>スウチ</t>
    </rPh>
    <rPh sb="15" eb="17">
      <t>ネンブン</t>
    </rPh>
    <rPh sb="18" eb="20">
      <t>ネンカン</t>
    </rPh>
    <rPh sb="20" eb="22">
      <t>ホセイ</t>
    </rPh>
    <rPh sb="22" eb="23">
      <t>ノチ</t>
    </rPh>
    <rPh sb="28" eb="29">
      <t>ネン</t>
    </rPh>
    <rPh sb="30" eb="31">
      <t>ガツ</t>
    </rPh>
    <rPh sb="31" eb="33">
      <t>イコウ</t>
    </rPh>
    <rPh sb="33" eb="34">
      <t>ブン</t>
    </rPh>
    <rPh sb="35" eb="37">
      <t>キセツ</t>
    </rPh>
    <rPh sb="37" eb="39">
      <t>シスウ</t>
    </rPh>
    <rPh sb="39" eb="40">
      <t>ガ</t>
    </rPh>
    <rPh sb="41" eb="42">
      <t>ノチ</t>
    </rPh>
    <phoneticPr fontId="58"/>
  </si>
  <si>
    <t xml:space="preserve">p  95.1 </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</si>
  <si>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</si>
  <si>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</si>
  <si>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2021.     9</t>
    <phoneticPr fontId="4"/>
  </si>
  <si>
    <t xml:space="preserve">                 2</t>
    <phoneticPr fontId="4"/>
  </si>
  <si>
    <t xml:space="preserve"> 2021.     3 </t>
    <phoneticPr fontId="4"/>
  </si>
  <si>
    <t xml:space="preserve">              3 </t>
    <phoneticPr fontId="4"/>
  </si>
  <si>
    <t xml:space="preserve"> 2021.     3 </t>
    <phoneticPr fontId="4"/>
  </si>
  <si>
    <t>　　 3(2021)</t>
    <phoneticPr fontId="4"/>
  </si>
  <si>
    <t>r 106.1</t>
    <phoneticPr fontId="4"/>
  </si>
  <si>
    <t>r 105.8</t>
    <phoneticPr fontId="4"/>
  </si>
  <si>
    <t>r 110.1</t>
    <phoneticPr fontId="4"/>
  </si>
  <si>
    <t>r 111.2</t>
    <phoneticPr fontId="4"/>
  </si>
  <si>
    <t>季節指数替え済み</t>
    <phoneticPr fontId="4"/>
  </si>
  <si>
    <t>3月</t>
    <rPh sb="1" eb="2">
      <t>ガツ</t>
    </rPh>
    <phoneticPr fontId="40"/>
  </si>
  <si>
    <t xml:space="preserve">3 </t>
    <phoneticPr fontId="4"/>
  </si>
  <si>
    <t>注3)</t>
  </si>
  <si>
    <t>国内企業物価指数については、一部に誤りがあり指数を修正していますので取扱いには注意ください。</t>
    <rPh sb="0" eb="2">
      <t>コクナイ</t>
    </rPh>
    <rPh sb="2" eb="4">
      <t>キギョウ</t>
    </rPh>
    <rPh sb="4" eb="6">
      <t>ブッカ</t>
    </rPh>
    <rPh sb="6" eb="8">
      <t>シスウ</t>
    </rPh>
    <rPh sb="14" eb="16">
      <t>イチブ</t>
    </rPh>
    <rPh sb="17" eb="18">
      <t>アヤマ</t>
    </rPh>
    <rPh sb="22" eb="24">
      <t>シスウ</t>
    </rPh>
    <rPh sb="25" eb="27">
      <t>シュウセイ</t>
    </rPh>
    <rPh sb="34" eb="35">
      <t>ト</t>
    </rPh>
    <rPh sb="35" eb="36">
      <t>アツカ</t>
    </rPh>
    <rPh sb="39" eb="41">
      <t>チュウイ</t>
    </rPh>
    <phoneticPr fontId="4"/>
  </si>
  <si>
    <t xml:space="preserve">r  95.2 </t>
    <phoneticPr fontId="4"/>
  </si>
  <si>
    <t>r  98.1</t>
    <phoneticPr fontId="4"/>
  </si>
  <si>
    <t xml:space="preserve">p  93.3 </t>
    <phoneticPr fontId="4"/>
  </si>
  <si>
    <t>p  91.1</t>
    <phoneticPr fontId="4"/>
  </si>
  <si>
    <t xml:space="preserve"> 2021.     9 </t>
    <phoneticPr fontId="4"/>
  </si>
  <si>
    <t>確報値</t>
    <rPh sb="0" eb="2">
      <t>カクホウ</t>
    </rPh>
    <rPh sb="2" eb="3">
      <t>チ</t>
    </rPh>
    <phoneticPr fontId="4"/>
  </si>
  <si>
    <t>2月の数値に修正があり指数（鉄鋼）の修正を行っていますので、取扱いには注意ください。</t>
    <rPh sb="1" eb="2">
      <t>ガツ</t>
    </rPh>
    <rPh sb="3" eb="5">
      <t>スウチ</t>
    </rPh>
    <rPh sb="6" eb="8">
      <t>シュウセイ</t>
    </rPh>
    <rPh sb="11" eb="13">
      <t>シスウ</t>
    </rPh>
    <rPh sb="14" eb="16">
      <t>テッコウ</t>
    </rPh>
    <rPh sb="18" eb="20">
      <t>シュウセイ</t>
    </rPh>
    <rPh sb="21" eb="22">
      <t>オコナ</t>
    </rPh>
    <rPh sb="30" eb="31">
      <t>ト</t>
    </rPh>
    <rPh sb="31" eb="32">
      <t>アツカ</t>
    </rPh>
    <rPh sb="35" eb="37">
      <t>チュウイ</t>
    </rPh>
    <phoneticPr fontId="4"/>
  </si>
  <si>
    <t>　○生産面</t>
    <rPh sb="2" eb="5">
      <t>セイサンメン</t>
    </rPh>
    <phoneticPr fontId="4"/>
  </si>
  <si>
    <t>　　令和元年度の県内総生産（名目）は、製造業の総生産額が</t>
    <rPh sb="2" eb="4">
      <t>レイワ</t>
    </rPh>
    <rPh sb="4" eb="6">
      <t>ガンネン</t>
    </rPh>
    <rPh sb="6" eb="7">
      <t>ド</t>
    </rPh>
    <rPh sb="19" eb="22">
      <t>セイゾウギョウ</t>
    </rPh>
    <rPh sb="23" eb="26">
      <t>ソウセイサン</t>
    </rPh>
    <rPh sb="26" eb="27">
      <t>ガク</t>
    </rPh>
    <phoneticPr fontId="4"/>
  </si>
  <si>
    <t>　大きく減少したものの、金融・保険業や建設業の総生産額が</t>
    <phoneticPr fontId="4"/>
  </si>
  <si>
    <t>　増加したこともあり、前年度を上回りました。</t>
    <rPh sb="15" eb="17">
      <t>ウワマワ</t>
    </rPh>
    <phoneticPr fontId="4"/>
  </si>
  <si>
    <t>　　生産面の内訳から各産業の状況を見ていくと、第一次産業</t>
    <phoneticPr fontId="4"/>
  </si>
  <si>
    <t>　は、みかんの販売単価の低下などもあって農業の産出額が減</t>
    <rPh sb="12" eb="14">
      <t>テイカ</t>
    </rPh>
    <rPh sb="20" eb="22">
      <t>ノウギョウ</t>
    </rPh>
    <rPh sb="23" eb="26">
      <t>サンシュツガク</t>
    </rPh>
    <rPh sb="27" eb="28">
      <t>ゲン</t>
    </rPh>
    <phoneticPr fontId="4"/>
  </si>
  <si>
    <t>　少し、第一次産業全体の総生産額も減少する形となりました。</t>
    <rPh sb="1" eb="2">
      <t>スコ</t>
    </rPh>
    <rPh sb="4" eb="5">
      <t>ダイ</t>
    </rPh>
    <rPh sb="5" eb="7">
      <t>イチジ</t>
    </rPh>
    <rPh sb="7" eb="9">
      <t>サンギョウ</t>
    </rPh>
    <rPh sb="12" eb="15">
      <t>ソウセイサン</t>
    </rPh>
    <rPh sb="15" eb="16">
      <t>ガク</t>
    </rPh>
    <rPh sb="17" eb="19">
      <t>ゲンショウ</t>
    </rPh>
    <rPh sb="21" eb="22">
      <t>カタチ</t>
    </rPh>
    <phoneticPr fontId="4"/>
  </si>
  <si>
    <t>　　続いて、第二次産業ですが、建築工事などの増加を受けて</t>
    <rPh sb="15" eb="17">
      <t>ケンチク</t>
    </rPh>
    <rPh sb="17" eb="19">
      <t>コウジ</t>
    </rPh>
    <rPh sb="22" eb="24">
      <t>ゾウカ</t>
    </rPh>
    <rPh sb="25" eb="26">
      <t>ウ</t>
    </rPh>
    <phoneticPr fontId="4"/>
  </si>
  <si>
    <t>　建設業の総生産額が増加となりましたが、製造業において石</t>
    <rPh sb="20" eb="23">
      <t>セイゾウギョウ</t>
    </rPh>
    <rPh sb="27" eb="28">
      <t>イシ</t>
    </rPh>
    <phoneticPr fontId="4"/>
  </si>
  <si>
    <t>　油・石炭製品の中間投入額が大きく増加したことで総生産額</t>
    <rPh sb="14" eb="15">
      <t>オオ</t>
    </rPh>
    <rPh sb="17" eb="19">
      <t>ゾウカ</t>
    </rPh>
    <rPh sb="25" eb="27">
      <t>セイサン</t>
    </rPh>
    <rPh sb="27" eb="28">
      <t>ガク</t>
    </rPh>
    <phoneticPr fontId="4"/>
  </si>
  <si>
    <t>　が減少し、第二次産業全体の総生産額も減少する格好となり</t>
    <rPh sb="23" eb="25">
      <t>カッコウ</t>
    </rPh>
    <phoneticPr fontId="4"/>
  </si>
  <si>
    <t>　ました。</t>
    <phoneticPr fontId="4"/>
  </si>
  <si>
    <t xml:space="preserve">  　最後に、第三次産業については、宿泊・飲食サービス業な</t>
    <rPh sb="18" eb="20">
      <t>シュクハク</t>
    </rPh>
    <rPh sb="21" eb="23">
      <t>インショク</t>
    </rPh>
    <rPh sb="27" eb="28">
      <t>ギョウ</t>
    </rPh>
    <phoneticPr fontId="4"/>
  </si>
  <si>
    <t>　どで年明け以降の新型コロナウイルス感染症の拡大により総</t>
    <rPh sb="3" eb="5">
      <t>トシア</t>
    </rPh>
    <rPh sb="6" eb="8">
      <t>イコウ</t>
    </rPh>
    <rPh sb="9" eb="11">
      <t>シンガタ</t>
    </rPh>
    <rPh sb="18" eb="21">
      <t>カンセンショウ</t>
    </rPh>
    <rPh sb="22" eb="24">
      <t>カクダイ</t>
    </rPh>
    <rPh sb="27" eb="28">
      <t>ソウ</t>
    </rPh>
    <phoneticPr fontId="4"/>
  </si>
  <si>
    <t>　生産額が減少しましたが、金融・保険業において前年度の台</t>
    <rPh sb="27" eb="28">
      <t>ダイ</t>
    </rPh>
    <phoneticPr fontId="4"/>
  </si>
  <si>
    <t>　風被害によって大きく落ち込んだ反動が出たことなどもあり、</t>
    <phoneticPr fontId="4"/>
  </si>
  <si>
    <t>　第三次産業全体の総生産額は増加する結果となりました。</t>
    <phoneticPr fontId="4"/>
  </si>
  <si>
    <t>　○分配面</t>
    <rPh sb="2" eb="4">
      <t>ブンパイ</t>
    </rPh>
    <rPh sb="4" eb="5">
      <t>メン</t>
    </rPh>
    <phoneticPr fontId="4"/>
  </si>
  <si>
    <t>　　分配面については、財産所得が増加したものの、雇用者報</t>
    <rPh sb="2" eb="4">
      <t>ブンパイ</t>
    </rPh>
    <rPh sb="4" eb="5">
      <t>メン</t>
    </rPh>
    <phoneticPr fontId="4"/>
  </si>
  <si>
    <t>　酬及び企業所得が減少したことから、県民所得も減少する形</t>
    <rPh sb="23" eb="25">
      <t>ゲンショウ</t>
    </rPh>
    <rPh sb="27" eb="28">
      <t>カタチ</t>
    </rPh>
    <phoneticPr fontId="4"/>
  </si>
  <si>
    <t>　となりました。</t>
    <phoneticPr fontId="4"/>
  </si>
  <si>
    <t>　　財産所得については、一般政府（地方政府等）の支払額が</t>
    <phoneticPr fontId="4"/>
  </si>
  <si>
    <t>　減少したことなどから収益が改善したこともあり、全体とし</t>
    <phoneticPr fontId="4"/>
  </si>
  <si>
    <t>　ては増加となりました。一方、雇用者報酬ですが、製造業な</t>
    <rPh sb="12" eb="14">
      <t>イッポウ</t>
    </rPh>
    <rPh sb="26" eb="27">
      <t>ギョウ</t>
    </rPh>
    <phoneticPr fontId="4"/>
  </si>
  <si>
    <t>　ど複数の業種で賃金・俸給が減少したこともあり、全体とし</t>
    <phoneticPr fontId="4"/>
  </si>
  <si>
    <t>　て減少しました。続いて企業所得ですが、金融法人企業など</t>
    <phoneticPr fontId="4"/>
  </si>
  <si>
    <t>　の企業所得は増加となりましたが、非金融法人企業や個人企</t>
    <phoneticPr fontId="4"/>
  </si>
  <si>
    <t>　業の企業所得の減少により全体としては減少する形となりま</t>
    <phoneticPr fontId="4"/>
  </si>
  <si>
    <t>　した。</t>
    <phoneticPr fontId="4"/>
  </si>
  <si>
    <t>　○支出面</t>
    <rPh sb="2" eb="4">
      <t>シシュツ</t>
    </rPh>
    <rPh sb="4" eb="5">
      <t>メン</t>
    </rPh>
    <phoneticPr fontId="4"/>
  </si>
  <si>
    <t>　　支出面については、民間最終消費支出、地方政府等最終消費支出及び県内総資本形成が増加したことから、財貨･サービ</t>
    <rPh sb="2" eb="4">
      <t>シシュツ</t>
    </rPh>
    <rPh sb="4" eb="5">
      <t>メン</t>
    </rPh>
    <phoneticPr fontId="4"/>
  </si>
  <si>
    <t>　スの移出入(純)･統計上の不突合は減少したものの、全体の県内総生産は増加となりました。</t>
    <rPh sb="26" eb="28">
      <t>ゼンタイ</t>
    </rPh>
    <rPh sb="35" eb="37">
      <t>ゾウカ</t>
    </rPh>
    <phoneticPr fontId="4"/>
  </si>
  <si>
    <t>　　支出面の内訳を見ていくと、消費面では消費税増税を始めとする各種の要因から弱い動きとなる部分も見られましたが、</t>
    <rPh sb="15" eb="17">
      <t>ショウヒ</t>
    </rPh>
    <rPh sb="17" eb="18">
      <t>メン</t>
    </rPh>
    <rPh sb="20" eb="22">
      <t>ショウヒ</t>
    </rPh>
    <rPh sb="22" eb="23">
      <t>ゼイ</t>
    </rPh>
    <rPh sb="23" eb="25">
      <t>ゾウゼイ</t>
    </rPh>
    <rPh sb="26" eb="27">
      <t>ハジ</t>
    </rPh>
    <rPh sb="31" eb="33">
      <t>カクシュ</t>
    </rPh>
    <rPh sb="34" eb="36">
      <t>ヨウイン</t>
    </rPh>
    <rPh sb="38" eb="39">
      <t>ヨワ</t>
    </rPh>
    <rPh sb="40" eb="41">
      <t>ウゴ</t>
    </rPh>
    <rPh sb="45" eb="47">
      <t>ブブン</t>
    </rPh>
    <rPh sb="48" eb="49">
      <t>ミ</t>
    </rPh>
    <phoneticPr fontId="4"/>
  </si>
  <si>
    <t>　全体的には前年度を上回る結果となりました。続いて、投資面においては、公的投資などが全体を押し上げる形となり、県</t>
    <phoneticPr fontId="4"/>
  </si>
  <si>
    <t>　内総資本形成が前年度を上回りました。最後に、その他の項目については、財貨･サービスの移出入(純)が減少したことで</t>
    <phoneticPr fontId="4"/>
  </si>
  <si>
    <t>　財貨･サービスの移出入(純)･統計上の不突合の全体額も減少する結果となりました。</t>
    <phoneticPr fontId="4"/>
  </si>
  <si>
    <t>　○令和元年度における和歌山県経済の循環図</t>
    <rPh sb="2" eb="4">
      <t>レイワ</t>
    </rPh>
    <rPh sb="4" eb="6">
      <t>ガンネン</t>
    </rPh>
    <rPh sb="6" eb="7">
      <t>ド</t>
    </rPh>
    <rPh sb="11" eb="15">
      <t>ワカヤマケン</t>
    </rPh>
    <rPh sb="15" eb="17">
      <t>ケイザイ</t>
    </rPh>
    <rPh sb="18" eb="20">
      <t>ジュンカン</t>
    </rPh>
    <rPh sb="20" eb="21">
      <t>ズ</t>
    </rPh>
    <phoneticPr fontId="4"/>
  </si>
  <si>
    <t>（注1）（）内は前年度比（％）です。</t>
    <rPh sb="1" eb="2">
      <t>チュウ</t>
    </rPh>
    <rPh sb="6" eb="7">
      <t>ナイ</t>
    </rPh>
    <rPh sb="8" eb="12">
      <t>ゼンネンドヒ</t>
    </rPh>
    <phoneticPr fontId="4"/>
  </si>
  <si>
    <t>（注2）単位未満を四捨五入するため、総額と内訳の合計は一致しないことがあります。</t>
    <rPh sb="1" eb="2">
      <t>チュウ</t>
    </rPh>
    <rPh sb="4" eb="6">
      <t>タンイ</t>
    </rPh>
    <rPh sb="6" eb="8">
      <t>ミマン</t>
    </rPh>
    <rPh sb="9" eb="13">
      <t>シシャゴニュウ</t>
    </rPh>
    <rPh sb="18" eb="20">
      <t>ソウガク</t>
    </rPh>
    <rPh sb="21" eb="23">
      <t>ウチワケ</t>
    </rPh>
    <rPh sb="24" eb="26">
      <t>ゴウケイ</t>
    </rPh>
    <rPh sb="27" eb="29">
      <t>イッチ</t>
    </rPh>
    <phoneticPr fontId="4"/>
  </si>
  <si>
    <t>統計ニュース</t>
    <phoneticPr fontId="4"/>
  </si>
  <si>
    <t xml:space="preserve">和歌山県の推計人口（令和4年5月1日現在） </t>
    <rPh sb="10" eb="12">
      <t>レイワ</t>
    </rPh>
    <rPh sb="13" eb="14">
      <t>ネン</t>
    </rPh>
    <phoneticPr fontId="4"/>
  </si>
  <si>
    <t>総　 数  906,494人　（男427,270人、女479,224人）　</t>
    <phoneticPr fontId="4"/>
  </si>
  <si>
    <t>世帯数　395,587世帯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</si>
  <si>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</si>
  <si>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令和元年度 和歌山県県民経済計算から見た、本県と全国の状況について</t>
    <rPh sb="0" eb="2">
      <t>レイワ</t>
    </rPh>
    <rPh sb="2" eb="4">
      <t>ガンネン</t>
    </rPh>
    <rPh sb="4" eb="5">
      <t>ド</t>
    </rPh>
    <rPh sb="5" eb="7">
      <t>ヘイネンド</t>
    </rPh>
    <rPh sb="6" eb="10">
      <t>ワカヤマケン</t>
    </rPh>
    <rPh sb="10" eb="12">
      <t>ケンミン</t>
    </rPh>
    <rPh sb="12" eb="14">
      <t>ケイザイ</t>
    </rPh>
    <rPh sb="14" eb="16">
      <t>ケイサン</t>
    </rPh>
    <rPh sb="18" eb="19">
      <t>ミ</t>
    </rPh>
    <rPh sb="21" eb="23">
      <t>ホンケン</t>
    </rPh>
    <rPh sb="24" eb="26">
      <t>ゼンコク</t>
    </rPh>
    <rPh sb="27" eb="29">
      <t>ジョウキョウ</t>
    </rPh>
    <phoneticPr fontId="4"/>
  </si>
  <si>
    <t>【 和歌山県の総生産や成長率及び全国における位置など 】</t>
    <rPh sb="2" eb="6">
      <t>ワカヤマケン</t>
    </rPh>
    <rPh sb="7" eb="10">
      <t>ソウセイサン</t>
    </rPh>
    <rPh sb="11" eb="14">
      <t>セイチョウリツ</t>
    </rPh>
    <rPh sb="14" eb="15">
      <t>オヨ</t>
    </rPh>
    <rPh sb="16" eb="18">
      <t>ゼンコク</t>
    </rPh>
    <rPh sb="22" eb="24">
      <t>イチ</t>
    </rPh>
    <phoneticPr fontId="4"/>
  </si>
  <si>
    <t>　</t>
    <phoneticPr fontId="4"/>
  </si>
  <si>
    <t>※　今回の推計から平成27年基準改定による推計方法、概念、表章形式などを導入しており、平成23年度まで遡及</t>
    <rPh sb="9" eb="11">
      <t>ヘイセイ</t>
    </rPh>
    <rPh sb="13" eb="14">
      <t>ネン</t>
    </rPh>
    <rPh sb="14" eb="16">
      <t>キジュン</t>
    </rPh>
    <rPh sb="16" eb="18">
      <t>カイテイ</t>
    </rPh>
    <rPh sb="21" eb="23">
      <t>スイケイ</t>
    </rPh>
    <rPh sb="23" eb="25">
      <t>ホウホウ</t>
    </rPh>
    <rPh sb="26" eb="28">
      <t>ガイネン</t>
    </rPh>
    <rPh sb="29" eb="31">
      <t>ヒョウショウ</t>
    </rPh>
    <rPh sb="31" eb="33">
      <t>ケイシキ</t>
    </rPh>
    <rPh sb="36" eb="38">
      <t>ドウニュウ</t>
    </rPh>
    <rPh sb="43" eb="45">
      <t>ヘイセイ</t>
    </rPh>
    <rPh sb="47" eb="49">
      <t>ネンド</t>
    </rPh>
    <rPh sb="51" eb="53">
      <t>ソキュウ</t>
    </rPh>
    <phoneticPr fontId="4"/>
  </si>
  <si>
    <t>　して作成しています。過去の数値を必要とする場合は、最新の公表数値を御利用ください。</t>
    <rPh sb="34" eb="35">
      <t>ゴ</t>
    </rPh>
    <phoneticPr fontId="4"/>
  </si>
  <si>
    <t>出典：令和元年度和歌山県県民経済計算年報、内閣府「2019年度国民経済計算」</t>
    <rPh sb="0" eb="2">
      <t>シュッテン</t>
    </rPh>
    <rPh sb="3" eb="5">
      <t>レイワ</t>
    </rPh>
    <rPh sb="5" eb="7">
      <t>ガンネン</t>
    </rPh>
    <rPh sb="7" eb="8">
      <t>ド</t>
    </rPh>
    <rPh sb="8" eb="12">
      <t>ワカヤマケン</t>
    </rPh>
    <rPh sb="12" eb="14">
      <t>ケンミン</t>
    </rPh>
    <rPh sb="14" eb="16">
      <t>ケイザイ</t>
    </rPh>
    <rPh sb="16" eb="18">
      <t>ケイサン</t>
    </rPh>
    <rPh sb="18" eb="20">
      <t>ネンポウ</t>
    </rPh>
    <rPh sb="21" eb="23">
      <t>ナイカク</t>
    </rPh>
    <rPh sb="23" eb="24">
      <t>フ</t>
    </rPh>
    <rPh sb="29" eb="31">
      <t>ネンド</t>
    </rPh>
    <rPh sb="31" eb="33">
      <t>コクミン</t>
    </rPh>
    <rPh sb="33" eb="35">
      <t>ケイザイ</t>
    </rPh>
    <rPh sb="35" eb="37">
      <t>ケイサン</t>
    </rPh>
    <phoneticPr fontId="4"/>
  </si>
  <si>
    <t>＜ 和歌山県と全国の概況 ＞</t>
    <rPh sb="2" eb="6">
      <t>ワカヤマケン</t>
    </rPh>
    <rPh sb="7" eb="9">
      <t>ゼンコク</t>
    </rPh>
    <rPh sb="10" eb="12">
      <t>ガイキョウ</t>
    </rPh>
    <phoneticPr fontId="4"/>
  </si>
  <si>
    <t>　○和歌山県経済の概況</t>
    <rPh sb="2" eb="6">
      <t>ワカヤマケン</t>
    </rPh>
    <rPh sb="6" eb="8">
      <t>ケイザイ</t>
    </rPh>
    <rPh sb="9" eb="11">
      <t>ガイキョウ</t>
    </rPh>
    <phoneticPr fontId="4"/>
  </si>
  <si>
    <t>　令和元年度の県経済は、年度前半が大きく崩れる状況には無かったものの、年度後半にかけては徐々に弱い動きが出始</t>
    <phoneticPr fontId="4"/>
  </si>
  <si>
    <t>める状況となり、個人消費の動きの鈍さや製造業の生産活動の弱まりを公共工事を中心とした投資面が下支えする格好と</t>
    <phoneticPr fontId="4"/>
  </si>
  <si>
    <t>なりました。</t>
    <phoneticPr fontId="4"/>
  </si>
  <si>
    <t>　各産業別の特徴を見ていくと、第一次産業の総生産額は、農業の産出額が減少したことなどから全体として昨年度を下</t>
    <phoneticPr fontId="4"/>
  </si>
  <si>
    <t>回りました。続いて、第二次産業の総生産額は、建設業で建築工事の産出額が増加しましたが、製造業において中間投入</t>
    <phoneticPr fontId="4"/>
  </si>
  <si>
    <t>額が大きく増加したため、全体として昨年度を下回る形となりました。最後に第三次産業の総生産額については、金融・</t>
    <rPh sb="32" eb="34">
      <t>サイゴ</t>
    </rPh>
    <phoneticPr fontId="4"/>
  </si>
  <si>
    <t>保険業及び保健衛生・社会事業の総生産額が増加したことなどから、全体として昨年度を上回りました。これらの状況な</t>
    <phoneticPr fontId="4"/>
  </si>
  <si>
    <t>どから、令和元年度の名目県内総生産は前年度を0.4％上回る結果となりましたが、実質県内総生産については、製造業</t>
    <rPh sb="39" eb="41">
      <t>ジッシツ</t>
    </rPh>
    <rPh sb="41" eb="43">
      <t>ケンナイ</t>
    </rPh>
    <rPh sb="43" eb="46">
      <t>ソウセイサン</t>
    </rPh>
    <rPh sb="52" eb="55">
      <t>セイゾウギョウ</t>
    </rPh>
    <phoneticPr fontId="4"/>
  </si>
  <si>
    <t>における原材料価格の上昇などが影響したことにより、前年度を0.3％下回る結果となりました。</t>
    <rPh sb="4" eb="7">
      <t>ゲンザイリョウ</t>
    </rPh>
    <rPh sb="7" eb="9">
      <t>カカク</t>
    </rPh>
    <rPh sb="10" eb="12">
      <t>ジョウショウ</t>
    </rPh>
    <rPh sb="15" eb="17">
      <t>エイキョウ</t>
    </rPh>
    <rPh sb="25" eb="28">
      <t>ゼンネンド</t>
    </rPh>
    <rPh sb="33" eb="35">
      <t>シタマワ</t>
    </rPh>
    <rPh sb="36" eb="38">
      <t>ケッカ</t>
    </rPh>
    <phoneticPr fontId="4"/>
  </si>
  <si>
    <t>　○日本経済の概況</t>
    <rPh sb="2" eb="4">
      <t>ニホン</t>
    </rPh>
    <rPh sb="4" eb="6">
      <t>ケイザイ</t>
    </rPh>
    <rPh sb="7" eb="9">
      <t>ガイキョウ</t>
    </rPh>
    <phoneticPr fontId="4"/>
  </si>
  <si>
    <t>　令和元年度の日本経済は、年度前半は個人消費、設備投資及び政府支出などで回復傾向の動きが見られた一方、年度後</t>
    <phoneticPr fontId="4"/>
  </si>
  <si>
    <t>半には台風などの悪天候、消費税増税の反動減及び新型コロナウイルス感染症拡大の影響などもあったことから弱い動き</t>
    <phoneticPr fontId="4"/>
  </si>
  <si>
    <t>となり、同年度の名目国内総生産は前年度からほぼ横ばいの0.5％増に留まる形となり、消費税増税による影響などから</t>
    <rPh sb="4" eb="7">
      <t>ドウネンド</t>
    </rPh>
    <rPh sb="8" eb="10">
      <t>メイモク</t>
    </rPh>
    <rPh sb="10" eb="12">
      <t>コクナイ</t>
    </rPh>
    <rPh sb="12" eb="15">
      <t>ソウセイサン</t>
    </rPh>
    <rPh sb="16" eb="19">
      <t>ゼンネンド</t>
    </rPh>
    <rPh sb="23" eb="24">
      <t>ヨコ</t>
    </rPh>
    <rPh sb="31" eb="32">
      <t>ゾウ</t>
    </rPh>
    <rPh sb="33" eb="34">
      <t>トド</t>
    </rPh>
    <rPh sb="36" eb="37">
      <t>カタチ</t>
    </rPh>
    <rPh sb="41" eb="43">
      <t>ショウヒ</t>
    </rPh>
    <rPh sb="43" eb="44">
      <t>ゼイ</t>
    </rPh>
    <rPh sb="44" eb="46">
      <t>ゾウゼイ</t>
    </rPh>
    <rPh sb="49" eb="51">
      <t>エイキョウ</t>
    </rPh>
    <phoneticPr fontId="4"/>
  </si>
  <si>
    <t>実質国内総生産は▲0.3％と、前年度を下回る結果となっています。</t>
    <rPh sb="0" eb="1">
      <t>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</si>
</sst>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_ * #,##0.0_ ;_ * \-#,##0.0_ ;_ * &quot;-&quot;??_ ;_ @_ "/>
  </numFmts>
  <fonts count="90">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b/>
      <sz val="67"/>
      <color rgb="FF00682F"/>
      <name val="Meiryo UI"/>
      <family val="3"/>
      <charset val="128"/>
    </font>
    <font>
      <sz val="14"/>
      <name val="メイリオ"/>
      <family val="3"/>
      <charset val="128"/>
    </font>
    <font>
      <b/>
      <sz val="18"/>
      <name val="メイリオ"/>
      <family val="3"/>
      <charset val="128"/>
    </font>
    <font>
      <sz val="12"/>
      <name val="メイリオ"/>
      <family val="3"/>
      <charset val="128"/>
    </font>
    <font>
      <b/>
      <sz val="14"/>
      <name val="ＭＳ 明朝"/>
      <family val="1"/>
      <charset val="128"/>
    </font>
    <font>
      <b/>
      <sz val="14"/>
      <name val="メイリオ"/>
      <family val="3"/>
      <charset val="128"/>
    </font>
    <font>
      <b/>
      <sz val="19"/>
      <name val="ＭＳ Ｐゴシック"/>
      <family val="3"/>
      <charset val="128"/>
      <scheme val="minor"/>
    </font>
    <font>
      <sz val="16"/>
      <name val="ＭＳ 明朝"/>
      <family val="1"/>
      <charset val="128"/>
    </font>
    <font>
      <sz val="16"/>
      <color rgb="FFFF0000"/>
      <name val="ＭＳ 明朝"/>
      <family val="1"/>
      <charset val="128"/>
    </font>
    <font>
      <sz val="14"/>
      <color rgb="FFFF0000"/>
      <name val="ＭＳ 明朝"/>
      <family val="1"/>
      <charset val="128"/>
    </font>
    <font>
      <sz val="12"/>
      <name val="ＭＳ 明朝"/>
      <family val="1"/>
      <charset val="128"/>
    </font>
    <font>
      <b/>
      <sz val="16"/>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b/>
      <u val="double"/>
      <sz val="24"/>
      <name val="HG丸ｺﾞｼｯｸM-PRO"/>
      <family val="3"/>
      <charset val="128"/>
    </font>
    <font>
      <sz val="24"/>
      <name val="HG丸ｺﾞｼｯｸM-PRO"/>
      <family val="3"/>
      <charset val="128"/>
    </font>
    <font>
      <b/>
      <sz val="22"/>
      <name val="メイリオ"/>
      <family val="3"/>
      <charset val="128"/>
    </font>
    <font>
      <sz val="22"/>
      <name val="メイリオ"/>
      <family val="3"/>
      <charset val="128"/>
    </font>
    <font>
      <b/>
      <sz val="22"/>
      <name val="ＭＳ 明朝"/>
      <family val="1"/>
      <charset val="128"/>
    </font>
    <font>
      <b/>
      <sz val="20"/>
      <name val="HG丸ｺﾞｼｯｸM-PRO"/>
      <family val="3"/>
      <charset val="128"/>
    </font>
    <font>
      <b/>
      <sz val="18"/>
      <name val="ＭＳ 明朝"/>
      <family val="1"/>
      <charset val="128"/>
    </font>
    <font>
      <b/>
      <sz val="16"/>
      <name val="ＭＳ 明朝"/>
      <family val="1"/>
      <charset val="128"/>
    </font>
    <font>
      <sz val="20"/>
      <name val="ＭＳ Ｐゴシック"/>
      <family val="3"/>
      <charset val="128"/>
      <scheme val="minor"/>
    </font>
    <font>
      <b/>
      <sz val="16"/>
      <name val="メイリオ"/>
      <family val="3"/>
      <charset val="128"/>
    </font>
    <font>
      <sz val="16"/>
      <color rgb="FFFF0000"/>
      <name val="メイリオ"/>
      <family val="3"/>
      <charset val="128"/>
    </font>
    <font>
      <sz val="18"/>
      <name val="メイリオ"/>
      <family val="3"/>
      <charset val="128"/>
    </font>
    <font>
      <b/>
      <sz val="20"/>
      <name val="ＭＳ Ｐゴシック"/>
      <family val="3"/>
      <charset val="128"/>
      <scheme val="major"/>
    </font>
    <font>
      <b/>
      <sz val="19"/>
      <name val="ＭＳ Ｐゴシック"/>
      <family val="3"/>
      <charset val="128"/>
      <scheme val="major"/>
    </font>
    <font>
      <sz val="16"/>
      <name val="メイリオ"/>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rgb="FFFFBD5D"/>
        <bgColor indexed="64"/>
      </patternFill>
    </fill>
    <fill>
      <patternFill patternType="solid">
        <fgColor indexed="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0">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37" fontId="5" fillId="0" borderId="0"/>
    <xf numFmtId="37" fontId="5" fillId="0" borderId="0"/>
  </cellStyleXfs>
  <cellXfs count="506">
    <xf numFmtId="176" fontId="0" fillId="0" borderId="0" xfId="0"/>
    <xf numFmtId="176" fontId="35" fillId="0" borderId="0" xfId="67" applyFont="1" applyFill="1" applyProtection="1"/>
    <xf numFmtId="176" fontId="35" fillId="0" borderId="0" xfId="63" applyFont="1" applyFill="1"/>
    <xf numFmtId="176" fontId="25" fillId="0" borderId="0" xfId="67" applyFont="1" applyFill="1" applyProtection="1"/>
    <xf numFmtId="176" fontId="25" fillId="0" borderId="0" xfId="67" applyFont="1" applyFill="1" applyBorder="1" applyProtection="1"/>
    <xf numFmtId="176" fontId="37"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8"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9"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40" fillId="0" borderId="22" xfId="67" applyFont="1" applyFill="1" applyBorder="1" applyAlignment="1" applyProtection="1">
      <alignment horizontal="center" vertical="center" shrinkToFit="1"/>
    </xf>
    <xf numFmtId="176" fontId="40" fillId="0" borderId="12" xfId="67" applyFont="1" applyFill="1" applyBorder="1" applyAlignment="1" applyProtection="1"/>
    <xf numFmtId="176" fontId="26" fillId="0" borderId="26" xfId="67" applyFont="1" applyFill="1" applyBorder="1" applyAlignment="1" applyProtection="1">
      <alignment horizontal="center"/>
    </xf>
    <xf numFmtId="176" fontId="40"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2" fontId="23" fillId="0" borderId="16" xfId="67" applyNumberFormat="1" applyFont="1" applyFill="1" applyBorder="1" applyAlignment="1" applyProtection="1">
      <alignment horizontal="right"/>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8"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82" fontId="23" fillId="0" borderId="0" xfId="63" applyNumberFormat="1" applyFont="1" applyFill="1" applyBorder="1" applyAlignment="1">
      <alignment horizontal="right"/>
    </xf>
    <xf numFmtId="176" fontId="23" fillId="0" borderId="16" xfId="67" applyNumberFormat="1" applyFont="1" applyFill="1" applyBorder="1" applyAlignment="1" applyProtection="1">
      <alignment horizontal="right"/>
    </xf>
    <xf numFmtId="182" fontId="23" fillId="0" borderId="0" xfId="63"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23" fillId="0" borderId="17" xfId="67" applyFont="1" applyFill="1" applyBorder="1" applyProtection="1"/>
    <xf numFmtId="176" fontId="39" fillId="0" borderId="0" xfId="67" applyFont="1" applyFill="1" applyBorder="1" applyProtection="1"/>
    <xf numFmtId="176" fontId="39" fillId="0" borderId="17" xfId="67" applyFont="1" applyFill="1" applyBorder="1" applyProtection="1"/>
    <xf numFmtId="49" fontId="23" fillId="0" borderId="25" xfId="63" quotePrefix="1" applyNumberFormat="1" applyFont="1" applyFill="1" applyBorder="1" applyAlignment="1" applyProtection="1">
      <alignment horizontal="left"/>
    </xf>
    <xf numFmtId="176" fontId="23" fillId="0" borderId="25" xfId="67" applyFont="1" applyFill="1" applyBorder="1" applyProtection="1"/>
    <xf numFmtId="176" fontId="23" fillId="0" borderId="0" xfId="63" applyFont="1" applyFill="1" applyAlignment="1">
      <alignment horizontal="right"/>
    </xf>
    <xf numFmtId="176" fontId="44" fillId="0" borderId="0" xfId="67" applyFont="1" applyFill="1" applyProtection="1"/>
    <xf numFmtId="37" fontId="44" fillId="0" borderId="0" xfId="67" applyNumberFormat="1" applyFont="1" applyFill="1" applyProtection="1"/>
    <xf numFmtId="176" fontId="37" fillId="0" borderId="0" xfId="67" applyFont="1" applyFill="1" applyAlignment="1" applyProtection="1">
      <alignment horizontal="left"/>
    </xf>
    <xf numFmtId="176" fontId="44"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2"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40" fillId="0" borderId="0" xfId="67" applyFont="1" applyFill="1" applyAlignment="1" applyProtection="1">
      <alignment horizontal="left"/>
    </xf>
    <xf numFmtId="176" fontId="44"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40" fillId="0" borderId="0" xfId="67" applyNumberFormat="1" applyFont="1" applyFill="1" applyBorder="1" applyProtection="1"/>
    <xf numFmtId="184" fontId="40" fillId="0" borderId="0" xfId="67" applyNumberFormat="1" applyFont="1" applyFill="1" applyBorder="1" applyProtection="1"/>
    <xf numFmtId="37" fontId="44" fillId="0" borderId="0" xfId="67" applyNumberFormat="1" applyFont="1" applyFill="1" applyBorder="1" applyProtection="1"/>
    <xf numFmtId="184" fontId="44" fillId="0" borderId="0" xfId="67" applyNumberFormat="1" applyFont="1" applyFill="1" applyBorder="1" applyProtection="1"/>
    <xf numFmtId="176" fontId="42" fillId="0" borderId="10" xfId="67" quotePrefix="1" applyFont="1" applyFill="1" applyBorder="1" applyAlignment="1" applyProtection="1">
      <alignment horizontal="left"/>
    </xf>
    <xf numFmtId="176" fontId="23" fillId="0" borderId="15" xfId="67" applyFont="1" applyFill="1" applyBorder="1" applyProtection="1"/>
    <xf numFmtId="184" fontId="40"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40"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40" fillId="0" borderId="23" xfId="67" applyNumberFormat="1" applyFont="1" applyFill="1" applyBorder="1" applyAlignment="1" applyProtection="1">
      <alignment horizontal="center"/>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5"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176" fontId="23" fillId="0" borderId="25" xfId="63" applyFont="1" applyFill="1" applyBorder="1" applyAlignment="1" applyProtection="1">
      <alignment horizontal="center"/>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6" fillId="0" borderId="0" xfId="65" applyFont="1" applyFill="1" applyProtection="1"/>
    <xf numFmtId="0" fontId="46" fillId="0" borderId="0" xfId="65" applyFont="1"/>
    <xf numFmtId="0" fontId="46" fillId="0" borderId="0" xfId="65" applyFont="1" applyFill="1"/>
    <xf numFmtId="0" fontId="46" fillId="0" borderId="0" xfId="65" applyFont="1" applyAlignment="1">
      <alignment horizontal="right"/>
    </xf>
    <xf numFmtId="183" fontId="46"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6" fillId="0" borderId="27" xfId="65" applyFont="1" applyBorder="1"/>
    <xf numFmtId="0" fontId="47" fillId="0" borderId="26" xfId="65" applyFont="1" applyFill="1" applyBorder="1" applyAlignment="1" applyProtection="1"/>
    <xf numFmtId="0" fontId="47" fillId="0" borderId="27" xfId="65" applyFont="1" applyFill="1" applyBorder="1" applyAlignment="1" applyProtection="1">
      <alignment horizontal="center"/>
    </xf>
    <xf numFmtId="0" fontId="47" fillId="0" borderId="0" xfId="65" applyFont="1" applyFill="1" applyBorder="1" applyAlignment="1" applyProtection="1">
      <alignment horizontal="center"/>
    </xf>
    <xf numFmtId="0" fontId="46" fillId="0" borderId="27" xfId="65" applyFont="1" applyFill="1" applyBorder="1" applyAlignment="1" applyProtection="1">
      <alignment horizontal="right"/>
    </xf>
    <xf numFmtId="49" fontId="46" fillId="0"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shrinkToFit="1"/>
    </xf>
    <xf numFmtId="183" fontId="46" fillId="0" borderId="0" xfId="65" applyNumberFormat="1" applyFont="1" applyFill="1" applyBorder="1" applyAlignment="1" applyProtection="1">
      <alignment shrinkToFit="1"/>
    </xf>
    <xf numFmtId="49" fontId="46" fillId="0" borderId="22" xfId="65" applyNumberFormat="1" applyFont="1" applyFill="1" applyBorder="1" applyAlignment="1" applyProtection="1">
      <alignment horizontal="right" shrinkToFit="1"/>
    </xf>
    <xf numFmtId="0" fontId="46" fillId="0" borderId="27" xfId="65" applyFont="1" applyFill="1" applyBorder="1" applyAlignment="1" applyProtection="1">
      <alignment horizontal="right" shrinkToFit="1"/>
    </xf>
    <xf numFmtId="37" fontId="46" fillId="0" borderId="27" xfId="65" applyNumberFormat="1" applyFont="1" applyFill="1" applyBorder="1" applyAlignment="1" applyProtection="1">
      <alignment horizontal="right" shrinkToFit="1"/>
    </xf>
    <xf numFmtId="0" fontId="46" fillId="0" borderId="27" xfId="65" quotePrefix="1" applyFont="1" applyFill="1" applyBorder="1" applyAlignment="1" applyProtection="1">
      <alignment horizontal="right" shrinkToFit="1"/>
    </xf>
    <xf numFmtId="37" fontId="46" fillId="0" borderId="27" xfId="65" applyNumberFormat="1" applyFont="1" applyFill="1" applyBorder="1" applyAlignment="1" applyProtection="1">
      <alignment horizontal="right"/>
    </xf>
    <xf numFmtId="183" fontId="46" fillId="27" borderId="27" xfId="65" applyNumberFormat="1" applyFont="1" applyFill="1" applyBorder="1" applyAlignment="1" applyProtection="1">
      <alignment horizontal="right"/>
    </xf>
    <xf numFmtId="183" fontId="46" fillId="27" borderId="27" xfId="65" applyNumberFormat="1" applyFont="1" applyFill="1" applyBorder="1" applyAlignment="1" applyProtection="1"/>
    <xf numFmtId="183" fontId="46" fillId="0" borderId="0" xfId="65" applyNumberFormat="1" applyFont="1" applyFill="1" applyBorder="1" applyAlignment="1" applyProtection="1"/>
    <xf numFmtId="181" fontId="46" fillId="27" borderId="27" xfId="65" applyNumberFormat="1" applyFont="1" applyFill="1" applyBorder="1" applyAlignment="1" applyProtection="1">
      <alignment horizontal="right"/>
    </xf>
    <xf numFmtId="0" fontId="46" fillId="0" borderId="27" xfId="65" applyFont="1" applyFill="1" applyBorder="1" applyProtection="1"/>
    <xf numFmtId="183" fontId="46" fillId="0" borderId="0" xfId="65" applyNumberFormat="1" applyFont="1" applyAlignment="1">
      <alignment horizontal="right"/>
    </xf>
    <xf numFmtId="181" fontId="46" fillId="0" borderId="0" xfId="65" applyNumberFormat="1" applyFont="1"/>
    <xf numFmtId="183" fontId="46" fillId="0" borderId="0" xfId="65" applyNumberFormat="1" applyFont="1" applyFill="1" applyBorder="1" applyAlignment="1" applyProtection="1">
      <alignment horizontal="center"/>
    </xf>
    <xf numFmtId="0" fontId="46" fillId="0" borderId="0" xfId="65" applyFont="1" applyAlignment="1">
      <alignment horizontal="center"/>
    </xf>
    <xf numFmtId="183" fontId="46" fillId="0" borderId="0" xfId="65" applyNumberFormat="1" applyFont="1" applyAlignment="1">
      <alignment horizontal="center"/>
    </xf>
    <xf numFmtId="183" fontId="46" fillId="0" borderId="36" xfId="65" applyNumberFormat="1" applyFont="1" applyFill="1" applyBorder="1" applyAlignment="1" applyProtection="1"/>
    <xf numFmtId="183" fontId="46" fillId="0" borderId="37" xfId="65" applyNumberFormat="1" applyFont="1" applyBorder="1"/>
    <xf numFmtId="183" fontId="46" fillId="0" borderId="36" xfId="65" applyNumberFormat="1" applyFont="1" applyBorder="1"/>
    <xf numFmtId="0" fontId="46" fillId="0" borderId="27" xfId="65" applyFont="1" applyBorder="1" applyAlignment="1">
      <alignment horizontal="right"/>
    </xf>
    <xf numFmtId="183" fontId="46" fillId="27" borderId="27" xfId="65" applyNumberFormat="1" applyFont="1" applyFill="1" applyBorder="1" applyAlignment="1"/>
    <xf numFmtId="183" fontId="46" fillId="27" borderId="27" xfId="65" applyNumberFormat="1" applyFont="1" applyFill="1" applyBorder="1" applyAlignment="1">
      <alignment horizontal="right"/>
    </xf>
    <xf numFmtId="0" fontId="46" fillId="0" borderId="27" xfId="65" applyNumberFormat="1" applyFont="1" applyBorder="1" applyAlignment="1">
      <alignment horizontal="right"/>
    </xf>
    <xf numFmtId="0" fontId="46" fillId="0" borderId="20" xfId="65" applyFont="1" applyFill="1" applyBorder="1" applyProtection="1"/>
    <xf numFmtId="183" fontId="46" fillId="27" borderId="27" xfId="58" applyNumberFormat="1" applyFont="1" applyFill="1" applyBorder="1" applyAlignment="1" applyProtection="1">
      <alignment horizontal="right"/>
    </xf>
    <xf numFmtId="183" fontId="46" fillId="27" borderId="27" xfId="58" applyNumberFormat="1" applyFont="1" applyFill="1" applyBorder="1" applyAlignment="1" applyProtection="1"/>
    <xf numFmtId="183" fontId="46" fillId="27" borderId="27" xfId="58" applyNumberFormat="1" applyFont="1" applyFill="1" applyBorder="1" applyAlignment="1"/>
    <xf numFmtId="183" fontId="46" fillId="27" borderId="27" xfId="58" applyNumberFormat="1" applyFont="1" applyFill="1" applyBorder="1" applyAlignment="1">
      <alignment horizontal="right"/>
    </xf>
    <xf numFmtId="183" fontId="46" fillId="27" borderId="20" xfId="58" applyNumberFormat="1" applyFont="1" applyFill="1" applyBorder="1" applyAlignment="1" applyProtection="1">
      <alignment horizontal="right"/>
    </xf>
    <xf numFmtId="183" fontId="46" fillId="27" borderId="20" xfId="58" applyNumberFormat="1" applyFont="1" applyFill="1" applyBorder="1" applyAlignment="1" applyProtection="1"/>
    <xf numFmtId="183" fontId="46" fillId="0" borderId="36" xfId="58" applyNumberFormat="1" applyFont="1" applyFill="1" applyBorder="1" applyAlignment="1" applyProtection="1"/>
    <xf numFmtId="0" fontId="46" fillId="0" borderId="20" xfId="65" applyFont="1" applyBorder="1" applyAlignment="1">
      <alignment horizontal="right"/>
    </xf>
    <xf numFmtId="183" fontId="46" fillId="27" borderId="20" xfId="58" applyNumberFormat="1" applyFont="1" applyFill="1" applyBorder="1" applyAlignment="1"/>
    <xf numFmtId="183" fontId="46" fillId="27" borderId="20" xfId="58" applyNumberFormat="1" applyFont="1" applyFill="1" applyBorder="1" applyAlignment="1">
      <alignment horizontal="right"/>
    </xf>
    <xf numFmtId="183" fontId="46" fillId="0" borderId="16" xfId="58" applyNumberFormat="1" applyFont="1" applyFill="1" applyBorder="1" applyAlignment="1" applyProtection="1"/>
    <xf numFmtId="0" fontId="46" fillId="0" borderId="17" xfId="65" applyFont="1" applyBorder="1"/>
    <xf numFmtId="38" fontId="46" fillId="0" borderId="27" xfId="58" applyFont="1" applyBorder="1" applyAlignment="1">
      <alignment horizontal="right"/>
    </xf>
    <xf numFmtId="186" fontId="46" fillId="0" borderId="0" xfId="65" applyNumberFormat="1" applyFont="1"/>
    <xf numFmtId="0" fontId="46" fillId="0" borderId="27" xfId="58" applyNumberFormat="1" applyFont="1" applyBorder="1" applyAlignment="1">
      <alignment horizontal="right"/>
    </xf>
    <xf numFmtId="0" fontId="46" fillId="0" borderId="17" xfId="65" applyFont="1" applyBorder="1" applyAlignment="1">
      <alignment horizontal="right"/>
    </xf>
    <xf numFmtId="183" fontId="46" fillId="0" borderId="16" xfId="65" applyNumberFormat="1" applyFont="1" applyFill="1" applyBorder="1" applyAlignment="1" applyProtection="1"/>
    <xf numFmtId="0" fontId="46" fillId="0" borderId="0" xfId="65" applyFont="1" applyBorder="1"/>
    <xf numFmtId="0" fontId="46" fillId="0" borderId="27" xfId="65" applyFont="1" applyFill="1" applyBorder="1" applyAlignment="1" applyProtection="1">
      <alignment horizontal="center"/>
    </xf>
    <xf numFmtId="0" fontId="46" fillId="0" borderId="0" xfId="65" applyFont="1" applyFill="1" applyBorder="1" applyAlignment="1" applyProtection="1">
      <alignment vertical="top"/>
    </xf>
    <xf numFmtId="0" fontId="46" fillId="0" borderId="0" xfId="65" applyFont="1" applyFill="1" applyBorder="1" applyProtection="1"/>
    <xf numFmtId="183" fontId="46" fillId="0" borderId="36" xfId="65" applyNumberFormat="1" applyFont="1" applyFill="1" applyBorder="1" applyAlignment="1"/>
    <xf numFmtId="183" fontId="46" fillId="0" borderId="0" xfId="65" applyNumberFormat="1" applyFont="1" applyFill="1" applyBorder="1" applyAlignment="1"/>
    <xf numFmtId="0" fontId="46" fillId="0" borderId="0" xfId="65" applyFont="1" applyFill="1" applyBorder="1" applyAlignment="1" applyProtection="1">
      <alignment horizontal="right"/>
    </xf>
    <xf numFmtId="38" fontId="46" fillId="0" borderId="0" xfId="58" applyFont="1" applyBorder="1"/>
    <xf numFmtId="183" fontId="46" fillId="27" borderId="27" xfId="65" applyNumberFormat="1" applyFont="1" applyFill="1" applyBorder="1" applyProtection="1"/>
    <xf numFmtId="183" fontId="46" fillId="27" borderId="27" xfId="65" applyNumberFormat="1" applyFont="1" applyFill="1" applyBorder="1"/>
    <xf numFmtId="0" fontId="46" fillId="0" borderId="0" xfId="65" applyFont="1" applyFill="1" applyBorder="1"/>
    <xf numFmtId="0" fontId="30" fillId="0" borderId="0" xfId="65"/>
    <xf numFmtId="0" fontId="30" fillId="0" borderId="0" xfId="65" applyNumberFormat="1"/>
    <xf numFmtId="0" fontId="48" fillId="0" borderId="0" xfId="65" applyFont="1" applyFill="1"/>
    <xf numFmtId="0" fontId="49" fillId="0" borderId="0" xfId="65" applyFont="1"/>
    <xf numFmtId="0" fontId="50" fillId="0" borderId="0" xfId="65" applyFont="1"/>
    <xf numFmtId="0" fontId="48" fillId="0" borderId="0" xfId="65" applyFont="1"/>
    <xf numFmtId="0" fontId="30" fillId="0" borderId="0" xfId="65" applyBorder="1"/>
    <xf numFmtId="0" fontId="30" fillId="0" borderId="17" xfId="65" applyNumberFormat="1" applyBorder="1" applyAlignment="1">
      <alignment horizontal="center"/>
    </xf>
    <xf numFmtId="0" fontId="48" fillId="0" borderId="0" xfId="65" applyFont="1" applyFill="1" applyBorder="1" applyAlignment="1">
      <alignment horizontal="center"/>
    </xf>
    <xf numFmtId="0" fontId="30" fillId="0" borderId="17" xfId="65" applyNumberFormat="1" applyBorder="1"/>
    <xf numFmtId="0" fontId="48" fillId="0" borderId="0" xfId="65" applyNumberFormat="1" applyFont="1" applyFill="1"/>
    <xf numFmtId="0" fontId="30" fillId="28" borderId="0" xfId="65" applyFill="1"/>
    <xf numFmtId="0" fontId="48" fillId="0" borderId="0" xfId="65" applyNumberFormat="1" applyFont="1"/>
    <xf numFmtId="0" fontId="48" fillId="29" borderId="0" xfId="65" applyNumberFormat="1" applyFont="1" applyFill="1"/>
    <xf numFmtId="0" fontId="48" fillId="0" borderId="0" xfId="65" applyNumberFormat="1" applyFont="1" applyAlignment="1">
      <alignment horizontal="right"/>
    </xf>
    <xf numFmtId="0" fontId="48" fillId="29" borderId="0" xfId="65" applyNumberFormat="1" applyFont="1" applyFill="1" applyAlignment="1">
      <alignment horizontal="right"/>
    </xf>
    <xf numFmtId="0" fontId="30" fillId="0" borderId="21" xfId="65" applyNumberFormat="1" applyBorder="1"/>
    <xf numFmtId="0" fontId="48" fillId="0" borderId="0" xfId="65" applyFont="1" applyFill="1" applyBorder="1"/>
    <xf numFmtId="0" fontId="48" fillId="0" borderId="14" xfId="65" applyFont="1" applyBorder="1"/>
    <xf numFmtId="0" fontId="48" fillId="29" borderId="14" xfId="65" applyFont="1" applyFill="1" applyBorder="1"/>
    <xf numFmtId="0" fontId="48"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3"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3" fillId="28" borderId="0" xfId="65" applyFont="1" applyFill="1" applyBorder="1" applyAlignment="1"/>
    <xf numFmtId="49" fontId="54" fillId="0" borderId="17" xfId="65" applyNumberFormat="1" applyFont="1" applyFill="1" applyBorder="1" applyAlignment="1" applyProtection="1">
      <alignment horizontal="right" vertical="center"/>
    </xf>
    <xf numFmtId="49" fontId="54" fillId="0" borderId="21" xfId="65" applyNumberFormat="1" applyFont="1" applyFill="1" applyBorder="1" applyAlignment="1" applyProtection="1">
      <alignment horizontal="right" vertical="center"/>
    </xf>
    <xf numFmtId="0" fontId="53"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3" fillId="28" borderId="16" xfId="65" applyFont="1" applyFill="1" applyBorder="1" applyAlignment="1"/>
    <xf numFmtId="0" fontId="30" fillId="0" borderId="17" xfId="65" applyNumberFormat="1" applyFill="1" applyBorder="1"/>
    <xf numFmtId="0" fontId="55" fillId="28" borderId="24" xfId="65" applyFont="1" applyFill="1" applyBorder="1" applyAlignment="1">
      <alignment vertical="center"/>
    </xf>
    <xf numFmtId="0" fontId="30" fillId="0" borderId="16" xfId="65" applyFont="1" applyBorder="1"/>
    <xf numFmtId="0" fontId="55"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5" fillId="28" borderId="16" xfId="65" applyFont="1" applyFill="1" applyBorder="1" applyAlignment="1">
      <alignment vertical="center"/>
    </xf>
    <xf numFmtId="0" fontId="55" fillId="28" borderId="38" xfId="65" applyFont="1" applyFill="1" applyBorder="1" applyAlignment="1">
      <alignment vertical="center"/>
    </xf>
    <xf numFmtId="0" fontId="55"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5" fillId="28" borderId="0" xfId="65" applyFont="1" applyFill="1" applyAlignment="1"/>
    <xf numFmtId="49" fontId="29" fillId="0" borderId="14" xfId="65" applyNumberFormat="1" applyFont="1" applyFill="1" applyBorder="1" applyAlignment="1" applyProtection="1">
      <alignment horizontal="right" vertical="center"/>
    </xf>
    <xf numFmtId="0" fontId="55"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3" fillId="28" borderId="18" xfId="65" applyFont="1" applyFill="1" applyBorder="1" applyAlignment="1">
      <alignment vertical="center"/>
    </xf>
    <xf numFmtId="0" fontId="53" fillId="28" borderId="16" xfId="65" applyFont="1" applyFill="1" applyBorder="1" applyAlignment="1">
      <alignment vertical="center"/>
    </xf>
    <xf numFmtId="0" fontId="56" fillId="0" borderId="0" xfId="65" applyFont="1"/>
    <xf numFmtId="0" fontId="30" fillId="28" borderId="0" xfId="65" applyFont="1" applyFill="1"/>
    <xf numFmtId="0" fontId="53"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5" fillId="28" borderId="41" xfId="65" applyNumberFormat="1" applyFont="1" applyFill="1" applyBorder="1" applyAlignment="1">
      <alignment vertical="center"/>
    </xf>
    <xf numFmtId="0" fontId="30" fillId="0" borderId="17" xfId="65" applyNumberFormat="1" applyFont="1" applyFill="1" applyBorder="1"/>
    <xf numFmtId="182" fontId="55" fillId="28" borderId="42" xfId="65" applyNumberFormat="1" applyFont="1" applyFill="1" applyBorder="1" applyAlignment="1">
      <alignment vertical="center"/>
    </xf>
    <xf numFmtId="182" fontId="55"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5" fillId="0" borderId="16" xfId="65" applyFont="1" applyFill="1" applyBorder="1" applyAlignment="1">
      <alignment vertical="center"/>
    </xf>
    <xf numFmtId="176" fontId="53" fillId="0" borderId="0" xfId="0" applyFont="1" applyAlignment="1">
      <alignment vertical="center"/>
    </xf>
    <xf numFmtId="176" fontId="0" fillId="0" borderId="0" xfId="0" applyAlignment="1">
      <alignment vertical="center"/>
    </xf>
    <xf numFmtId="182" fontId="46" fillId="0" borderId="0" xfId="65" applyNumberFormat="1" applyFont="1" applyFill="1" applyProtection="1"/>
    <xf numFmtId="182" fontId="46" fillId="0" borderId="0" xfId="65" applyNumberFormat="1" applyFont="1"/>
    <xf numFmtId="176" fontId="23" fillId="0" borderId="15" xfId="63" applyFont="1" applyFill="1" applyBorder="1"/>
    <xf numFmtId="0" fontId="30" fillId="30" borderId="0" xfId="65" applyFont="1" applyFill="1" applyBorder="1"/>
    <xf numFmtId="0" fontId="48" fillId="30" borderId="0" xfId="65" applyFont="1" applyFill="1"/>
    <xf numFmtId="176" fontId="59" fillId="0" borderId="0" xfId="0" applyFont="1" applyBorder="1" applyAlignment="1">
      <alignment vertical="center"/>
    </xf>
    <xf numFmtId="49" fontId="60" fillId="0" borderId="0" xfId="0" applyNumberFormat="1" applyFont="1" applyBorder="1" applyAlignment="1">
      <alignment vertical="center"/>
    </xf>
    <xf numFmtId="37" fontId="61" fillId="0" borderId="0" xfId="68" applyFont="1" applyBorder="1" applyAlignment="1">
      <alignment vertical="center"/>
    </xf>
    <xf numFmtId="176" fontId="59" fillId="0" borderId="0" xfId="0" quotePrefix="1" applyFont="1" applyBorder="1" applyAlignment="1">
      <alignment vertical="center"/>
    </xf>
    <xf numFmtId="176" fontId="0" fillId="0" borderId="0" xfId="0" applyBorder="1" applyAlignment="1">
      <alignment vertical="center"/>
    </xf>
    <xf numFmtId="176" fontId="59" fillId="0" borderId="0" xfId="0" applyFont="1" applyBorder="1" applyAlignment="1"/>
    <xf numFmtId="176" fontId="62" fillId="0" borderId="0" xfId="0" quotePrefix="1" applyFont="1" applyBorder="1"/>
    <xf numFmtId="37" fontId="61" fillId="0" borderId="0" xfId="68" applyFont="1" applyBorder="1" applyAlignment="1"/>
    <xf numFmtId="176" fontId="0" fillId="0" borderId="0" xfId="0" applyBorder="1" applyAlignment="1"/>
    <xf numFmtId="176" fontId="63" fillId="0" borderId="0" xfId="0" applyFont="1" applyAlignment="1">
      <alignment vertical="center"/>
    </xf>
    <xf numFmtId="49" fontId="64" fillId="0" borderId="0" xfId="0" applyNumberFormat="1" applyFont="1" applyBorder="1" applyAlignment="1" applyProtection="1">
      <alignment vertical="top"/>
    </xf>
    <xf numFmtId="176" fontId="65" fillId="0" borderId="0" xfId="0" applyFont="1" applyBorder="1" applyAlignment="1"/>
    <xf numFmtId="176" fontId="65" fillId="0" borderId="0" xfId="0" applyFont="1" applyAlignment="1">
      <alignment vertical="center"/>
    </xf>
    <xf numFmtId="176" fontId="65" fillId="0" borderId="0" xfId="0" applyFont="1" applyFill="1" applyAlignment="1"/>
    <xf numFmtId="176" fontId="65" fillId="0" borderId="0" xfId="0" applyFont="1" applyFill="1" applyAlignment="1">
      <alignment horizontal="left" vertical="top"/>
    </xf>
    <xf numFmtId="49" fontId="64" fillId="0" borderId="0" xfId="0" applyNumberFormat="1" applyFont="1" applyFill="1" applyBorder="1" applyAlignment="1" applyProtection="1">
      <alignment vertical="top"/>
    </xf>
    <xf numFmtId="176" fontId="65" fillId="0" borderId="0" xfId="0" applyFont="1" applyFill="1" applyAlignment="1">
      <alignment vertical="top"/>
    </xf>
    <xf numFmtId="176" fontId="0" fillId="0" borderId="0" xfId="0" applyFill="1" applyAlignment="1"/>
    <xf numFmtId="176" fontId="65" fillId="0" borderId="0" xfId="0" applyFont="1" applyBorder="1"/>
    <xf numFmtId="176" fontId="65" fillId="0" borderId="0" xfId="0" applyFont="1" applyFill="1"/>
    <xf numFmtId="176" fontId="66" fillId="0" borderId="0" xfId="0" applyFont="1" applyBorder="1"/>
    <xf numFmtId="176" fontId="67" fillId="0" borderId="0" xfId="0" applyFont="1" applyBorder="1"/>
    <xf numFmtId="176" fontId="65" fillId="0" borderId="0" xfId="0" applyFont="1"/>
    <xf numFmtId="176" fontId="0" fillId="0" borderId="0" xfId="0" applyBorder="1"/>
    <xf numFmtId="176" fontId="68" fillId="0" borderId="0" xfId="0" quotePrefix="1" applyFont="1"/>
    <xf numFmtId="176" fontId="0" fillId="0" borderId="0" xfId="0" applyProtection="1"/>
    <xf numFmtId="176" fontId="5" fillId="0" borderId="0" xfId="63" applyProtection="1"/>
    <xf numFmtId="176" fontId="5" fillId="0" borderId="0" xfId="63" applyAlignment="1" applyProtection="1">
      <alignment horizontal="left"/>
    </xf>
    <xf numFmtId="176" fontId="0" fillId="0" borderId="0" xfId="0" applyFont="1" applyProtection="1"/>
    <xf numFmtId="176" fontId="23" fillId="0" borderId="0" xfId="0" applyFont="1" applyProtection="1"/>
    <xf numFmtId="176" fontId="23" fillId="31" borderId="0" xfId="0" applyFont="1" applyFill="1" applyBorder="1" applyAlignment="1" applyProtection="1">
      <alignment horizontal="left"/>
    </xf>
    <xf numFmtId="176" fontId="23" fillId="32" borderId="0" xfId="0" applyFont="1" applyFill="1" applyBorder="1" applyAlignment="1" applyProtection="1">
      <alignment horizontal="left"/>
    </xf>
    <xf numFmtId="176" fontId="70" fillId="31" borderId="0" xfId="0" applyFont="1" applyFill="1" applyBorder="1" applyAlignment="1" applyProtection="1">
      <alignment vertical="top"/>
    </xf>
    <xf numFmtId="176" fontId="23" fillId="31" borderId="0" xfId="0" applyFont="1" applyFill="1" applyBorder="1" applyProtection="1"/>
    <xf numFmtId="176" fontId="71" fillId="31" borderId="0" xfId="0" applyFont="1" applyFill="1" applyBorder="1" applyAlignment="1" applyProtection="1">
      <alignment vertical="top"/>
    </xf>
    <xf numFmtId="176" fontId="72" fillId="32" borderId="0" xfId="0" applyFont="1" applyFill="1" applyBorder="1" applyAlignment="1" applyProtection="1">
      <alignment vertical="top"/>
    </xf>
    <xf numFmtId="176" fontId="23" fillId="32" borderId="0" xfId="0" applyFont="1" applyFill="1" applyAlignment="1" applyProtection="1"/>
    <xf numFmtId="37" fontId="23" fillId="31" borderId="0" xfId="0" applyNumberFormat="1" applyFont="1" applyFill="1" applyBorder="1" applyAlignment="1" applyProtection="1">
      <alignment horizontal="left" vertical="top" indent="3"/>
    </xf>
    <xf numFmtId="37" fontId="24" fillId="31" borderId="0" xfId="0" applyNumberFormat="1" applyFont="1" applyFill="1" applyBorder="1" applyAlignment="1" applyProtection="1"/>
    <xf numFmtId="37" fontId="25" fillId="31" borderId="0" xfId="0" applyNumberFormat="1" applyFont="1" applyFill="1" applyBorder="1" applyAlignment="1" applyProtection="1">
      <alignment horizontal="left" vertical="top"/>
    </xf>
    <xf numFmtId="176" fontId="72" fillId="31" borderId="0" xfId="0" applyFont="1" applyFill="1" applyBorder="1" applyProtection="1"/>
    <xf numFmtId="176" fontId="23" fillId="31" borderId="0" xfId="0" applyFont="1" applyFill="1" applyProtection="1"/>
    <xf numFmtId="176" fontId="73" fillId="31" borderId="0" xfId="0" applyFont="1" applyFill="1" applyBorder="1" applyAlignment="1" applyProtection="1">
      <alignment horizontal="left" vertical="center" wrapText="1"/>
    </xf>
    <xf numFmtId="37" fontId="23" fillId="31" borderId="0" xfId="0" applyNumberFormat="1" applyFont="1" applyFill="1" applyBorder="1" applyAlignment="1" applyProtection="1">
      <alignment horizontal="left" vertical="top"/>
    </xf>
    <xf numFmtId="176" fontId="74" fillId="31" borderId="0" xfId="0" applyFont="1" applyFill="1" applyBorder="1" applyAlignment="1" applyProtection="1">
      <alignment horizontal="left" indent="1"/>
    </xf>
    <xf numFmtId="176" fontId="69" fillId="31" borderId="0" xfId="0" applyFont="1" applyFill="1" applyBorder="1" applyAlignment="1" applyProtection="1">
      <alignment horizontal="left"/>
    </xf>
    <xf numFmtId="176" fontId="69" fillId="0" borderId="0" xfId="0" applyFont="1" applyFill="1" applyBorder="1" applyAlignment="1" applyProtection="1">
      <alignment horizontal="left"/>
    </xf>
    <xf numFmtId="176" fontId="23" fillId="0" borderId="0" xfId="0" applyFont="1" applyAlignment="1" applyProtection="1">
      <alignment vertical="top"/>
    </xf>
    <xf numFmtId="176" fontId="26" fillId="32" borderId="0" xfId="0" applyFont="1" applyFill="1" applyBorder="1" applyAlignment="1" applyProtection="1">
      <alignment vertical="top"/>
    </xf>
    <xf numFmtId="49" fontId="5" fillId="0" borderId="0" xfId="0" applyNumberFormat="1" applyFont="1" applyFill="1" applyAlignment="1">
      <alignment horizontal="center"/>
    </xf>
    <xf numFmtId="49" fontId="5" fillId="0" borderId="0" xfId="0" applyNumberFormat="1" applyFont="1" applyFill="1" applyAlignment="1"/>
    <xf numFmtId="49" fontId="65" fillId="0" borderId="0" xfId="0" applyNumberFormat="1" applyFont="1" applyFill="1"/>
    <xf numFmtId="49" fontId="65" fillId="0" borderId="0" xfId="0" applyNumberFormat="1" applyFont="1" applyFill="1" applyBorder="1"/>
    <xf numFmtId="49" fontId="77" fillId="0" borderId="0" xfId="0" applyNumberFormat="1" applyFont="1" applyAlignment="1" applyProtection="1">
      <alignment horizontal="center" vertical="center"/>
    </xf>
    <xf numFmtId="49" fontId="78" fillId="0" borderId="0" xfId="0" applyNumberFormat="1" applyFont="1" applyAlignment="1">
      <alignment horizontal="center" vertical="center"/>
    </xf>
    <xf numFmtId="49" fontId="65" fillId="0" borderId="0" xfId="0" applyNumberFormat="1" applyFont="1"/>
    <xf numFmtId="49" fontId="79" fillId="0" borderId="0" xfId="0" applyNumberFormat="1" applyFont="1" applyAlignment="1" applyProtection="1">
      <alignment horizontal="center"/>
    </xf>
    <xf numFmtId="49" fontId="68" fillId="0" borderId="0" xfId="0" applyNumberFormat="1" applyFont="1" applyBorder="1" applyAlignment="1"/>
    <xf numFmtId="176" fontId="5" fillId="0" borderId="0" xfId="0" applyFont="1"/>
    <xf numFmtId="49" fontId="65" fillId="0" borderId="0" xfId="0" applyNumberFormat="1" applyFont="1" applyProtection="1"/>
    <xf numFmtId="49" fontId="81" fillId="0" borderId="0" xfId="0" applyNumberFormat="1" applyFont="1" applyBorder="1" applyAlignment="1" applyProtection="1">
      <alignment vertical="top"/>
    </xf>
    <xf numFmtId="49" fontId="80" fillId="0" borderId="0" xfId="0" applyNumberFormat="1" applyFont="1" applyBorder="1" applyAlignment="1" applyProtection="1">
      <alignment vertical="top"/>
    </xf>
    <xf numFmtId="176" fontId="82" fillId="0" borderId="0" xfId="0" applyFont="1" applyProtection="1"/>
    <xf numFmtId="49" fontId="82" fillId="0" borderId="0" xfId="0" applyNumberFormat="1" applyFont="1" applyProtection="1"/>
    <xf numFmtId="37" fontId="82" fillId="0" borderId="0" xfId="69" applyFont="1" applyFill="1" applyBorder="1" applyAlignment="1">
      <alignment vertical="center"/>
    </xf>
    <xf numFmtId="37" fontId="82" fillId="0" borderId="0" xfId="69" applyFont="1" applyFill="1" applyBorder="1" applyAlignment="1">
      <alignment vertical="center" wrapText="1"/>
    </xf>
    <xf numFmtId="176" fontId="0" fillId="0" borderId="0" xfId="0" applyAlignment="1"/>
    <xf numFmtId="176" fontId="65" fillId="0" borderId="0" xfId="0" applyFont="1" applyBorder="1" applyAlignment="1">
      <alignment vertical="top" wrapText="1"/>
    </xf>
    <xf numFmtId="176" fontId="65" fillId="0" borderId="0" xfId="0" applyFont="1" applyBorder="1" applyAlignment="1">
      <alignment horizontal="center" vertical="top" wrapText="1"/>
    </xf>
    <xf numFmtId="176" fontId="59" fillId="0" borderId="0" xfId="0" applyFont="1" applyAlignment="1"/>
    <xf numFmtId="176" fontId="83" fillId="0" borderId="0" xfId="0" applyFont="1" applyAlignment="1">
      <alignment horizontal="center"/>
    </xf>
    <xf numFmtId="49" fontId="61" fillId="0" borderId="0" xfId="0" applyNumberFormat="1" applyFont="1" applyBorder="1" applyAlignment="1"/>
    <xf numFmtId="176" fontId="84" fillId="0" borderId="0" xfId="0" applyFont="1"/>
    <xf numFmtId="37" fontId="61" fillId="0" borderId="0" xfId="68" applyFont="1" applyAlignment="1"/>
    <xf numFmtId="176" fontId="84" fillId="0" borderId="0" xfId="0" applyFont="1" applyAlignment="1"/>
    <xf numFmtId="49" fontId="85" fillId="0" borderId="0" xfId="0" applyNumberFormat="1" applyFont="1" applyBorder="1" applyAlignment="1">
      <alignment vertical="center"/>
    </xf>
    <xf numFmtId="49" fontId="86" fillId="0" borderId="0" xfId="0" applyNumberFormat="1" applyFont="1" applyBorder="1" applyAlignment="1"/>
    <xf numFmtId="49" fontId="87" fillId="0" borderId="0" xfId="0" applyNumberFormat="1" applyFont="1" applyBorder="1" applyAlignment="1" applyProtection="1">
      <alignment vertical="top"/>
    </xf>
    <xf numFmtId="49" fontId="88" fillId="0" borderId="0" xfId="0" applyNumberFormat="1" applyFont="1" applyBorder="1" applyAlignment="1" applyProtection="1">
      <alignment vertical="top"/>
    </xf>
    <xf numFmtId="176" fontId="59" fillId="0" borderId="0" xfId="0" applyFont="1" applyAlignment="1">
      <alignment vertical="top"/>
    </xf>
    <xf numFmtId="176" fontId="89" fillId="0" borderId="0" xfId="0" applyFont="1" applyAlignment="1"/>
    <xf numFmtId="176" fontId="65" fillId="0" borderId="0" xfId="0" applyFont="1" applyAlignment="1"/>
    <xf numFmtId="176" fontId="65" fillId="0" borderId="0" xfId="0" applyFont="1" applyAlignment="1">
      <alignment horizontal="left" vertical="top"/>
    </xf>
    <xf numFmtId="176" fontId="0" fillId="0" borderId="0" xfId="0" applyFont="1" applyAlignment="1">
      <alignment horizontal="left" vertical="top"/>
    </xf>
    <xf numFmtId="49" fontId="61" fillId="0" borderId="0" xfId="0" applyNumberFormat="1" applyFont="1" applyBorder="1" applyAlignment="1">
      <alignment horizontal="center" vertical="center"/>
    </xf>
    <xf numFmtId="176" fontId="82" fillId="0" borderId="0" xfId="0" applyFont="1" applyAlignment="1">
      <alignment horizontal="left" vertical="top"/>
    </xf>
    <xf numFmtId="176" fontId="83" fillId="0" borderId="0" xfId="0" applyFont="1" applyAlignment="1">
      <alignment horizontal="center"/>
    </xf>
    <xf numFmtId="176" fontId="69" fillId="31" borderId="0" xfId="0" applyFont="1" applyFill="1" applyBorder="1" applyAlignment="1" applyProtection="1">
      <alignment horizontal="left" indent="2"/>
    </xf>
    <xf numFmtId="176" fontId="58" fillId="31" borderId="0" xfId="0" applyFont="1" applyFill="1" applyBorder="1" applyAlignment="1" applyProtection="1">
      <alignment horizontal="center" vertical="center"/>
    </xf>
    <xf numFmtId="37" fontId="24" fillId="31" borderId="0" xfId="0" applyNumberFormat="1" applyFont="1" applyFill="1" applyBorder="1" applyAlignment="1" applyProtection="1">
      <alignment horizontal="left" vertical="top" indent="2"/>
    </xf>
    <xf numFmtId="176" fontId="23" fillId="31" borderId="0" xfId="0" applyFont="1" applyFill="1" applyBorder="1" applyAlignment="1" applyProtection="1">
      <alignment horizontal="center" vertical="center"/>
    </xf>
    <xf numFmtId="49" fontId="75" fillId="0" borderId="0" xfId="0" applyNumberFormat="1" applyFont="1" applyAlignment="1" applyProtection="1">
      <alignment horizontal="center"/>
    </xf>
    <xf numFmtId="49" fontId="76" fillId="0" borderId="0" xfId="0" applyNumberFormat="1" applyFont="1" applyAlignment="1" applyProtection="1">
      <alignment horizontal="center"/>
    </xf>
    <xf numFmtId="49" fontId="76" fillId="0" borderId="0" xfId="0" applyNumberFormat="1" applyFont="1" applyAlignment="1" applyProtection="1"/>
    <xf numFmtId="49" fontId="80" fillId="0" borderId="0" xfId="0" applyNumberFormat="1" applyFont="1" applyBorder="1" applyAlignment="1" applyProtection="1">
      <alignment horizontal="center" vertical="center"/>
    </xf>
    <xf numFmtId="176" fontId="0" fillId="0" borderId="0" xfId="0" applyAlignment="1">
      <alignment horizontal="center"/>
    </xf>
    <xf numFmtId="49" fontId="64" fillId="0" borderId="0" xfId="0" applyNumberFormat="1" applyFont="1" applyBorder="1" applyAlignment="1" applyProtection="1">
      <alignment horizontal="left" vertical="top"/>
    </xf>
    <xf numFmtId="176" fontId="65" fillId="0" borderId="0" xfId="0" applyFont="1" applyFill="1" applyAlignment="1">
      <alignment horizontal="left" vertical="top"/>
    </xf>
    <xf numFmtId="176" fontId="65" fillId="0" borderId="0" xfId="0" applyFont="1" applyFill="1" applyAlignment="1">
      <alignment horizontal="left" vertical="top" wrapText="1"/>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84" fontId="23" fillId="0" borderId="18" xfId="67" quotePrefix="1" applyNumberFormat="1" applyFont="1" applyFill="1" applyBorder="1" applyAlignment="1" applyProtection="1">
      <alignment horizontal="center" shrinkToFit="1"/>
    </xf>
    <xf numFmtId="184" fontId="23" fillId="0" borderId="19" xfId="67" quotePrefix="1" applyNumberFormat="1" applyFont="1" applyFill="1" applyBorder="1" applyAlignment="1" applyProtection="1">
      <alignment horizontal="center" shrinkToFit="1"/>
    </xf>
    <xf numFmtId="176" fontId="23" fillId="0" borderId="29"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84" fontId="23" fillId="0" borderId="12" xfId="67" applyNumberFormat="1" applyFont="1" applyFill="1" applyBorder="1" applyAlignment="1" applyProtection="1">
      <alignment horizontal="center" vertical="center"/>
    </xf>
    <xf numFmtId="184" fontId="23" fillId="0" borderId="13"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37" fontId="23" fillId="0" borderId="11"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40" fillId="0" borderId="22" xfId="67" applyFont="1" applyFill="1" applyBorder="1" applyAlignment="1" applyProtection="1">
      <alignment horizontal="center"/>
    </xf>
    <xf numFmtId="176" fontId="40" fillId="0" borderId="14" xfId="67" applyFont="1" applyFill="1" applyBorder="1" applyAlignment="1" applyProtection="1">
      <alignment horizontal="center"/>
    </xf>
    <xf numFmtId="37" fontId="23" fillId="0" borderId="17"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5" fillId="0" borderId="10" xfId="67" applyFont="1" applyFill="1" applyBorder="1" applyAlignment="1" applyProtection="1">
      <alignment horizontal="left"/>
    </xf>
    <xf numFmtId="176" fontId="36" fillId="0" borderId="0" xfId="67" applyFont="1" applyFill="1" applyAlignment="1" applyProtection="1">
      <alignment horizontal="center"/>
    </xf>
    <xf numFmtId="176" fontId="23" fillId="0" borderId="0" xfId="67" applyFont="1" applyFill="1" applyBorder="1" applyAlignment="1" applyProtection="1">
      <alignment horizont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40" fillId="0" borderId="22" xfId="67" applyNumberFormat="1" applyFont="1" applyFill="1" applyBorder="1" applyAlignment="1" applyProtection="1">
      <alignment horizontal="center" shrinkToFit="1"/>
    </xf>
    <xf numFmtId="49" fontId="40"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8" fillId="0" borderId="26" xfId="65" applyFont="1" applyBorder="1" applyAlignment="1">
      <alignment horizontal="center"/>
    </xf>
    <xf numFmtId="0" fontId="48" fillId="0" borderId="34" xfId="65" applyFont="1" applyBorder="1" applyAlignment="1">
      <alignment horizont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01生産ﾜ-ｸｼ-ﾄ（生産系列）　完成版" xfId="68"/>
    <cellStyle name="標準_③P.1概要" xfId="69"/>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'グラフ(IIP)'!$E$6:$E$116</c:f>
              <c:numCache>
                <c:formatCode>General</c:formatCode>
                <c:ptCount val="111"/>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pt idx="101">
                  <c:v>96.7</c:v>
                </c:pt>
                <c:pt idx="102">
                  <c:v>97.2</c:v>
                </c:pt>
                <c:pt idx="103">
                  <c:v>88.5</c:v>
                </c:pt>
                <c:pt idx="104">
                  <c:v>85.9</c:v>
                </c:pt>
                <c:pt idx="105">
                  <c:v>74.2</c:v>
                </c:pt>
                <c:pt idx="106">
                  <c:v>80.900000000000006</c:v>
                </c:pt>
                <c:pt idx="107">
                  <c:v>89.3</c:v>
                </c:pt>
                <c:pt idx="108">
                  <c:v>95.2</c:v>
                </c:pt>
                <c:pt idx="109">
                  <c:v>95.1</c:v>
                </c:pt>
                <c:pt idx="110">
                  <c:v>93.3</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'グラフ(IIP)'!$G$6:$G$116</c:f>
              <c:numCache>
                <c:formatCode>General</c:formatCode>
                <c:ptCount val="111"/>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pt idx="103">
                  <c:v>95.8</c:v>
                </c:pt>
                <c:pt idx="104">
                  <c:v>92</c:v>
                </c:pt>
                <c:pt idx="105">
                  <c:v>90.8</c:v>
                </c:pt>
                <c:pt idx="106">
                  <c:v>93.8</c:v>
                </c:pt>
                <c:pt idx="107">
                  <c:v>93.6</c:v>
                </c:pt>
                <c:pt idx="108">
                  <c:v>96.5</c:v>
                </c:pt>
                <c:pt idx="109">
                  <c:v>97</c:v>
                </c:pt>
                <c:pt idx="110">
                  <c:v>93.8</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'グラフ(IIP)'!$I$6:$I$116</c:f>
              <c:numCache>
                <c:formatCode>General</c:formatCode>
                <c:ptCount val="111"/>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pt idx="110">
                  <c:v>96.6</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'グラフ(CI)'!$B$89:$B$198</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'グラフ(CI)'!$C$89:$C$198</c:f>
              <c:numCache>
                <c:formatCode>0.0_);[Red]\(0.0\)</c:formatCode>
                <c:ptCount val="110"/>
                <c:pt idx="0">
                  <c:v>100.80134927718231</c:v>
                </c:pt>
                <c:pt idx="1">
                  <c:v>94.02154647952986</c:v>
                </c:pt>
                <c:pt idx="2">
                  <c:v>95.226249746264841</c:v>
                </c:pt>
                <c:pt idx="3">
                  <c:v>95.077766869397735</c:v>
                </c:pt>
                <c:pt idx="4">
                  <c:v>93.920819986254969</c:v>
                </c:pt>
                <c:pt idx="5">
                  <c:v>99.180086399582194</c:v>
                </c:pt>
                <c:pt idx="6">
                  <c:v>97.484229261532079</c:v>
                </c:pt>
                <c:pt idx="7">
                  <c:v>95.113815006945714</c:v>
                </c:pt>
                <c:pt idx="8">
                  <c:v>95.643137858020737</c:v>
                </c:pt>
                <c:pt idx="9">
                  <c:v>101.70131490697518</c:v>
                </c:pt>
                <c:pt idx="10">
                  <c:v>100.79420689063221</c:v>
                </c:pt>
                <c:pt idx="11">
                  <c:v>103.85289511153715</c:v>
                </c:pt>
                <c:pt idx="12">
                  <c:v>102.21005936308094</c:v>
                </c:pt>
                <c:pt idx="13">
                  <c:v>102.5728081184011</c:v>
                </c:pt>
                <c:pt idx="14">
                  <c:v>110.31675561185841</c:v>
                </c:pt>
                <c:pt idx="15">
                  <c:v>107.55949580317908</c:v>
                </c:pt>
                <c:pt idx="16">
                  <c:v>105.99575481390227</c:v>
                </c:pt>
                <c:pt idx="17">
                  <c:v>103.19906804828911</c:v>
                </c:pt>
                <c:pt idx="18">
                  <c:v>99.074958102012104</c:v>
                </c:pt>
                <c:pt idx="19">
                  <c:v>100.78794060732095</c:v>
                </c:pt>
                <c:pt idx="20">
                  <c:v>104.84414434265838</c:v>
                </c:pt>
                <c:pt idx="21">
                  <c:v>102.8686784057639</c:v>
                </c:pt>
                <c:pt idx="22">
                  <c:v>104.41869514635546</c:v>
                </c:pt>
                <c:pt idx="23">
                  <c:v>103.12354389266093</c:v>
                </c:pt>
                <c:pt idx="24">
                  <c:v>103.56111014743843</c:v>
                </c:pt>
                <c:pt idx="25">
                  <c:v>97.665439783022308</c:v>
                </c:pt>
                <c:pt idx="26">
                  <c:v>94.436862307013072</c:v>
                </c:pt>
                <c:pt idx="27">
                  <c:v>97.280200467379288</c:v>
                </c:pt>
                <c:pt idx="28">
                  <c:v>104.49160658073677</c:v>
                </c:pt>
                <c:pt idx="29">
                  <c:v>97.885518874464211</c:v>
                </c:pt>
                <c:pt idx="30">
                  <c:v>98.471740922385266</c:v>
                </c:pt>
                <c:pt idx="31">
                  <c:v>98.164897085560071</c:v>
                </c:pt>
                <c:pt idx="32">
                  <c:v>102.12903380805538</c:v>
                </c:pt>
                <c:pt idx="33">
                  <c:v>103.89872297671185</c:v>
                </c:pt>
                <c:pt idx="34">
                  <c:v>100.94129446021149</c:v>
                </c:pt>
                <c:pt idx="35">
                  <c:v>101.07357258702183</c:v>
                </c:pt>
                <c:pt idx="36">
                  <c:v>100.59749838568872</c:v>
                </c:pt>
                <c:pt idx="37">
                  <c:v>110.32358815460672</c:v>
                </c:pt>
                <c:pt idx="38">
                  <c:v>105.93568845821896</c:v>
                </c:pt>
                <c:pt idx="39">
                  <c:v>109.17504736328574</c:v>
                </c:pt>
                <c:pt idx="40">
                  <c:v>105.05357882962707</c:v>
                </c:pt>
                <c:pt idx="41">
                  <c:v>111.80140065071483</c:v>
                </c:pt>
                <c:pt idx="42">
                  <c:v>107.39821048529159</c:v>
                </c:pt>
                <c:pt idx="43">
                  <c:v>107.69606846539173</c:v>
                </c:pt>
                <c:pt idx="44">
                  <c:v>106.34921381140774</c:v>
                </c:pt>
                <c:pt idx="45">
                  <c:v>105.57271289442735</c:v>
                </c:pt>
                <c:pt idx="46">
                  <c:v>102.2234199385297</c:v>
                </c:pt>
                <c:pt idx="47">
                  <c:v>102.13970954766557</c:v>
                </c:pt>
                <c:pt idx="48">
                  <c:v>101.85201678004367</c:v>
                </c:pt>
                <c:pt idx="49">
                  <c:v>103.69192140317496</c:v>
                </c:pt>
                <c:pt idx="50">
                  <c:v>104.93386305408848</c:v>
                </c:pt>
                <c:pt idx="51">
                  <c:v>106.78536398944583</c:v>
                </c:pt>
                <c:pt idx="52">
                  <c:v>104.50462908269846</c:v>
                </c:pt>
                <c:pt idx="53">
                  <c:v>106.07139579261474</c:v>
                </c:pt>
                <c:pt idx="54">
                  <c:v>105.14683502048339</c:v>
                </c:pt>
                <c:pt idx="55">
                  <c:v>110.54749413164724</c:v>
                </c:pt>
                <c:pt idx="56">
                  <c:v>110.33021506237881</c:v>
                </c:pt>
                <c:pt idx="57">
                  <c:v>108.09656106284471</c:v>
                </c:pt>
                <c:pt idx="58">
                  <c:v>106.87546757033371</c:v>
                </c:pt>
                <c:pt idx="59">
                  <c:v>108.49507019940413</c:v>
                </c:pt>
                <c:pt idx="60">
                  <c:v>110.07211401995237</c:v>
                </c:pt>
                <c:pt idx="61">
                  <c:v>102.17119479969301</c:v>
                </c:pt>
                <c:pt idx="62">
                  <c:v>100.52671176104906</c:v>
                </c:pt>
                <c:pt idx="63">
                  <c:v>103.29248537184776</c:v>
                </c:pt>
                <c:pt idx="64">
                  <c:v>102.24770544537949</c:v>
                </c:pt>
                <c:pt idx="65">
                  <c:v>105.46740231880858</c:v>
                </c:pt>
                <c:pt idx="66">
                  <c:v>105.88774961311668</c:v>
                </c:pt>
                <c:pt idx="67">
                  <c:v>107.83245603402658</c:v>
                </c:pt>
                <c:pt idx="68">
                  <c:v>104.26037049023928</c:v>
                </c:pt>
                <c:pt idx="69">
                  <c:v>107.45031600608073</c:v>
                </c:pt>
                <c:pt idx="70">
                  <c:v>109.9267429583175</c:v>
                </c:pt>
                <c:pt idx="71">
                  <c:v>105.23804910745199</c:v>
                </c:pt>
                <c:pt idx="72">
                  <c:v>101.90987289384034</c:v>
                </c:pt>
                <c:pt idx="73">
                  <c:v>100.62692071652417</c:v>
                </c:pt>
                <c:pt idx="74">
                  <c:v>104.90396715525296</c:v>
                </c:pt>
                <c:pt idx="75">
                  <c:v>105.54374158033262</c:v>
                </c:pt>
                <c:pt idx="76">
                  <c:v>106.92128407022847</c:v>
                </c:pt>
                <c:pt idx="77">
                  <c:v>105.48801831118591</c:v>
                </c:pt>
                <c:pt idx="78">
                  <c:v>103.16676328015222</c:v>
                </c:pt>
                <c:pt idx="79">
                  <c:v>99.860706894636692</c:v>
                </c:pt>
                <c:pt idx="80">
                  <c:v>107.3996723846211</c:v>
                </c:pt>
                <c:pt idx="81">
                  <c:v>103.95014008854801</c:v>
                </c:pt>
                <c:pt idx="82">
                  <c:v>99.443563900383268</c:v>
                </c:pt>
                <c:pt idx="83">
                  <c:v>95.692232939058044</c:v>
                </c:pt>
                <c:pt idx="84">
                  <c:v>94.971871794380647</c:v>
                </c:pt>
                <c:pt idx="85">
                  <c:v>94.496537889001985</c:v>
                </c:pt>
                <c:pt idx="86">
                  <c:v>89.162033496722742</c:v>
                </c:pt>
                <c:pt idx="87">
                  <c:v>80.803312444341941</c:v>
                </c:pt>
                <c:pt idx="88">
                  <c:v>67.089749026121098</c:v>
                </c:pt>
                <c:pt idx="89">
                  <c:v>71.112360799229108</c:v>
                </c:pt>
                <c:pt idx="90">
                  <c:v>74.652627146773128</c:v>
                </c:pt>
                <c:pt idx="91">
                  <c:v>76.952204290656056</c:v>
                </c:pt>
                <c:pt idx="92">
                  <c:v>73.591841509506537</c:v>
                </c:pt>
                <c:pt idx="93">
                  <c:v>74.579311907562385</c:v>
                </c:pt>
                <c:pt idx="94">
                  <c:v>73.730340000393099</c:v>
                </c:pt>
                <c:pt idx="95">
                  <c:v>78.58190274444047</c:v>
                </c:pt>
                <c:pt idx="96">
                  <c:v>77.62043985667664</c:v>
                </c:pt>
                <c:pt idx="97">
                  <c:v>79.074353953073768</c:v>
                </c:pt>
                <c:pt idx="98">
                  <c:v>78.861232254854585</c:v>
                </c:pt>
                <c:pt idx="99">
                  <c:v>86.944806788315333</c:v>
                </c:pt>
                <c:pt idx="100">
                  <c:v>99.441511548866387</c:v>
                </c:pt>
                <c:pt idx="101">
                  <c:v>105.33994374505244</c:v>
                </c:pt>
                <c:pt idx="102">
                  <c:v>95.500069289627348</c:v>
                </c:pt>
                <c:pt idx="103">
                  <c:v>82.377266599865877</c:v>
                </c:pt>
                <c:pt idx="104">
                  <c:v>86.05160787327334</c:v>
                </c:pt>
                <c:pt idx="105">
                  <c:v>84.263142464381232</c:v>
                </c:pt>
                <c:pt idx="106">
                  <c:v>94.851588097518601</c:v>
                </c:pt>
                <c:pt idx="107">
                  <c:v>97.374518557019755</c:v>
                </c:pt>
                <c:pt idx="108">
                  <c:v>101.53150820515377</c:v>
                </c:pt>
                <c:pt idx="109">
                  <c:v>98.259437503709108</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'グラフ(CI)'!$B$89:$B$198</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'グラフ(CI)'!$D$89:$D$198</c:f>
              <c:numCache>
                <c:formatCode>0.0_);[Red]\(0.0\)</c:formatCode>
                <c:ptCount val="110"/>
                <c:pt idx="0">
                  <c:v>93.1</c:v>
                </c:pt>
                <c:pt idx="1">
                  <c:v>93.9</c:v>
                </c:pt>
                <c:pt idx="2">
                  <c:v>95.4</c:v>
                </c:pt>
                <c:pt idx="3">
                  <c:v>95.9</c:v>
                </c:pt>
                <c:pt idx="4">
                  <c:v>97.4</c:v>
                </c:pt>
                <c:pt idx="5">
                  <c:v>96.9</c:v>
                </c:pt>
                <c:pt idx="6">
                  <c:v>97.9</c:v>
                </c:pt>
                <c:pt idx="7">
                  <c:v>98.8</c:v>
                </c:pt>
                <c:pt idx="8">
                  <c:v>99.4</c:v>
                </c:pt>
                <c:pt idx="9">
                  <c:v>100.1</c:v>
                </c:pt>
                <c:pt idx="10">
                  <c:v>101.3</c:v>
                </c:pt>
                <c:pt idx="11">
                  <c:v>101</c:v>
                </c:pt>
                <c:pt idx="12">
                  <c:v>102.6</c:v>
                </c:pt>
                <c:pt idx="13">
                  <c:v>102.2</c:v>
                </c:pt>
                <c:pt idx="14">
                  <c:v>103.7</c:v>
                </c:pt>
                <c:pt idx="15">
                  <c:v>100.1</c:v>
                </c:pt>
                <c:pt idx="16">
                  <c:v>100.7</c:v>
                </c:pt>
                <c:pt idx="17">
                  <c:v>99.5</c:v>
                </c:pt>
                <c:pt idx="18">
                  <c:v>100</c:v>
                </c:pt>
                <c:pt idx="19">
                  <c:v>99.2</c:v>
                </c:pt>
                <c:pt idx="20">
                  <c:v>100.6</c:v>
                </c:pt>
                <c:pt idx="21">
                  <c:v>100.5</c:v>
                </c:pt>
                <c:pt idx="22">
                  <c:v>99.7</c:v>
                </c:pt>
                <c:pt idx="23">
                  <c:v>100.1</c:v>
                </c:pt>
                <c:pt idx="24">
                  <c:v>101.7</c:v>
                </c:pt>
                <c:pt idx="25">
                  <c:v>100</c:v>
                </c:pt>
                <c:pt idx="26">
                  <c:v>99.6</c:v>
                </c:pt>
                <c:pt idx="27">
                  <c:v>100.5</c:v>
                </c:pt>
                <c:pt idx="28">
                  <c:v>99.7</c:v>
                </c:pt>
                <c:pt idx="29">
                  <c:v>100.5</c:v>
                </c:pt>
                <c:pt idx="30">
                  <c:v>100.5</c:v>
                </c:pt>
                <c:pt idx="31">
                  <c:v>99.5</c:v>
                </c:pt>
                <c:pt idx="32">
                  <c:v>100</c:v>
                </c:pt>
                <c:pt idx="33">
                  <c:v>100.2</c:v>
                </c:pt>
                <c:pt idx="34">
                  <c:v>99.3</c:v>
                </c:pt>
                <c:pt idx="35">
                  <c:v>98.5</c:v>
                </c:pt>
                <c:pt idx="36">
                  <c:v>99.5</c:v>
                </c:pt>
                <c:pt idx="37">
                  <c:v>98.9</c:v>
                </c:pt>
                <c:pt idx="38">
                  <c:v>98.9</c:v>
                </c:pt>
                <c:pt idx="39">
                  <c:v>98.8</c:v>
                </c:pt>
                <c:pt idx="40">
                  <c:v>98.5</c:v>
                </c:pt>
                <c:pt idx="41">
                  <c:v>98.9</c:v>
                </c:pt>
                <c:pt idx="42">
                  <c:v>99.2</c:v>
                </c:pt>
                <c:pt idx="43">
                  <c:v>99.5</c:v>
                </c:pt>
                <c:pt idx="44">
                  <c:v>100.1</c:v>
                </c:pt>
                <c:pt idx="45">
                  <c:v>100.5</c:v>
                </c:pt>
                <c:pt idx="46">
                  <c:v>102.1</c:v>
                </c:pt>
                <c:pt idx="47">
                  <c:v>102</c:v>
                </c:pt>
                <c:pt idx="48">
                  <c:v>101.5</c:v>
                </c:pt>
                <c:pt idx="49">
                  <c:v>102.3</c:v>
                </c:pt>
                <c:pt idx="50">
                  <c:v>102.4</c:v>
                </c:pt>
                <c:pt idx="51">
                  <c:v>103.5</c:v>
                </c:pt>
                <c:pt idx="52">
                  <c:v>103.3</c:v>
                </c:pt>
                <c:pt idx="53">
                  <c:v>104</c:v>
                </c:pt>
                <c:pt idx="54">
                  <c:v>103.1</c:v>
                </c:pt>
                <c:pt idx="55">
                  <c:v>104.6</c:v>
                </c:pt>
                <c:pt idx="56">
                  <c:v>103.8</c:v>
                </c:pt>
                <c:pt idx="57">
                  <c:v>103.9</c:v>
                </c:pt>
                <c:pt idx="58">
                  <c:v>105.2</c:v>
                </c:pt>
                <c:pt idx="59">
                  <c:v>106.4</c:v>
                </c:pt>
                <c:pt idx="60">
                  <c:v>104.8</c:v>
                </c:pt>
                <c:pt idx="61">
                  <c:v>104.5</c:v>
                </c:pt>
                <c:pt idx="62">
                  <c:v>104.9</c:v>
                </c:pt>
                <c:pt idx="63">
                  <c:v>105.8</c:v>
                </c:pt>
                <c:pt idx="64">
                  <c:v>105.4</c:v>
                </c:pt>
                <c:pt idx="65">
                  <c:v>105</c:v>
                </c:pt>
                <c:pt idx="66">
                  <c:v>104.5</c:v>
                </c:pt>
                <c:pt idx="67">
                  <c:v>104.8</c:v>
                </c:pt>
                <c:pt idx="68">
                  <c:v>103.2</c:v>
                </c:pt>
                <c:pt idx="69">
                  <c:v>105.3</c:v>
                </c:pt>
                <c:pt idx="70">
                  <c:v>103.6</c:v>
                </c:pt>
                <c:pt idx="71">
                  <c:v>102.4</c:v>
                </c:pt>
                <c:pt idx="72">
                  <c:v>101.1</c:v>
                </c:pt>
                <c:pt idx="73">
                  <c:v>102.6</c:v>
                </c:pt>
                <c:pt idx="74">
                  <c:v>102.3</c:v>
                </c:pt>
                <c:pt idx="75">
                  <c:v>102.2</c:v>
                </c:pt>
                <c:pt idx="76">
                  <c:v>101.9</c:v>
                </c:pt>
                <c:pt idx="77">
                  <c:v>99.9</c:v>
                </c:pt>
                <c:pt idx="78">
                  <c:v>100.3</c:v>
                </c:pt>
                <c:pt idx="79">
                  <c:v>99.3</c:v>
                </c:pt>
                <c:pt idx="80">
                  <c:v>100.7</c:v>
                </c:pt>
                <c:pt idx="81">
                  <c:v>96.7</c:v>
                </c:pt>
                <c:pt idx="82">
                  <c:v>95.8</c:v>
                </c:pt>
                <c:pt idx="83">
                  <c:v>95.5</c:v>
                </c:pt>
                <c:pt idx="84">
                  <c:v>95.3</c:v>
                </c:pt>
                <c:pt idx="85">
                  <c:v>94.6</c:v>
                </c:pt>
                <c:pt idx="86">
                  <c:v>91.1</c:v>
                </c:pt>
                <c:pt idx="87">
                  <c:v>81.2</c:v>
                </c:pt>
                <c:pt idx="88">
                  <c:v>74.599999999999994</c:v>
                </c:pt>
                <c:pt idx="89">
                  <c:v>78.599999999999994</c:v>
                </c:pt>
                <c:pt idx="90">
                  <c:v>81.7</c:v>
                </c:pt>
                <c:pt idx="91">
                  <c:v>83.1</c:v>
                </c:pt>
                <c:pt idx="92">
                  <c:v>85.6</c:v>
                </c:pt>
                <c:pt idx="93">
                  <c:v>89.6</c:v>
                </c:pt>
                <c:pt idx="94">
                  <c:v>89.6</c:v>
                </c:pt>
                <c:pt idx="95">
                  <c:v>90</c:v>
                </c:pt>
                <c:pt idx="96">
                  <c:v>91.7</c:v>
                </c:pt>
                <c:pt idx="97">
                  <c:v>91.2</c:v>
                </c:pt>
                <c:pt idx="98">
                  <c:v>93.9</c:v>
                </c:pt>
                <c:pt idx="99">
                  <c:v>95.6</c:v>
                </c:pt>
                <c:pt idx="100">
                  <c:v>93.9</c:v>
                </c:pt>
                <c:pt idx="101">
                  <c:v>95.2</c:v>
                </c:pt>
                <c:pt idx="102">
                  <c:v>94.7</c:v>
                </c:pt>
                <c:pt idx="103">
                  <c:v>92.7</c:v>
                </c:pt>
                <c:pt idx="104">
                  <c:v>90.9</c:v>
                </c:pt>
                <c:pt idx="105">
                  <c:v>92.8</c:v>
                </c:pt>
                <c:pt idx="106">
                  <c:v>96.3</c:v>
                </c:pt>
                <c:pt idx="107">
                  <c:v>96.9</c:v>
                </c:pt>
                <c:pt idx="108">
                  <c:v>96.3</c:v>
                </c:pt>
                <c:pt idx="109">
                  <c:v>96.8</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12700">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3148858349"/>
          <c:y val="0.19744746497794921"/>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'グラフ(CI)'!$H$89:$H$198</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'グラフ(CI)'!$I$89:$I$198</c:f>
              <c:numCache>
                <c:formatCode>0.0_);[Red]\(0.0\)</c:formatCode>
                <c:ptCount val="110"/>
                <c:pt idx="0">
                  <c:v>99.047942292723008</c:v>
                </c:pt>
                <c:pt idx="1">
                  <c:v>99.202501493411035</c:v>
                </c:pt>
                <c:pt idx="2">
                  <c:v>99.347506873809266</c:v>
                </c:pt>
                <c:pt idx="3">
                  <c:v>99.564353800918184</c:v>
                </c:pt>
                <c:pt idx="4">
                  <c:v>99.873902440260039</c:v>
                </c:pt>
                <c:pt idx="5">
                  <c:v>100.200872639482</c:v>
                </c:pt>
                <c:pt idx="6">
                  <c:v>100.51882421220344</c:v>
                </c:pt>
                <c:pt idx="7">
                  <c:v>100.83112195758629</c:v>
                </c:pt>
                <c:pt idx="8">
                  <c:v>101.13728163056032</c:v>
                </c:pt>
                <c:pt idx="9">
                  <c:v>101.38999919436955</c:v>
                </c:pt>
                <c:pt idx="10">
                  <c:v>101.57461892312752</c:v>
                </c:pt>
                <c:pt idx="11">
                  <c:v>101.70256340364732</c:v>
                </c:pt>
                <c:pt idx="12">
                  <c:v>101.78110910085553</c:v>
                </c:pt>
                <c:pt idx="13">
                  <c:v>101.77555351301842</c:v>
                </c:pt>
                <c:pt idx="14">
                  <c:v>101.60648474634742</c:v>
                </c:pt>
                <c:pt idx="15">
                  <c:v>101.21631451993177</c:v>
                </c:pt>
                <c:pt idx="16">
                  <c:v>100.74071627208495</c:v>
                </c:pt>
                <c:pt idx="17">
                  <c:v>100.18715508543305</c:v>
                </c:pt>
                <c:pt idx="18">
                  <c:v>99.587260969505593</c:v>
                </c:pt>
                <c:pt idx="19">
                  <c:v>99.002008710727537</c:v>
                </c:pt>
                <c:pt idx="20">
                  <c:v>98.557789897985813</c:v>
                </c:pt>
                <c:pt idx="21">
                  <c:v>98.251044923288134</c:v>
                </c:pt>
                <c:pt idx="22">
                  <c:v>98.021649823468735</c:v>
                </c:pt>
                <c:pt idx="23">
                  <c:v>97.868686981199232</c:v>
                </c:pt>
                <c:pt idx="24">
                  <c:v>97.799470335859837</c:v>
                </c:pt>
                <c:pt idx="25">
                  <c:v>97.818034012155266</c:v>
                </c:pt>
                <c:pt idx="26">
                  <c:v>97.958967017900122</c:v>
                </c:pt>
                <c:pt idx="27">
                  <c:v>98.20948670510812</c:v>
                </c:pt>
                <c:pt idx="28">
                  <c:v>98.543863559779524</c:v>
                </c:pt>
                <c:pt idx="29">
                  <c:v>98.894448935910248</c:v>
                </c:pt>
                <c:pt idx="30">
                  <c:v>99.194415535918296</c:v>
                </c:pt>
                <c:pt idx="31">
                  <c:v>99.408996088147077</c:v>
                </c:pt>
                <c:pt idx="32">
                  <c:v>99.530341673478219</c:v>
                </c:pt>
                <c:pt idx="33">
                  <c:v>99.557141267559231</c:v>
                </c:pt>
                <c:pt idx="34">
                  <c:v>99.579343432154786</c:v>
                </c:pt>
                <c:pt idx="35">
                  <c:v>99.616098376080416</c:v>
                </c:pt>
                <c:pt idx="36">
                  <c:v>99.674815354486455</c:v>
                </c:pt>
                <c:pt idx="37">
                  <c:v>99.746967860320993</c:v>
                </c:pt>
                <c:pt idx="38">
                  <c:v>99.851361280968149</c:v>
                </c:pt>
                <c:pt idx="39">
                  <c:v>99.926538228111426</c:v>
                </c:pt>
                <c:pt idx="40">
                  <c:v>99.921832760560633</c:v>
                </c:pt>
                <c:pt idx="41">
                  <c:v>99.862666844528064</c:v>
                </c:pt>
                <c:pt idx="42">
                  <c:v>99.785542125287108</c:v>
                </c:pt>
                <c:pt idx="43">
                  <c:v>99.725932745700788</c:v>
                </c:pt>
                <c:pt idx="44">
                  <c:v>99.688734382544183</c:v>
                </c:pt>
                <c:pt idx="45">
                  <c:v>99.692598846637964</c:v>
                </c:pt>
                <c:pt idx="46">
                  <c:v>99.791225977294985</c:v>
                </c:pt>
                <c:pt idx="47">
                  <c:v>99.986990404268255</c:v>
                </c:pt>
                <c:pt idx="48">
                  <c:v>100.21309235844076</c:v>
                </c:pt>
                <c:pt idx="49">
                  <c:v>100.45151372396501</c:v>
                </c:pt>
                <c:pt idx="50">
                  <c:v>100.70300187836331</c:v>
                </c:pt>
                <c:pt idx="51">
                  <c:v>100.94190561290831</c:v>
                </c:pt>
                <c:pt idx="52">
                  <c:v>101.13673044772024</c:v>
                </c:pt>
                <c:pt idx="53">
                  <c:v>101.21205984378739</c:v>
                </c:pt>
                <c:pt idx="54">
                  <c:v>101.13110812683657</c:v>
                </c:pt>
                <c:pt idx="55">
                  <c:v>100.98995877542565</c:v>
                </c:pt>
                <c:pt idx="56">
                  <c:v>100.82189512562344</c:v>
                </c:pt>
                <c:pt idx="57">
                  <c:v>100.68084016959608</c:v>
                </c:pt>
                <c:pt idx="58">
                  <c:v>100.59083687008527</c:v>
                </c:pt>
                <c:pt idx="59">
                  <c:v>100.55631927117741</c:v>
                </c:pt>
                <c:pt idx="60">
                  <c:v>100.56889243942398</c:v>
                </c:pt>
                <c:pt idx="61">
                  <c:v>100.65624852774417</c:v>
                </c:pt>
                <c:pt idx="62">
                  <c:v>100.78321780856453</c:v>
                </c:pt>
                <c:pt idx="63">
                  <c:v>100.92289220223182</c:v>
                </c:pt>
                <c:pt idx="64">
                  <c:v>101.0491624212881</c:v>
                </c:pt>
                <c:pt idx="65">
                  <c:v>101.10817661673342</c:v>
                </c:pt>
                <c:pt idx="66">
                  <c:v>101.16011152161306</c:v>
                </c:pt>
                <c:pt idx="67">
                  <c:v>101.18966191187305</c:v>
                </c:pt>
                <c:pt idx="68">
                  <c:v>101.21959210995792</c:v>
                </c:pt>
                <c:pt idx="69">
                  <c:v>101.31035856937697</c:v>
                </c:pt>
                <c:pt idx="70">
                  <c:v>101.32728771942377</c:v>
                </c:pt>
                <c:pt idx="71">
                  <c:v>101.25789893326244</c:v>
                </c:pt>
                <c:pt idx="72">
                  <c:v>101.20662847600809</c:v>
                </c:pt>
                <c:pt idx="73">
                  <c:v>101.18063111470798</c:v>
                </c:pt>
                <c:pt idx="74">
                  <c:v>101.15989459383542</c:v>
                </c:pt>
                <c:pt idx="75">
                  <c:v>101.18131842652977</c:v>
                </c:pt>
                <c:pt idx="76">
                  <c:v>101.20672846953576</c:v>
                </c:pt>
                <c:pt idx="77">
                  <c:v>101.21786961018893</c:v>
                </c:pt>
                <c:pt idx="78">
                  <c:v>101.17036942291156</c:v>
                </c:pt>
                <c:pt idx="79">
                  <c:v>101.05119719310518</c:v>
                </c:pt>
                <c:pt idx="80">
                  <c:v>100.87098390709311</c:v>
                </c:pt>
                <c:pt idx="81">
                  <c:v>100.61455537155177</c:v>
                </c:pt>
                <c:pt idx="82">
                  <c:v>100.30393511329477</c:v>
                </c:pt>
                <c:pt idx="83">
                  <c:v>99.910754305508675</c:v>
                </c:pt>
                <c:pt idx="84">
                  <c:v>99.394518599411342</c:v>
                </c:pt>
                <c:pt idx="85">
                  <c:v>98.783544440374229</c:v>
                </c:pt>
                <c:pt idx="86">
                  <c:v>98.133518417292066</c:v>
                </c:pt>
                <c:pt idx="87">
                  <c:v>97.515109950387739</c:v>
                </c:pt>
                <c:pt idx="88">
                  <c:v>97.065274014609855</c:v>
                </c:pt>
                <c:pt idx="89">
                  <c:v>96.860931517358438</c:v>
                </c:pt>
                <c:pt idx="90">
                  <c:v>96.864129182221404</c:v>
                </c:pt>
                <c:pt idx="91">
                  <c:v>97.05109585300346</c:v>
                </c:pt>
                <c:pt idx="92">
                  <c:v>97.407640426516423</c:v>
                </c:pt>
                <c:pt idx="93">
                  <c:v>97.840844563261442</c:v>
                </c:pt>
                <c:pt idx="94">
                  <c:v>98.31874989583028</c:v>
                </c:pt>
                <c:pt idx="95">
                  <c:v>98.822470777150741</c:v>
                </c:pt>
                <c:pt idx="96">
                  <c:v>99.275249240366591</c:v>
                </c:pt>
                <c:pt idx="97">
                  <c:v>99.66570685865193</c:v>
                </c:pt>
                <c:pt idx="98">
                  <c:v>100.02998160512264</c:v>
                </c:pt>
                <c:pt idx="99">
                  <c:v>100.30993999573289</c:v>
                </c:pt>
                <c:pt idx="100">
                  <c:v>100.50943337720472</c:v>
                </c:pt>
                <c:pt idx="101">
                  <c:v>100.63527452356227</c:v>
                </c:pt>
                <c:pt idx="102">
                  <c:v>100.71012930694675</c:v>
                </c:pt>
                <c:pt idx="103">
                  <c:v>100.76532570037116</c:v>
                </c:pt>
                <c:pt idx="104">
                  <c:v>100.82052121053363</c:v>
                </c:pt>
                <c:pt idx="105">
                  <c:v>100.86951500742016</c:v>
                </c:pt>
                <c:pt idx="106">
                  <c:v>100.87010860745839</c:v>
                </c:pt>
                <c:pt idx="107">
                  <c:v>100.78200576652925</c:v>
                </c:pt>
                <c:pt idx="108">
                  <c:v>100.59449489804223</c:v>
                </c:pt>
                <c:pt idx="109">
                  <c:v>100.29378011824463</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'グラフ(CI)'!$H$89:$H$198</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'グラフ(CI)'!$J$89:$J$198</c:f>
              <c:numCache>
                <c:formatCode>0.0_);[Red]\(0.0\)</c:formatCode>
                <c:ptCount val="110"/>
                <c:pt idx="0">
                  <c:v>99.597369999999998</c:v>
                </c:pt>
                <c:pt idx="1">
                  <c:v>99.816749999999999</c:v>
                </c:pt>
                <c:pt idx="2">
                  <c:v>100.0701</c:v>
                </c:pt>
                <c:pt idx="3">
                  <c:v>100.3306</c:v>
                </c:pt>
                <c:pt idx="4">
                  <c:v>100.57259999999999</c:v>
                </c:pt>
                <c:pt idx="5">
                  <c:v>100.7804</c:v>
                </c:pt>
                <c:pt idx="6">
                  <c:v>100.96380000000001</c:v>
                </c:pt>
                <c:pt idx="7">
                  <c:v>101.1284</c:v>
                </c:pt>
                <c:pt idx="8">
                  <c:v>101.2769</c:v>
                </c:pt>
                <c:pt idx="9">
                  <c:v>101.3916</c:v>
                </c:pt>
                <c:pt idx="10">
                  <c:v>101.4579</c:v>
                </c:pt>
                <c:pt idx="11">
                  <c:v>101.45310000000001</c:v>
                </c:pt>
                <c:pt idx="12">
                  <c:v>101.3656</c:v>
                </c:pt>
                <c:pt idx="13">
                  <c:v>101.20359999999999</c:v>
                </c:pt>
                <c:pt idx="14">
                  <c:v>100.9936</c:v>
                </c:pt>
                <c:pt idx="15">
                  <c:v>100.74120000000001</c:v>
                </c:pt>
                <c:pt idx="16">
                  <c:v>100.4991</c:v>
                </c:pt>
                <c:pt idx="17">
                  <c:v>100.30370000000001</c:v>
                </c:pt>
                <c:pt idx="18">
                  <c:v>100.1593</c:v>
                </c:pt>
                <c:pt idx="19">
                  <c:v>100.0671</c:v>
                </c:pt>
                <c:pt idx="20">
                  <c:v>100.01860000000001</c:v>
                </c:pt>
                <c:pt idx="21">
                  <c:v>100.0046</c:v>
                </c:pt>
                <c:pt idx="22">
                  <c:v>100.0258</c:v>
                </c:pt>
                <c:pt idx="23">
                  <c:v>100.0669</c:v>
                </c:pt>
                <c:pt idx="24">
                  <c:v>100.1297</c:v>
                </c:pt>
                <c:pt idx="25">
                  <c:v>100.2094</c:v>
                </c:pt>
                <c:pt idx="26">
                  <c:v>100.2894</c:v>
                </c:pt>
                <c:pt idx="27">
                  <c:v>100.3699</c:v>
                </c:pt>
                <c:pt idx="28">
                  <c:v>100.4301</c:v>
                </c:pt>
                <c:pt idx="29">
                  <c:v>100.45010000000001</c:v>
                </c:pt>
                <c:pt idx="30">
                  <c:v>100.4149</c:v>
                </c:pt>
                <c:pt idx="31">
                  <c:v>100.339</c:v>
                </c:pt>
                <c:pt idx="32">
                  <c:v>100.23009999999999</c:v>
                </c:pt>
                <c:pt idx="33">
                  <c:v>100.1063</c:v>
                </c:pt>
                <c:pt idx="34">
                  <c:v>99.98227</c:v>
                </c:pt>
                <c:pt idx="35">
                  <c:v>99.870660000000001</c:v>
                </c:pt>
                <c:pt idx="36">
                  <c:v>99.788830000000004</c:v>
                </c:pt>
                <c:pt idx="37">
                  <c:v>99.727059999999994</c:v>
                </c:pt>
                <c:pt idx="38">
                  <c:v>99.677760000000006</c:v>
                </c:pt>
                <c:pt idx="39">
                  <c:v>99.642679999999999</c:v>
                </c:pt>
                <c:pt idx="40">
                  <c:v>99.619690000000006</c:v>
                </c:pt>
                <c:pt idx="41">
                  <c:v>99.618830000000003</c:v>
                </c:pt>
                <c:pt idx="42">
                  <c:v>99.64461</c:v>
                </c:pt>
                <c:pt idx="43">
                  <c:v>99.693240000000003</c:v>
                </c:pt>
                <c:pt idx="44">
                  <c:v>99.770920000000004</c:v>
                </c:pt>
                <c:pt idx="45">
                  <c:v>99.875860000000003</c:v>
                </c:pt>
                <c:pt idx="46">
                  <c:v>99.989270000000005</c:v>
                </c:pt>
                <c:pt idx="47">
                  <c:v>100.10209999999999</c:v>
                </c:pt>
                <c:pt idx="48">
                  <c:v>100.1995</c:v>
                </c:pt>
                <c:pt idx="49">
                  <c:v>100.2792</c:v>
                </c:pt>
                <c:pt idx="50">
                  <c:v>100.36620000000001</c:v>
                </c:pt>
                <c:pt idx="51">
                  <c:v>100.4482</c:v>
                </c:pt>
                <c:pt idx="52">
                  <c:v>100.512</c:v>
                </c:pt>
                <c:pt idx="53">
                  <c:v>100.5558</c:v>
                </c:pt>
                <c:pt idx="54">
                  <c:v>100.57729999999999</c:v>
                </c:pt>
                <c:pt idx="55">
                  <c:v>100.5825</c:v>
                </c:pt>
                <c:pt idx="56">
                  <c:v>100.5831</c:v>
                </c:pt>
                <c:pt idx="57">
                  <c:v>100.5874</c:v>
                </c:pt>
                <c:pt idx="58">
                  <c:v>100.5985</c:v>
                </c:pt>
                <c:pt idx="59">
                  <c:v>100.6056</c:v>
                </c:pt>
                <c:pt idx="60">
                  <c:v>100.6078</c:v>
                </c:pt>
                <c:pt idx="61">
                  <c:v>100.6193</c:v>
                </c:pt>
                <c:pt idx="62">
                  <c:v>100.62430000000001</c:v>
                </c:pt>
                <c:pt idx="63">
                  <c:v>100.6357</c:v>
                </c:pt>
                <c:pt idx="64">
                  <c:v>100.64230000000001</c:v>
                </c:pt>
                <c:pt idx="65">
                  <c:v>100.6298</c:v>
                </c:pt>
                <c:pt idx="66">
                  <c:v>100.6049</c:v>
                </c:pt>
                <c:pt idx="67">
                  <c:v>100.575</c:v>
                </c:pt>
                <c:pt idx="68">
                  <c:v>100.5423</c:v>
                </c:pt>
                <c:pt idx="69">
                  <c:v>100.4956</c:v>
                </c:pt>
                <c:pt idx="70">
                  <c:v>100.4306</c:v>
                </c:pt>
                <c:pt idx="71">
                  <c:v>100.3502</c:v>
                </c:pt>
                <c:pt idx="72">
                  <c:v>100.27030000000001</c:v>
                </c:pt>
                <c:pt idx="73">
                  <c:v>100.19880000000001</c:v>
                </c:pt>
                <c:pt idx="74">
                  <c:v>100.1365</c:v>
                </c:pt>
                <c:pt idx="75">
                  <c:v>100.0714</c:v>
                </c:pt>
                <c:pt idx="76">
                  <c:v>99.994129999999998</c:v>
                </c:pt>
                <c:pt idx="77">
                  <c:v>99.895740000000004</c:v>
                </c:pt>
                <c:pt idx="78">
                  <c:v>99.786420000000007</c:v>
                </c:pt>
                <c:pt idx="79">
                  <c:v>99.66919</c:v>
                </c:pt>
                <c:pt idx="80">
                  <c:v>99.549689999999998</c:v>
                </c:pt>
                <c:pt idx="81">
                  <c:v>99.427819999999997</c:v>
                </c:pt>
                <c:pt idx="82">
                  <c:v>99.317670000000007</c:v>
                </c:pt>
                <c:pt idx="83">
                  <c:v>99.223510000000005</c:v>
                </c:pt>
                <c:pt idx="84">
                  <c:v>99.136920000000003</c:v>
                </c:pt>
                <c:pt idx="85">
                  <c:v>99.048550000000006</c:v>
                </c:pt>
                <c:pt idx="86">
                  <c:v>98.639989999999997</c:v>
                </c:pt>
                <c:pt idx="87">
                  <c:v>98.245090000000005</c:v>
                </c:pt>
                <c:pt idx="88">
                  <c:v>97.826639999999998</c:v>
                </c:pt>
                <c:pt idx="89">
                  <c:v>97.871930000000006</c:v>
                </c:pt>
                <c:pt idx="90">
                  <c:v>98.240020000000001</c:v>
                </c:pt>
                <c:pt idx="91">
                  <c:v>98.566860000000005</c:v>
                </c:pt>
                <c:pt idx="92">
                  <c:v>98.711560000000006</c:v>
                </c:pt>
                <c:pt idx="93">
                  <c:v>98.881810000000002</c:v>
                </c:pt>
                <c:pt idx="94">
                  <c:v>99.113140000000001</c:v>
                </c:pt>
                <c:pt idx="95">
                  <c:v>99.384900000000002</c:v>
                </c:pt>
                <c:pt idx="96">
                  <c:v>99.688000000000002</c:v>
                </c:pt>
                <c:pt idx="97">
                  <c:v>99.994770000000003</c:v>
                </c:pt>
                <c:pt idx="98">
                  <c:v>100.27290000000001</c:v>
                </c:pt>
                <c:pt idx="99">
                  <c:v>100.5052</c:v>
                </c:pt>
                <c:pt idx="100">
                  <c:v>100.6592</c:v>
                </c:pt>
                <c:pt idx="101">
                  <c:v>100.7291</c:v>
                </c:pt>
                <c:pt idx="102">
                  <c:v>100.7269</c:v>
                </c:pt>
                <c:pt idx="103">
                  <c:v>100.679</c:v>
                </c:pt>
                <c:pt idx="104">
                  <c:v>100.6138</c:v>
                </c:pt>
                <c:pt idx="105">
                  <c:v>100.5599</c:v>
                </c:pt>
                <c:pt idx="106">
                  <c:v>100.5365</c:v>
                </c:pt>
                <c:pt idx="107">
                  <c:v>100.5398</c:v>
                </c:pt>
                <c:pt idx="108">
                  <c:v>100.55240000000001</c:v>
                </c:pt>
                <c:pt idx="109">
                  <c:v>100.5521</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190504</xdr:colOff>
      <xdr:row>17</xdr:row>
      <xdr:rowOff>40806</xdr:rowOff>
    </xdr:from>
    <xdr:to>
      <xdr:col>12</xdr:col>
      <xdr:colOff>68040</xdr:colOff>
      <xdr:row>23</xdr:row>
      <xdr:rowOff>44895</xdr:rowOff>
    </xdr:to>
    <xdr:sp macro="" textlink="">
      <xdr:nvSpPr>
        <xdr:cNvPr id="2" name="下リボン 1"/>
        <xdr:cNvSpPr/>
      </xdr:nvSpPr>
      <xdr:spPr bwMode="auto">
        <a:xfrm>
          <a:off x="190504" y="5765331"/>
          <a:ext cx="12279086" cy="1909089"/>
        </a:xfrm>
        <a:prstGeom prst="ribbon">
          <a:avLst>
            <a:gd name="adj1" fmla="val 13778"/>
            <a:gd name="adj2" fmla="val 75000"/>
          </a:avLst>
        </a:prstGeom>
        <a:blipFill>
          <a:blip xmlns:r="http://schemas.openxmlformats.org/officeDocument/2006/relationships" r:embed="rId1"/>
          <a:tile tx="0" ty="0" sx="100000" sy="100000" flip="none" algn="tl"/>
        </a:blipFill>
        <a:ln w="19050" cmpd="sng">
          <a:solidFill>
            <a:schemeClr val="tx2">
              <a:lumMod val="60000"/>
              <a:lumOff val="40000"/>
            </a:schemeClr>
          </a:solidFill>
        </a:ln>
        <a:effectLst>
          <a:glow rad="127000">
            <a:schemeClr val="accent1">
              <a:alpha val="30000"/>
            </a:schemeClr>
          </a:glow>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367394</xdr:colOff>
      <xdr:row>18</xdr:row>
      <xdr:rowOff>149678</xdr:rowOff>
    </xdr:from>
    <xdr:to>
      <xdr:col>10</xdr:col>
      <xdr:colOff>557893</xdr:colOff>
      <xdr:row>22</xdr:row>
      <xdr:rowOff>326570</xdr:rowOff>
    </xdr:to>
    <xdr:sp macro="" textlink="">
      <xdr:nvSpPr>
        <xdr:cNvPr id="3" name="正方形/長方形 2"/>
        <xdr:cNvSpPr/>
      </xdr:nvSpPr>
      <xdr:spPr bwMode="auto">
        <a:xfrm>
          <a:off x="1805669" y="6121853"/>
          <a:ext cx="8877299" cy="14818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2000" b="1">
              <a:latin typeface="HG丸ｺﾞｼｯｸM-PRO" panose="020F0600000000000000" pitchFamily="50" charset="-128"/>
              <a:ea typeface="HG丸ｺﾞｼｯｸM-PRO" panose="020F0600000000000000" pitchFamily="50" charset="-128"/>
            </a:rPr>
            <a:t>　　県内総生産（名目）　</a:t>
          </a:r>
          <a:r>
            <a:rPr kumimoji="1" lang="en-US" altLang="ja-JP" sz="2000" b="1">
              <a:latin typeface="HG丸ｺﾞｼｯｸM-PRO" panose="020F0600000000000000" pitchFamily="50" charset="-128"/>
              <a:ea typeface="HG丸ｺﾞｼｯｸM-PRO" panose="020F0600000000000000" pitchFamily="50" charset="-128"/>
            </a:rPr>
            <a:t>3</a:t>
          </a:r>
          <a:r>
            <a:rPr kumimoji="1" lang="ja-JP" altLang="en-US" sz="2000" b="1">
              <a:latin typeface="HG丸ｺﾞｼｯｸM-PRO" panose="020F0600000000000000" pitchFamily="50" charset="-128"/>
              <a:ea typeface="HG丸ｺﾞｼｯｸM-PRO" panose="020F0600000000000000" pitchFamily="50" charset="-128"/>
            </a:rPr>
            <a:t>兆</a:t>
          </a:r>
          <a:r>
            <a:rPr kumimoji="1" lang="en-US" altLang="ja-JP" sz="2000" b="1">
              <a:latin typeface="HG丸ｺﾞｼｯｸM-PRO" panose="020F0600000000000000" pitchFamily="50" charset="-128"/>
              <a:ea typeface="HG丸ｺﾞｼｯｸM-PRO" panose="020F0600000000000000" pitchFamily="50" charset="-128"/>
            </a:rPr>
            <a:t>7,446</a:t>
          </a:r>
          <a:r>
            <a:rPr kumimoji="1" lang="ja-JP" altLang="en-US" sz="2000" b="1">
              <a:latin typeface="HG丸ｺﾞｼｯｸM-PRO" panose="020F0600000000000000" pitchFamily="50" charset="-128"/>
              <a:ea typeface="HG丸ｺﾞｼｯｸM-PRO" panose="020F0600000000000000" pitchFamily="50" charset="-128"/>
            </a:rPr>
            <a:t>億円　</a:t>
          </a:r>
          <a:r>
            <a:rPr kumimoji="1" lang="ja-JP" altLang="en-US" sz="1600" b="1">
              <a:latin typeface="HG丸ｺﾞｼｯｸM-PRO" panose="020F0600000000000000" pitchFamily="50" charset="-128"/>
              <a:ea typeface="HG丸ｺﾞｼｯｸM-PRO" panose="020F0600000000000000" pitchFamily="50" charset="-128"/>
            </a:rPr>
            <a:t>（全国シェア約０</a:t>
          </a:r>
          <a:r>
            <a:rPr kumimoji="1" lang="en-US" altLang="ja-JP" sz="1600" b="1">
              <a:latin typeface="HG丸ｺﾞｼｯｸM-PRO" panose="020F0600000000000000" pitchFamily="50" charset="-128"/>
              <a:ea typeface="HG丸ｺﾞｼｯｸM-PRO" panose="020F0600000000000000" pitchFamily="50" charset="-128"/>
            </a:rPr>
            <a:t>.7</a:t>
          </a:r>
          <a:r>
            <a:rPr kumimoji="1" lang="ja-JP" altLang="en-US" sz="1600" b="1">
              <a:latin typeface="HG丸ｺﾞｼｯｸM-PRO" panose="020F0600000000000000" pitchFamily="50" charset="-128"/>
              <a:ea typeface="HG丸ｺﾞｼｯｸM-PRO" panose="020F0600000000000000" pitchFamily="50" charset="-128"/>
            </a:rPr>
            <a:t>％）</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2000" b="1">
              <a:latin typeface="HG丸ｺﾞｼｯｸM-PRO" panose="020F0600000000000000" pitchFamily="50" charset="-128"/>
              <a:ea typeface="HG丸ｺﾞｼｯｸM-PRO" panose="020F0600000000000000" pitchFamily="50" charset="-128"/>
            </a:rPr>
            <a:t>　　実質経済成長率　　　　　　</a:t>
          </a:r>
          <a:r>
            <a:rPr kumimoji="1" lang="ja-JP" altLang="en-US" sz="2000" b="1" baseline="0">
              <a:latin typeface="HG丸ｺﾞｼｯｸM-PRO" panose="020F0600000000000000" pitchFamily="50" charset="-128"/>
              <a:ea typeface="HG丸ｺﾞｼｯｸM-PRO" panose="020F0600000000000000" pitchFamily="50" charset="-128"/>
            </a:rPr>
            <a:t> ▲</a:t>
          </a:r>
          <a:r>
            <a:rPr kumimoji="1" lang="en-US" altLang="ja-JP" sz="2000" b="1" baseline="0">
              <a:latin typeface="HG丸ｺﾞｼｯｸM-PRO" panose="020F0600000000000000" pitchFamily="50" charset="-128"/>
              <a:ea typeface="HG丸ｺﾞｼｯｸM-PRO" panose="020F0600000000000000" pitchFamily="50" charset="-128"/>
            </a:rPr>
            <a:t>0.3</a:t>
          </a:r>
          <a:r>
            <a:rPr kumimoji="1" lang="ja-JP" altLang="en-US" sz="2000" b="1">
              <a:latin typeface="HG丸ｺﾞｼｯｸM-PRO" panose="020F0600000000000000" pitchFamily="50" charset="-128"/>
              <a:ea typeface="HG丸ｺﾞｼｯｸM-PRO" panose="020F0600000000000000" pitchFamily="50" charset="-128"/>
            </a:rPr>
            <a:t>％　</a:t>
          </a:r>
          <a:r>
            <a:rPr kumimoji="1" lang="ja-JP" altLang="en-US" sz="1600" b="1">
              <a:latin typeface="HG丸ｺﾞｼｯｸM-PRO" panose="020F0600000000000000" pitchFamily="50" charset="-128"/>
              <a:ea typeface="HG丸ｺﾞｼｯｸM-PRO" panose="020F0600000000000000" pitchFamily="50" charset="-128"/>
            </a:rPr>
            <a:t>（名目成長率</a:t>
          </a:r>
          <a:r>
            <a:rPr kumimoji="1" lang="ja-JP" altLang="en-US" sz="1600" b="1" baseline="0">
              <a:latin typeface="HG丸ｺﾞｼｯｸM-PRO" panose="020F0600000000000000" pitchFamily="50" charset="-128"/>
              <a:ea typeface="HG丸ｺﾞｼｯｸM-PRO" panose="020F0600000000000000" pitchFamily="50" charset="-128"/>
            </a:rPr>
            <a:t> ＋</a:t>
          </a:r>
          <a:r>
            <a:rPr kumimoji="1" lang="en-US" altLang="ja-JP" sz="1600" b="1" baseline="0">
              <a:latin typeface="HG丸ｺﾞｼｯｸM-PRO" panose="020F0600000000000000" pitchFamily="50" charset="-128"/>
              <a:ea typeface="HG丸ｺﾞｼｯｸM-PRO" panose="020F0600000000000000" pitchFamily="50" charset="-128"/>
            </a:rPr>
            <a:t>0.4</a:t>
          </a:r>
          <a:r>
            <a:rPr kumimoji="1" lang="ja-JP" altLang="en-US" sz="1600" b="1">
              <a:latin typeface="HG丸ｺﾞｼｯｸM-PRO" panose="020F0600000000000000" pitchFamily="50" charset="-128"/>
              <a:ea typeface="HG丸ｺﾞｼｯｸM-PRO" panose="020F0600000000000000" pitchFamily="50" charset="-128"/>
            </a:rPr>
            <a:t>％）</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2000" b="1">
              <a:latin typeface="HG丸ｺﾞｼｯｸM-PRO" panose="020F0600000000000000" pitchFamily="50" charset="-128"/>
              <a:ea typeface="HG丸ｺﾞｼｯｸM-PRO" panose="020F0600000000000000" pitchFamily="50" charset="-128"/>
            </a:rPr>
            <a:t>　　一人当たり県民所得　　　</a:t>
          </a:r>
          <a:r>
            <a:rPr kumimoji="1" lang="en-US" altLang="ja-JP" sz="2000" b="1">
              <a:latin typeface="HG丸ｺﾞｼｯｸM-PRO" panose="020F0600000000000000" pitchFamily="50" charset="-128"/>
              <a:ea typeface="HG丸ｺﾞｼｯｸM-PRO" panose="020F0600000000000000" pitchFamily="50" charset="-128"/>
            </a:rPr>
            <a:t>2,986</a:t>
          </a:r>
          <a:r>
            <a:rPr kumimoji="1" lang="ja-JP" altLang="en-US" sz="2000" b="1">
              <a:latin typeface="HG丸ｺﾞｼｯｸM-PRO" panose="020F0600000000000000" pitchFamily="50" charset="-128"/>
              <a:ea typeface="HG丸ｺﾞｼｯｸM-PRO" panose="020F0600000000000000" pitchFamily="50" charset="-128"/>
            </a:rPr>
            <a:t>千円　</a:t>
          </a:r>
          <a:r>
            <a:rPr kumimoji="1" lang="ja-JP" altLang="en-US" sz="1600" b="1">
              <a:latin typeface="HG丸ｺﾞｼｯｸM-PRO" panose="020F0600000000000000" pitchFamily="50" charset="-128"/>
              <a:ea typeface="HG丸ｺﾞｼｯｸM-PRO" panose="020F0600000000000000" pitchFamily="50" charset="-128"/>
            </a:rPr>
            <a:t>（全国</a:t>
          </a:r>
          <a:r>
            <a:rPr kumimoji="1" lang="en-US" altLang="ja-JP" sz="1600" b="1">
              <a:latin typeface="HG丸ｺﾞｼｯｸM-PRO" panose="020F0600000000000000" pitchFamily="50" charset="-128"/>
              <a:ea typeface="HG丸ｺﾞｼｯｸM-PRO" panose="020F0600000000000000" pitchFamily="50" charset="-128"/>
            </a:rPr>
            <a:t>3,181</a:t>
          </a:r>
          <a:r>
            <a:rPr kumimoji="1" lang="ja-JP" altLang="en-US" sz="1600" b="1">
              <a:latin typeface="HG丸ｺﾞｼｯｸM-PRO" panose="020F0600000000000000" pitchFamily="50" charset="-128"/>
              <a:ea typeface="HG丸ｺﾞｼｯｸM-PRO" panose="020F0600000000000000" pitchFamily="50" charset="-128"/>
            </a:rPr>
            <a:t>千円）</a:t>
          </a:r>
          <a:r>
            <a:rPr kumimoji="1" lang="ja-JP" altLang="en-US" sz="1600">
              <a:latin typeface="ＭＳ 明朝" panose="02020609040205080304" pitchFamily="17" charset="-128"/>
              <a:ea typeface="ＭＳ 明朝" panose="02020609040205080304" pitchFamily="17" charset="-128"/>
            </a:rPr>
            <a:t>　　　　　</a:t>
          </a:r>
        </a:p>
      </xdr:txBody>
    </xdr:sp>
    <xdr:clientData/>
  </xdr:twoCellAnchor>
  <xdr:twoCellAnchor>
    <xdr:from>
      <xdr:col>1</xdr:col>
      <xdr:colOff>68035</xdr:colOff>
      <xdr:row>28</xdr:row>
      <xdr:rowOff>108857</xdr:rowOff>
    </xdr:from>
    <xdr:to>
      <xdr:col>12</xdr:col>
      <xdr:colOff>40821</xdr:colOff>
      <xdr:row>29</xdr:row>
      <xdr:rowOff>285751</xdr:rowOff>
    </xdr:to>
    <xdr:sp macro="" textlink="">
      <xdr:nvSpPr>
        <xdr:cNvPr id="4" name="テキスト ボックス 3"/>
        <xdr:cNvSpPr txBox="1"/>
      </xdr:nvSpPr>
      <xdr:spPr>
        <a:xfrm>
          <a:off x="420460" y="9100457"/>
          <a:ext cx="12021911" cy="415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mj-ea"/>
              <a:ea typeface="+mj-ea"/>
            </a:rPr>
            <a:t>　　    ＜ 和歌山県と国の経済成長率の推移 ＞　　　　　　　　　</a:t>
          </a:r>
          <a:r>
            <a:rPr kumimoji="1" lang="ja-JP" altLang="en-US" sz="2000" baseline="0">
              <a:latin typeface="+mj-ea"/>
              <a:ea typeface="+mj-ea"/>
            </a:rPr>
            <a:t>  　</a:t>
          </a:r>
          <a:r>
            <a:rPr kumimoji="1" lang="ja-JP" altLang="en-US" sz="2000">
              <a:latin typeface="+mj-ea"/>
              <a:ea typeface="+mj-ea"/>
            </a:rPr>
            <a:t>＜ 一人当たり県民（国民）所得 ＞</a:t>
          </a:r>
        </a:p>
      </xdr:txBody>
    </xdr:sp>
    <xdr:clientData/>
  </xdr:twoCellAnchor>
  <xdr:twoCellAnchor>
    <xdr:from>
      <xdr:col>6</xdr:col>
      <xdr:colOff>602096</xdr:colOff>
      <xdr:row>4</xdr:row>
      <xdr:rowOff>474807</xdr:rowOff>
    </xdr:from>
    <xdr:to>
      <xdr:col>7</xdr:col>
      <xdr:colOff>805296</xdr:colOff>
      <xdr:row>4</xdr:row>
      <xdr:rowOff>916421</xdr:rowOff>
    </xdr:to>
    <xdr:sp macro="" textlink="">
      <xdr:nvSpPr>
        <xdr:cNvPr id="5" name="テキスト ボックス 4"/>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a:t>
          </a:r>
          <a:r>
            <a:rPr kumimoji="1" lang="ja-JP" altLang="en-US" sz="1800" b="1" u="sng">
              <a:solidFill>
                <a:srgbClr val="00682F"/>
              </a:solidFill>
              <a:latin typeface="Meiryo UI" panose="020B0604030504040204" pitchFamily="50" charset="-128"/>
              <a:ea typeface="Meiryo UI" panose="020B0604030504040204" pitchFamily="50" charset="-128"/>
            </a:rPr>
            <a:t>２</a:t>
          </a:r>
          <a:r>
            <a:rPr kumimoji="1" lang="en-US" altLang="ja-JP" sz="1800" b="1" u="sng">
              <a:solidFill>
                <a:srgbClr val="00682F"/>
              </a:solidFill>
              <a:latin typeface="Meiryo UI" panose="020B0604030504040204" pitchFamily="50" charset="-128"/>
              <a:ea typeface="Meiryo UI" panose="020B0604030504040204" pitchFamily="50" charset="-128"/>
            </a:rPr>
            <a:t>7</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6" name="テキスト ボックス 5"/>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editAs="oneCell">
    <xdr:from>
      <xdr:col>8</xdr:col>
      <xdr:colOff>342900</xdr:colOff>
      <xdr:row>1</xdr:row>
      <xdr:rowOff>50800</xdr:rowOff>
    </xdr:from>
    <xdr:to>
      <xdr:col>11</xdr:col>
      <xdr:colOff>165100</xdr:colOff>
      <xdr:row>8</xdr:row>
      <xdr:rowOff>56981</xdr:rowOff>
    </xdr:to>
    <xdr:pic>
      <xdr:nvPicPr>
        <xdr:cNvPr id="7" name="図 6"/>
        <xdr:cNvPicPr>
          <a:picLocks noChangeAspect="1"/>
        </xdr:cNvPicPr>
      </xdr:nvPicPr>
      <xdr:blipFill>
        <a:blip xmlns:r="http://schemas.openxmlformats.org/officeDocument/2006/relationships" r:embed="rId2"/>
        <a:stretch>
          <a:fillRect/>
        </a:stretch>
      </xdr:blipFill>
      <xdr:spPr>
        <a:xfrm>
          <a:off x="8296275" y="269875"/>
          <a:ext cx="3079750" cy="2577931"/>
        </a:xfrm>
        <a:prstGeom prst="rect">
          <a:avLst/>
        </a:prstGeom>
      </xdr:spPr>
    </xdr:pic>
    <xdr:clientData/>
  </xdr:twoCellAnchor>
  <xdr:twoCellAnchor>
    <xdr:from>
      <xdr:col>7</xdr:col>
      <xdr:colOff>1028700</xdr:colOff>
      <xdr:row>6</xdr:row>
      <xdr:rowOff>355600</xdr:rowOff>
    </xdr:from>
    <xdr:to>
      <xdr:col>11</xdr:col>
      <xdr:colOff>946943</xdr:colOff>
      <xdr:row>10</xdr:row>
      <xdr:rowOff>190500</xdr:rowOff>
    </xdr:to>
    <xdr:sp macro="" textlink="">
      <xdr:nvSpPr>
        <xdr:cNvPr id="8" name="テキスト ボックス 7"/>
        <xdr:cNvSpPr txBox="1"/>
      </xdr:nvSpPr>
      <xdr:spPr>
        <a:xfrm>
          <a:off x="7896225" y="2384425"/>
          <a:ext cx="4261643" cy="1339850"/>
        </a:xfrm>
        <a:prstGeom prst="rect">
          <a:avLst/>
        </a:prstGeom>
        <a:noFill/>
        <a:ln w="19050" cmpd="sng">
          <a:noFill/>
        </a:ln>
        <a:effectLst/>
      </xdr:spPr>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「有難う」 感謝で集める調査票</a:t>
          </a:r>
        </a:p>
      </xdr:txBody>
    </xdr:sp>
    <xdr:clientData/>
  </xdr:twoCellAnchor>
  <xdr:twoCellAnchor editAs="oneCell">
    <xdr:from>
      <xdr:col>0</xdr:col>
      <xdr:colOff>258537</xdr:colOff>
      <xdr:row>30</xdr:row>
      <xdr:rowOff>86865</xdr:rowOff>
    </xdr:from>
    <xdr:to>
      <xdr:col>6</xdr:col>
      <xdr:colOff>299358</xdr:colOff>
      <xdr:row>45</xdr:row>
      <xdr:rowOff>235943</xdr:rowOff>
    </xdr:to>
    <xdr:pic>
      <xdr:nvPicPr>
        <xdr:cNvPr id="9" name="図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8537" y="9669015"/>
          <a:ext cx="5822496" cy="4482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830036</xdr:colOff>
      <xdr:row>30</xdr:row>
      <xdr:rowOff>204108</xdr:rowOff>
    </xdr:from>
    <xdr:to>
      <xdr:col>12</xdr:col>
      <xdr:colOff>170088</xdr:colOff>
      <xdr:row>45</xdr:row>
      <xdr:rowOff>282841</xdr:rowOff>
    </xdr:to>
    <xdr:pic>
      <xdr:nvPicPr>
        <xdr:cNvPr id="10" name="図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11711" y="9786258"/>
          <a:ext cx="5959927" cy="4412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938893</xdr:colOff>
      <xdr:row>5</xdr:row>
      <xdr:rowOff>217715</xdr:rowOff>
    </xdr:from>
    <xdr:to>
      <xdr:col>2</xdr:col>
      <xdr:colOff>936672</xdr:colOff>
      <xdr:row>9</xdr:row>
      <xdr:rowOff>168322</xdr:rowOff>
    </xdr:to>
    <xdr:sp macro="" textlink="">
      <xdr:nvSpPr>
        <xdr:cNvPr id="11" name="テキスト ボックス 10"/>
        <xdr:cNvSpPr txBox="1"/>
      </xdr:nvSpPr>
      <xdr:spPr>
        <a:xfrm>
          <a:off x="1291318" y="1970315"/>
          <a:ext cx="1083629" cy="1369832"/>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4</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2022</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6</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285750</xdr:colOff>
      <xdr:row>3</xdr:row>
      <xdr:rowOff>231322</xdr:rowOff>
    </xdr:from>
    <xdr:to>
      <xdr:col>13</xdr:col>
      <xdr:colOff>162546</xdr:colOff>
      <xdr:row>32</xdr:row>
      <xdr:rowOff>136072</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3275" y="1088572"/>
          <a:ext cx="5687046" cy="704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292525</xdr:colOff>
      <xdr:row>46</xdr:row>
      <xdr:rowOff>81644</xdr:rowOff>
    </xdr:from>
    <xdr:to>
      <xdr:col>13</xdr:col>
      <xdr:colOff>75905</xdr:colOff>
      <xdr:row>81</xdr:row>
      <xdr:rowOff>146958</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2525" y="11521169"/>
          <a:ext cx="12461155" cy="7732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44</xdr:row>
      <xdr:rowOff>34637</xdr:rowOff>
    </xdr:from>
    <xdr:to>
      <xdr:col>12</xdr:col>
      <xdr:colOff>1292224</xdr:colOff>
      <xdr:row>54</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54</xdr:row>
      <xdr:rowOff>140494</xdr:rowOff>
    </xdr:from>
    <xdr:to>
      <xdr:col>12</xdr:col>
      <xdr:colOff>1257300</xdr:colOff>
      <xdr:row>63</xdr:row>
      <xdr:rowOff>180862</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9" name="テキスト ボックス 8"/>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tabColor rgb="FFFFFF00"/>
    <pageSetUpPr fitToPage="1"/>
  </sheetPr>
  <dimension ref="A1:W67"/>
  <sheetViews>
    <sheetView showGridLines="0" tabSelected="1" view="pageBreakPreview" zoomScale="70" zoomScaleNormal="75" zoomScaleSheetLayoutView="70" workbookViewId="0">
      <selection activeCell="P13" sqref="P13"/>
    </sheetView>
  </sheetViews>
  <sheetFormatPr defaultColWidth="8.69921875" defaultRowHeight="17.25"/>
  <cols>
    <col min="1" max="1" width="3.69921875" customWidth="1"/>
    <col min="2" max="11" width="11.3984375" customWidth="1"/>
    <col min="12" max="12" width="12.5" customWidth="1"/>
    <col min="13" max="13" width="2.69921875" customWidth="1"/>
    <col min="14" max="14" width="8.3984375" customWidth="1"/>
    <col min="15" max="15" width="14.5" customWidth="1"/>
    <col min="20" max="20" width="9.19921875" customWidth="1"/>
  </cols>
  <sheetData>
    <row r="1" spans="1:23" s="362" customFormat="1" ht="17.25" customHeight="1">
      <c r="B1" s="363"/>
      <c r="C1" s="364"/>
      <c r="D1" s="363"/>
      <c r="E1" s="363"/>
      <c r="F1" s="363"/>
      <c r="G1" s="363"/>
      <c r="H1" s="363"/>
      <c r="I1" s="363"/>
      <c r="J1" s="363"/>
      <c r="K1" s="363"/>
      <c r="L1" s="363"/>
      <c r="O1" s="365"/>
      <c r="P1" s="365"/>
      <c r="Q1" s="365"/>
      <c r="R1" s="365"/>
      <c r="S1" s="365"/>
      <c r="T1" s="365"/>
      <c r="U1" s="365"/>
      <c r="V1" s="365"/>
      <c r="W1" s="365"/>
    </row>
    <row r="2" spans="1:23" s="362" customFormat="1" ht="17.25" customHeight="1">
      <c r="B2" s="363"/>
      <c r="C2" s="364"/>
      <c r="D2" s="363"/>
      <c r="E2" s="363"/>
      <c r="F2" s="363"/>
      <c r="G2" s="363"/>
      <c r="H2" s="363"/>
      <c r="I2" s="363"/>
      <c r="J2" s="363"/>
      <c r="K2" s="363"/>
      <c r="L2" s="363"/>
      <c r="O2" s="365"/>
      <c r="P2" s="365"/>
      <c r="Q2" s="365"/>
      <c r="R2" s="365"/>
      <c r="S2" s="365"/>
      <c r="T2" s="365"/>
      <c r="U2" s="365"/>
      <c r="V2" s="365"/>
      <c r="W2" s="365"/>
    </row>
    <row r="3" spans="1:23" s="362" customFormat="1" ht="17.25" customHeight="1">
      <c r="B3" s="363"/>
      <c r="C3" s="364"/>
      <c r="D3" s="363"/>
      <c r="E3" s="363"/>
      <c r="F3" s="363"/>
      <c r="G3" s="363"/>
      <c r="H3" s="363"/>
      <c r="I3" s="363"/>
      <c r="J3" s="363"/>
      <c r="K3" s="363"/>
      <c r="L3" s="363"/>
      <c r="O3" s="365"/>
      <c r="P3" s="365"/>
      <c r="Q3" s="365"/>
      <c r="R3" s="365"/>
      <c r="S3" s="365"/>
      <c r="T3" s="365"/>
      <c r="U3" s="365"/>
      <c r="V3" s="365"/>
      <c r="W3" s="365"/>
    </row>
    <row r="4" spans="1:23" s="366" customFormat="1" ht="13.5" customHeight="1">
      <c r="B4" s="424"/>
      <c r="C4" s="424"/>
      <c r="D4" s="424"/>
      <c r="E4" s="424"/>
      <c r="F4" s="424"/>
      <c r="G4" s="367"/>
      <c r="H4" s="367"/>
      <c r="I4" s="367"/>
      <c r="J4" s="367"/>
      <c r="K4" s="367"/>
      <c r="L4" s="367"/>
      <c r="M4" s="368"/>
    </row>
    <row r="5" spans="1:23" s="366" customFormat="1" ht="72.75" customHeight="1">
      <c r="B5" s="425" t="s">
        <v>324</v>
      </c>
      <c r="C5" s="425"/>
      <c r="D5" s="425"/>
      <c r="E5" s="425"/>
      <c r="F5" s="425"/>
      <c r="G5" s="425"/>
      <c r="H5" s="369"/>
      <c r="I5" s="369"/>
      <c r="J5" s="370"/>
      <c r="K5" s="370"/>
      <c r="L5" s="371"/>
      <c r="M5" s="372"/>
    </row>
    <row r="6" spans="1:23" s="366" customFormat="1" ht="21.75" customHeight="1">
      <c r="B6" s="426"/>
      <c r="C6" s="426"/>
      <c r="D6" s="426"/>
      <c r="E6" s="426"/>
      <c r="F6" s="426"/>
      <c r="G6" s="426"/>
      <c r="H6" s="426"/>
      <c r="I6" s="370"/>
      <c r="J6" s="370"/>
      <c r="K6" s="370"/>
      <c r="L6" s="370"/>
      <c r="M6" s="373"/>
    </row>
    <row r="7" spans="1:23" s="366" customFormat="1" ht="30" customHeight="1">
      <c r="B7" s="374"/>
      <c r="C7" s="375"/>
      <c r="D7" s="376" t="s">
        <v>325</v>
      </c>
      <c r="E7" s="377"/>
      <c r="F7" s="378"/>
      <c r="G7" s="375"/>
      <c r="H7" s="379"/>
      <c r="I7" s="370"/>
      <c r="J7" s="370"/>
      <c r="K7" s="370"/>
      <c r="L7" s="370"/>
      <c r="M7" s="373"/>
    </row>
    <row r="8" spans="1:23" s="366" customFormat="1" ht="30" customHeight="1">
      <c r="B8" s="374"/>
      <c r="C8" s="375"/>
      <c r="D8" s="380" t="s">
        <v>326</v>
      </c>
      <c r="E8" s="377"/>
      <c r="F8" s="378"/>
      <c r="G8" s="375"/>
      <c r="H8" s="379"/>
      <c r="I8" s="370"/>
      <c r="J8" s="370"/>
      <c r="K8" s="370"/>
      <c r="L8" s="370"/>
      <c r="M8" s="373"/>
    </row>
    <row r="9" spans="1:23" s="366" customFormat="1" ht="30" customHeight="1">
      <c r="B9" s="374"/>
      <c r="C9" s="375"/>
      <c r="D9" s="380" t="s">
        <v>327</v>
      </c>
      <c r="E9" s="377"/>
      <c r="F9" s="378"/>
      <c r="G9" s="375"/>
      <c r="H9" s="379"/>
      <c r="I9" s="370"/>
      <c r="J9" s="370"/>
      <c r="K9" s="370"/>
      <c r="L9" s="370"/>
      <c r="M9" s="373"/>
    </row>
    <row r="10" spans="1:23" s="366" customFormat="1" ht="28.5" customHeight="1">
      <c r="B10" s="374"/>
      <c r="C10" s="375"/>
      <c r="D10" s="367"/>
      <c r="E10" s="377"/>
      <c r="F10" s="379"/>
      <c r="G10" s="379"/>
      <c r="H10" s="379"/>
      <c r="I10" s="381"/>
      <c r="J10" s="382"/>
      <c r="K10" s="382"/>
      <c r="L10" s="382"/>
      <c r="M10" s="383"/>
    </row>
    <row r="11" spans="1:23" s="384" customFormat="1" ht="25.5" customHeight="1">
      <c r="B11" s="427" t="s">
        <v>328</v>
      </c>
      <c r="C11" s="427"/>
      <c r="D11" s="427"/>
      <c r="E11" s="427"/>
      <c r="F11" s="427"/>
      <c r="G11" s="427"/>
      <c r="H11" s="427"/>
      <c r="I11" s="427"/>
      <c r="J11" s="427"/>
      <c r="K11" s="427"/>
      <c r="L11" s="427"/>
      <c r="M11" s="385"/>
    </row>
    <row r="12" spans="1:23">
      <c r="B12" s="363"/>
      <c r="C12" s="364"/>
      <c r="D12" s="363"/>
      <c r="E12" s="363"/>
      <c r="F12" s="363"/>
      <c r="G12" s="363"/>
      <c r="H12" s="363"/>
      <c r="I12" s="363"/>
      <c r="J12" s="363"/>
      <c r="K12" s="363"/>
      <c r="L12" s="363"/>
    </row>
    <row r="13" spans="1:23" s="388" customFormat="1" ht="14.25" customHeight="1">
      <c r="A13" s="386"/>
      <c r="B13" s="386"/>
      <c r="C13" s="387"/>
      <c r="N13" s="389"/>
      <c r="O13" s="389"/>
      <c r="P13" s="389"/>
      <c r="Q13" s="389"/>
      <c r="R13" s="389"/>
    </row>
    <row r="14" spans="1:23" s="356" customFormat="1" ht="30" customHeight="1">
      <c r="A14" s="428" t="s">
        <v>329</v>
      </c>
      <c r="B14" s="429"/>
      <c r="C14" s="429"/>
      <c r="D14" s="429"/>
      <c r="E14" s="429"/>
      <c r="F14" s="429"/>
      <c r="G14" s="429"/>
      <c r="H14" s="429"/>
      <c r="I14" s="429"/>
      <c r="J14" s="429"/>
      <c r="K14" s="429"/>
      <c r="L14" s="429"/>
      <c r="M14" s="430"/>
    </row>
    <row r="15" spans="1:23" s="356" customFormat="1" ht="30" customHeight="1">
      <c r="A15" s="390"/>
      <c r="B15" s="391"/>
      <c r="C15" s="391"/>
      <c r="D15" s="391"/>
      <c r="E15" s="391"/>
      <c r="F15" s="391"/>
      <c r="G15" s="391"/>
      <c r="H15" s="391"/>
      <c r="I15" s="391"/>
      <c r="J15" s="391"/>
      <c r="K15" s="391"/>
      <c r="L15" s="391"/>
      <c r="M15" s="392"/>
    </row>
    <row r="16" spans="1:23" s="395" customFormat="1" ht="27.95" customHeight="1">
      <c r="A16" s="393"/>
      <c r="B16" s="431" t="s">
        <v>330</v>
      </c>
      <c r="C16" s="432"/>
      <c r="D16" s="432"/>
      <c r="E16" s="432"/>
      <c r="F16" s="432"/>
      <c r="G16" s="432"/>
      <c r="H16" s="432"/>
      <c r="I16" s="432"/>
      <c r="J16" s="432"/>
      <c r="K16" s="432"/>
      <c r="L16" s="432"/>
      <c r="M16" s="394"/>
    </row>
    <row r="17" spans="1:13" s="395" customFormat="1" ht="27.95" customHeight="1">
      <c r="A17" s="393"/>
      <c r="B17" s="396"/>
      <c r="C17" s="397"/>
      <c r="D17" s="397"/>
      <c r="E17" s="397"/>
      <c r="F17" s="397"/>
      <c r="G17" s="397"/>
      <c r="H17" s="397"/>
      <c r="I17" s="397"/>
      <c r="J17" s="397"/>
      <c r="K17" s="397"/>
      <c r="L17" s="397"/>
      <c r="M17" s="394"/>
    </row>
    <row r="18" spans="1:13" s="395" customFormat="1" ht="20.100000000000001" customHeight="1">
      <c r="A18" s="393"/>
      <c r="B18" s="396"/>
      <c r="C18" s="397"/>
      <c r="D18" s="397"/>
      <c r="E18" s="397"/>
      <c r="F18" s="397"/>
      <c r="G18" s="397"/>
      <c r="H18" s="397"/>
      <c r="I18" s="397"/>
      <c r="J18" s="397"/>
      <c r="K18" s="397"/>
      <c r="L18" s="397"/>
      <c r="M18" s="394"/>
    </row>
    <row r="19" spans="1:13" s="395" customFormat="1" ht="20.100000000000001" customHeight="1">
      <c r="A19" s="393"/>
      <c r="B19" s="398"/>
      <c r="C19" s="397"/>
      <c r="D19" s="397"/>
      <c r="E19" s="397"/>
      <c r="F19" s="397"/>
      <c r="G19" s="397"/>
      <c r="H19" s="397"/>
      <c r="I19" s="397"/>
      <c r="J19" s="397"/>
      <c r="K19" s="397"/>
      <c r="L19" s="397"/>
      <c r="M19" s="394"/>
    </row>
    <row r="20" spans="1:13" s="395" customFormat="1" ht="27.95" customHeight="1">
      <c r="A20" s="399"/>
      <c r="B20" s="400"/>
      <c r="C20" s="400"/>
      <c r="D20" s="400"/>
      <c r="E20" s="400"/>
      <c r="F20" s="400"/>
      <c r="G20" s="400"/>
      <c r="H20" s="400"/>
      <c r="I20" s="400"/>
      <c r="J20" s="400"/>
      <c r="K20" s="400"/>
      <c r="L20" s="400"/>
      <c r="M20" s="394"/>
    </row>
    <row r="21" spans="1:13" s="395" customFormat="1" ht="27.95" customHeight="1">
      <c r="A21" s="399"/>
      <c r="B21" s="400"/>
      <c r="C21" s="401"/>
      <c r="D21" s="401"/>
      <c r="E21" s="401"/>
      <c r="F21" s="401"/>
      <c r="G21" s="402"/>
      <c r="H21" s="400"/>
      <c r="I21" s="402"/>
      <c r="J21" s="402"/>
      <c r="K21" s="402"/>
      <c r="L21" s="402"/>
      <c r="M21" s="394"/>
    </row>
    <row r="22" spans="1:13" ht="27.95" customHeight="1">
      <c r="A22" s="399"/>
      <c r="B22" s="402"/>
      <c r="C22" s="402"/>
      <c r="D22" s="402"/>
      <c r="E22" s="402"/>
      <c r="F22" s="402"/>
      <c r="G22" s="402"/>
      <c r="H22" s="402"/>
      <c r="I22" s="402"/>
      <c r="J22" s="402"/>
      <c r="K22" s="402"/>
      <c r="L22" s="402"/>
      <c r="M22" s="394"/>
    </row>
    <row r="23" spans="1:13" ht="27.95" customHeight="1">
      <c r="A23" s="399"/>
      <c r="B23" s="400"/>
      <c r="C23" s="402"/>
      <c r="D23" s="402"/>
      <c r="E23" s="402"/>
      <c r="F23" s="402"/>
      <c r="G23" s="402"/>
      <c r="H23" s="400"/>
      <c r="I23" s="402"/>
      <c r="J23" s="402"/>
      <c r="K23" s="402"/>
      <c r="L23" s="402"/>
      <c r="M23" s="403"/>
    </row>
    <row r="24" spans="1:13" ht="24.95" customHeight="1">
      <c r="A24" s="399"/>
      <c r="B24" s="402"/>
      <c r="C24" s="402"/>
      <c r="D24" s="402"/>
      <c r="E24" s="402"/>
      <c r="F24" s="402"/>
      <c r="G24" s="402"/>
      <c r="H24" s="402"/>
      <c r="I24" s="402"/>
      <c r="J24" s="402"/>
      <c r="K24" s="402"/>
      <c r="L24" s="402"/>
      <c r="M24" s="403"/>
    </row>
    <row r="25" spans="1:13" ht="18.75" customHeight="1">
      <c r="A25" s="399"/>
      <c r="B25" s="404" t="s">
        <v>331</v>
      </c>
      <c r="C25" s="404"/>
      <c r="D25" s="404"/>
      <c r="E25" s="404"/>
      <c r="F25" s="404"/>
      <c r="G25" s="404"/>
      <c r="H25" s="404"/>
      <c r="I25" s="404"/>
      <c r="J25" s="404"/>
      <c r="K25" s="404"/>
      <c r="L25" s="404"/>
      <c r="M25" s="403"/>
    </row>
    <row r="26" spans="1:13" ht="22.5" customHeight="1">
      <c r="A26" s="399"/>
      <c r="B26" s="422" t="s">
        <v>332</v>
      </c>
      <c r="C26" s="422"/>
      <c r="D26" s="422"/>
      <c r="E26" s="422"/>
      <c r="F26" s="422"/>
      <c r="G26" s="422"/>
      <c r="H26" s="422"/>
      <c r="I26" s="422"/>
      <c r="J26" s="422"/>
      <c r="K26" s="422"/>
      <c r="L26" s="422"/>
      <c r="M26" s="403"/>
    </row>
    <row r="27" spans="1:13" ht="22.5" customHeight="1">
      <c r="A27" s="399"/>
      <c r="B27" s="422" t="s">
        <v>333</v>
      </c>
      <c r="C27" s="422"/>
      <c r="D27" s="422"/>
      <c r="E27" s="422"/>
      <c r="F27" s="422"/>
      <c r="G27" s="422"/>
      <c r="H27" s="422"/>
      <c r="I27" s="422"/>
      <c r="J27" s="422"/>
      <c r="K27" s="422"/>
      <c r="L27" s="422"/>
      <c r="M27" s="403"/>
    </row>
    <row r="28" spans="1:13" ht="18.75">
      <c r="A28" s="399"/>
      <c r="B28" s="419"/>
      <c r="C28" s="419"/>
      <c r="D28" s="419"/>
      <c r="E28" s="419"/>
      <c r="F28" s="419"/>
      <c r="G28" s="419"/>
      <c r="H28" s="419"/>
      <c r="I28" s="419"/>
      <c r="J28" s="419"/>
      <c r="K28" s="419"/>
      <c r="L28" s="419"/>
      <c r="M28" s="403"/>
    </row>
    <row r="29" spans="1:13" ht="18.75">
      <c r="A29" s="399"/>
      <c r="B29" s="405"/>
      <c r="C29" s="405"/>
      <c r="D29" s="405"/>
      <c r="E29" s="405"/>
      <c r="F29" s="405"/>
      <c r="G29" s="405"/>
      <c r="H29" s="405"/>
      <c r="I29" s="405"/>
      <c r="J29" s="405"/>
      <c r="K29" s="405"/>
      <c r="L29" s="405"/>
      <c r="M29" s="403"/>
    </row>
    <row r="30" spans="1:13" ht="27.75">
      <c r="A30" s="406"/>
      <c r="B30" s="423"/>
      <c r="C30" s="423"/>
      <c r="D30" s="423"/>
      <c r="E30" s="423"/>
      <c r="F30" s="423"/>
      <c r="G30" s="423"/>
      <c r="H30" s="423"/>
      <c r="I30" s="423"/>
      <c r="J30" s="423"/>
      <c r="K30" s="423"/>
      <c r="L30" s="407"/>
      <c r="M30" s="403"/>
    </row>
    <row r="31" spans="1:13" ht="22.5">
      <c r="A31" s="406"/>
      <c r="B31" s="406"/>
      <c r="C31" s="408"/>
      <c r="D31" s="408"/>
      <c r="E31" s="408"/>
      <c r="F31" s="408"/>
      <c r="G31" s="408"/>
      <c r="H31" s="408"/>
      <c r="I31" s="408"/>
      <c r="J31" s="408"/>
      <c r="K31" s="408"/>
      <c r="L31" s="406"/>
      <c r="M31" s="403"/>
    </row>
    <row r="32" spans="1:13" ht="22.5">
      <c r="A32" s="406"/>
      <c r="B32" s="406"/>
      <c r="C32" s="408"/>
      <c r="D32" s="408"/>
      <c r="E32" s="408"/>
      <c r="F32" s="408"/>
      <c r="G32" s="408"/>
      <c r="H32" s="408"/>
      <c r="I32" s="408"/>
      <c r="J32" s="408"/>
      <c r="K32" s="408"/>
      <c r="L32" s="406"/>
      <c r="M32" s="403"/>
    </row>
    <row r="33" spans="1:13" ht="22.5">
      <c r="A33" s="406"/>
      <c r="B33" s="406"/>
      <c r="C33" s="408"/>
      <c r="D33" s="408"/>
      <c r="E33" s="408"/>
      <c r="F33" s="408"/>
      <c r="G33" s="408"/>
      <c r="H33" s="408"/>
      <c r="I33" s="408"/>
      <c r="J33" s="408"/>
      <c r="K33" s="408"/>
      <c r="L33" s="406"/>
      <c r="M33" s="403"/>
    </row>
    <row r="34" spans="1:13" ht="22.5">
      <c r="A34" s="406"/>
      <c r="B34" s="406"/>
      <c r="C34" s="408"/>
      <c r="D34" s="408"/>
      <c r="E34" s="408"/>
      <c r="F34" s="408"/>
      <c r="G34" s="408"/>
      <c r="H34" s="408"/>
      <c r="I34" s="408"/>
      <c r="J34" s="408"/>
      <c r="K34" s="408"/>
      <c r="L34" s="406"/>
      <c r="M34" s="403"/>
    </row>
    <row r="35" spans="1:13" ht="22.5">
      <c r="A35" s="406"/>
      <c r="B35" s="406"/>
      <c r="C35" s="408"/>
      <c r="D35" s="408"/>
      <c r="E35" s="408"/>
      <c r="F35" s="408"/>
      <c r="G35" s="408"/>
      <c r="H35" s="408"/>
      <c r="I35" s="408"/>
      <c r="J35" s="408"/>
      <c r="K35" s="408"/>
      <c r="L35" s="406"/>
      <c r="M35" s="403"/>
    </row>
    <row r="36" spans="1:13" ht="22.5">
      <c r="A36" s="406"/>
      <c r="B36" s="406"/>
      <c r="C36" s="408"/>
      <c r="D36" s="408"/>
      <c r="E36" s="408"/>
      <c r="F36" s="408"/>
      <c r="G36" s="408"/>
      <c r="H36" s="408"/>
      <c r="I36" s="408"/>
      <c r="J36" s="408"/>
      <c r="K36" s="408"/>
      <c r="L36" s="406"/>
      <c r="M36" s="403"/>
    </row>
    <row r="37" spans="1:13" ht="22.5">
      <c r="A37" s="406"/>
      <c r="B37" s="406"/>
      <c r="C37" s="408"/>
      <c r="D37" s="408"/>
      <c r="E37" s="408"/>
      <c r="F37" s="408"/>
      <c r="G37" s="408"/>
      <c r="H37" s="408"/>
      <c r="I37" s="408"/>
      <c r="J37" s="408"/>
      <c r="K37" s="408"/>
      <c r="L37" s="406"/>
      <c r="M37" s="403"/>
    </row>
    <row r="38" spans="1:13" ht="22.5">
      <c r="A38" s="406"/>
      <c r="B38" s="406"/>
      <c r="C38" s="408"/>
      <c r="D38" s="408"/>
      <c r="E38" s="408"/>
      <c r="F38" s="408"/>
      <c r="G38" s="408"/>
      <c r="H38" s="408"/>
      <c r="I38" s="408"/>
      <c r="J38" s="408"/>
      <c r="K38" s="408"/>
      <c r="L38" s="406"/>
      <c r="M38" s="403"/>
    </row>
    <row r="39" spans="1:13" ht="24.75">
      <c r="A39" s="406"/>
      <c r="B39" s="409"/>
      <c r="C39" s="406"/>
      <c r="D39" s="410"/>
      <c r="E39" s="410"/>
      <c r="F39" s="410"/>
      <c r="G39" s="406"/>
      <c r="I39" s="406"/>
      <c r="J39" s="406"/>
      <c r="K39" s="406"/>
      <c r="L39" s="406"/>
      <c r="M39" s="403"/>
    </row>
    <row r="40" spans="1:13" ht="24.75">
      <c r="A40" s="406"/>
      <c r="B40" s="411"/>
      <c r="C40" s="406"/>
      <c r="D40" s="410"/>
      <c r="E40" s="410"/>
      <c r="F40" s="410"/>
      <c r="G40" s="406"/>
      <c r="H40" s="411"/>
      <c r="I40" s="406"/>
      <c r="J40" s="406"/>
      <c r="K40" s="406"/>
      <c r="L40" s="406"/>
      <c r="M40" s="403"/>
    </row>
    <row r="41" spans="1:13" ht="22.5">
      <c r="A41" s="406"/>
      <c r="C41" s="406"/>
      <c r="D41" s="410"/>
      <c r="E41" s="410"/>
      <c r="F41" s="410"/>
      <c r="G41" s="406"/>
      <c r="H41" s="406"/>
      <c r="I41" s="406"/>
      <c r="J41" s="406"/>
      <c r="K41" s="406"/>
      <c r="L41" s="406"/>
      <c r="M41" s="403"/>
    </row>
    <row r="42" spans="1:13" ht="22.5">
      <c r="A42" s="406"/>
      <c r="B42" s="406"/>
      <c r="C42" s="406"/>
      <c r="D42" s="410"/>
      <c r="E42" s="410"/>
      <c r="F42" s="410"/>
      <c r="G42" s="406"/>
      <c r="H42" s="406"/>
      <c r="I42" s="406"/>
      <c r="J42" s="406"/>
      <c r="K42" s="406"/>
      <c r="L42" s="406"/>
      <c r="M42" s="403"/>
    </row>
    <row r="43" spans="1:13" ht="13.5" customHeight="1">
      <c r="A43" s="408"/>
      <c r="B43" s="412"/>
      <c r="C43" s="413"/>
      <c r="F43" s="408"/>
      <c r="G43" s="408"/>
      <c r="H43" s="408"/>
      <c r="I43" s="408"/>
      <c r="J43" s="408"/>
      <c r="K43" s="408"/>
      <c r="L43" s="408"/>
      <c r="M43" s="394"/>
    </row>
    <row r="44" spans="1:13" ht="28.5">
      <c r="A44" s="408"/>
      <c r="B44" s="412"/>
      <c r="C44" s="413"/>
      <c r="F44" s="408"/>
      <c r="G44" s="408"/>
      <c r="H44" s="408"/>
      <c r="I44" s="408"/>
      <c r="J44" s="408"/>
      <c r="K44" s="408"/>
      <c r="L44" s="408"/>
      <c r="M44" s="394"/>
    </row>
    <row r="45" spans="1:13" ht="24.75" customHeight="1">
      <c r="A45" s="421"/>
      <c r="B45" s="421"/>
      <c r="C45" s="421"/>
      <c r="D45" s="421"/>
      <c r="E45" s="421"/>
      <c r="F45" s="421"/>
      <c r="G45" s="421"/>
      <c r="H45" s="421"/>
      <c r="I45" s="421"/>
      <c r="J45" s="421"/>
      <c r="K45" s="421"/>
      <c r="L45" s="421"/>
      <c r="M45" s="394"/>
    </row>
    <row r="46" spans="1:13" ht="24.75" customHeight="1">
      <c r="A46" s="408"/>
      <c r="B46" s="412"/>
      <c r="C46" s="413"/>
      <c r="D46" s="408"/>
      <c r="E46" s="408"/>
      <c r="F46" s="408"/>
      <c r="G46" s="408"/>
      <c r="H46" s="408"/>
      <c r="I46" s="408"/>
      <c r="J46" s="408"/>
      <c r="K46" s="408"/>
      <c r="L46" s="408"/>
      <c r="M46" s="394"/>
    </row>
    <row r="47" spans="1:13" ht="24.75" customHeight="1">
      <c r="A47" s="421" t="s">
        <v>334</v>
      </c>
      <c r="B47" s="421"/>
      <c r="C47" s="421"/>
      <c r="D47" s="421"/>
      <c r="E47" s="421"/>
      <c r="F47" s="421"/>
      <c r="G47" s="421"/>
      <c r="H47" s="421"/>
      <c r="I47" s="421"/>
      <c r="J47" s="421"/>
      <c r="K47" s="421"/>
      <c r="L47" s="421"/>
      <c r="M47" s="394"/>
    </row>
    <row r="48" spans="1:13" ht="24.75" customHeight="1">
      <c r="A48" s="408"/>
      <c r="B48" s="412"/>
      <c r="C48" s="413"/>
      <c r="D48" s="408"/>
      <c r="E48" s="408"/>
      <c r="F48" s="408"/>
      <c r="G48" s="408"/>
      <c r="H48" s="408"/>
      <c r="I48" s="408"/>
      <c r="J48" s="408"/>
      <c r="K48" s="408"/>
      <c r="L48" s="408"/>
      <c r="M48" s="394"/>
    </row>
    <row r="49" spans="1:13" ht="24" customHeight="1">
      <c r="A49" s="408"/>
      <c r="B49" s="414" t="s">
        <v>335</v>
      </c>
      <c r="C49" s="413"/>
      <c r="D49" s="408"/>
      <c r="E49" s="408"/>
      <c r="F49" s="408"/>
      <c r="G49" s="408"/>
      <c r="H49" s="408"/>
      <c r="I49" s="408"/>
      <c r="J49" s="408"/>
      <c r="K49" s="408"/>
      <c r="L49" s="408"/>
      <c r="M49" s="394"/>
    </row>
    <row r="50" spans="1:13" ht="8.25" customHeight="1">
      <c r="A50" s="408"/>
      <c r="B50" s="414"/>
      <c r="C50" s="413"/>
      <c r="D50" s="408"/>
      <c r="E50" s="408"/>
      <c r="F50" s="408"/>
      <c r="G50" s="408"/>
      <c r="H50" s="408"/>
      <c r="I50" s="408"/>
      <c r="J50" s="408"/>
      <c r="K50" s="408"/>
      <c r="L50" s="408"/>
      <c r="M50" s="394"/>
    </row>
    <row r="51" spans="1:13" ht="29.25" customHeight="1">
      <c r="A51" s="406"/>
      <c r="B51" s="415" t="s">
        <v>336</v>
      </c>
      <c r="C51" s="406"/>
      <c r="D51" s="410"/>
      <c r="E51" s="410"/>
      <c r="F51" s="410"/>
      <c r="G51" s="406"/>
      <c r="H51" s="406"/>
      <c r="I51" s="406"/>
      <c r="J51" s="406"/>
      <c r="K51" s="406"/>
      <c r="L51" s="406"/>
      <c r="M51" s="403"/>
    </row>
    <row r="52" spans="1:13" ht="21" customHeight="1">
      <c r="A52" s="406"/>
      <c r="B52" s="419" t="s">
        <v>337</v>
      </c>
      <c r="C52" s="419"/>
      <c r="D52" s="419"/>
      <c r="E52" s="419"/>
      <c r="F52" s="419"/>
      <c r="G52" s="419"/>
      <c r="H52" s="419"/>
      <c r="I52" s="419"/>
      <c r="J52" s="419"/>
      <c r="K52" s="419"/>
      <c r="L52" s="419"/>
      <c r="M52" s="403"/>
    </row>
    <row r="53" spans="1:13" ht="21" customHeight="1">
      <c r="A53" s="406"/>
      <c r="B53" s="419" t="s">
        <v>338</v>
      </c>
      <c r="C53" s="419"/>
      <c r="D53" s="419"/>
      <c r="E53" s="419"/>
      <c r="F53" s="419"/>
      <c r="G53" s="419"/>
      <c r="H53" s="419"/>
      <c r="I53" s="419"/>
      <c r="J53" s="419"/>
      <c r="K53" s="419"/>
      <c r="L53" s="419"/>
      <c r="M53" s="403"/>
    </row>
    <row r="54" spans="1:13" ht="21" customHeight="1">
      <c r="A54" s="406"/>
      <c r="B54" s="419" t="s">
        <v>339</v>
      </c>
      <c r="C54" s="419"/>
      <c r="D54" s="419"/>
      <c r="E54" s="419"/>
      <c r="F54" s="419"/>
      <c r="G54" s="419"/>
      <c r="H54" s="419"/>
      <c r="I54" s="419"/>
      <c r="J54" s="419"/>
      <c r="K54" s="419"/>
      <c r="L54" s="419"/>
      <c r="M54" s="403"/>
    </row>
    <row r="55" spans="1:13" ht="21" customHeight="1">
      <c r="A55" s="406"/>
      <c r="B55" s="419" t="s">
        <v>340</v>
      </c>
      <c r="C55" s="419"/>
      <c r="D55" s="419"/>
      <c r="E55" s="419"/>
      <c r="F55" s="419"/>
      <c r="G55" s="419"/>
      <c r="H55" s="419"/>
      <c r="I55" s="419"/>
      <c r="J55" s="419"/>
      <c r="K55" s="419"/>
      <c r="L55" s="419"/>
      <c r="M55" s="403"/>
    </row>
    <row r="56" spans="1:13" ht="21" customHeight="1">
      <c r="A56" s="406"/>
      <c r="B56" s="419" t="s">
        <v>341</v>
      </c>
      <c r="C56" s="419"/>
      <c r="D56" s="419"/>
      <c r="E56" s="419"/>
      <c r="F56" s="419"/>
      <c r="G56" s="419"/>
      <c r="H56" s="419"/>
      <c r="I56" s="419"/>
      <c r="J56" s="419"/>
      <c r="K56" s="419"/>
      <c r="L56" s="419"/>
      <c r="M56" s="403"/>
    </row>
    <row r="57" spans="1:13" ht="21" customHeight="1">
      <c r="A57" s="406"/>
      <c r="B57" s="419" t="s">
        <v>342</v>
      </c>
      <c r="C57" s="419"/>
      <c r="D57" s="419"/>
      <c r="E57" s="419"/>
      <c r="F57" s="419"/>
      <c r="G57" s="419"/>
      <c r="H57" s="419"/>
      <c r="I57" s="419"/>
      <c r="J57" s="419"/>
      <c r="K57" s="419"/>
      <c r="L57" s="419"/>
      <c r="M57" s="403"/>
    </row>
    <row r="58" spans="1:13" ht="21" customHeight="1">
      <c r="A58" s="406"/>
      <c r="B58" s="419" t="s">
        <v>343</v>
      </c>
      <c r="C58" s="419"/>
      <c r="D58" s="419"/>
      <c r="E58" s="419"/>
      <c r="F58" s="419"/>
      <c r="G58" s="419"/>
      <c r="H58" s="419"/>
      <c r="I58" s="419"/>
      <c r="J58" s="419"/>
      <c r="K58" s="419"/>
      <c r="L58" s="419"/>
      <c r="M58" s="403"/>
    </row>
    <row r="59" spans="1:13" ht="21" customHeight="1">
      <c r="A59" s="406"/>
      <c r="B59" s="419" t="s">
        <v>344</v>
      </c>
      <c r="C59" s="419"/>
      <c r="D59" s="419"/>
      <c r="E59" s="419"/>
      <c r="F59" s="419"/>
      <c r="G59" s="419"/>
      <c r="H59" s="419"/>
      <c r="I59" s="419"/>
      <c r="J59" s="419"/>
      <c r="K59" s="419"/>
      <c r="L59" s="419"/>
      <c r="M59" s="403"/>
    </row>
    <row r="60" spans="1:13" ht="21" customHeight="1">
      <c r="A60" s="406"/>
      <c r="B60" s="419" t="s">
        <v>345</v>
      </c>
      <c r="C60" s="419"/>
      <c r="D60" s="419"/>
      <c r="E60" s="419"/>
      <c r="F60" s="419"/>
      <c r="G60" s="419"/>
      <c r="H60" s="419"/>
      <c r="I60" s="419"/>
      <c r="J60" s="419"/>
      <c r="K60" s="419"/>
      <c r="L60" s="419"/>
      <c r="M60" s="403"/>
    </row>
    <row r="61" spans="1:13" ht="21" customHeight="1">
      <c r="A61" s="406"/>
      <c r="B61" s="419"/>
      <c r="C61" s="419"/>
      <c r="D61" s="419"/>
      <c r="E61" s="419"/>
      <c r="F61" s="419"/>
      <c r="G61" s="419"/>
      <c r="H61" s="419"/>
      <c r="I61" s="419"/>
      <c r="J61" s="419"/>
      <c r="K61" s="419"/>
      <c r="L61" s="419"/>
      <c r="M61" s="403"/>
    </row>
    <row r="62" spans="1:13" ht="29.25" customHeight="1">
      <c r="A62" s="406"/>
      <c r="B62" s="347" t="s">
        <v>346</v>
      </c>
      <c r="C62" s="416"/>
      <c r="D62" s="416"/>
      <c r="E62" s="416"/>
      <c r="F62" s="416"/>
      <c r="G62" s="416"/>
      <c r="H62" s="416"/>
      <c r="I62" s="416"/>
      <c r="J62" s="416"/>
      <c r="K62" s="416"/>
      <c r="L62" s="416"/>
      <c r="M62" s="403"/>
    </row>
    <row r="63" spans="1:13" s="359" customFormat="1" ht="21.75" customHeight="1">
      <c r="A63" s="417"/>
      <c r="B63" s="419" t="s">
        <v>347</v>
      </c>
      <c r="C63" s="419"/>
      <c r="D63" s="419"/>
      <c r="E63" s="419"/>
      <c r="F63" s="419"/>
      <c r="G63" s="419"/>
      <c r="H63" s="419"/>
      <c r="I63" s="419"/>
      <c r="J63" s="419"/>
      <c r="K63" s="419"/>
      <c r="L63" s="419"/>
      <c r="M63" s="418"/>
    </row>
    <row r="64" spans="1:13" s="359" customFormat="1" ht="21.75" customHeight="1">
      <c r="A64" s="417"/>
      <c r="B64" s="419" t="s">
        <v>348</v>
      </c>
      <c r="C64" s="419"/>
      <c r="D64" s="419"/>
      <c r="E64" s="419"/>
      <c r="F64" s="419"/>
      <c r="G64" s="419"/>
      <c r="H64" s="419"/>
      <c r="I64" s="419"/>
      <c r="J64" s="419"/>
      <c r="K64" s="419"/>
      <c r="L64" s="419"/>
      <c r="M64" s="418"/>
    </row>
    <row r="65" spans="1:13" s="359" customFormat="1" ht="21.75" customHeight="1">
      <c r="A65" s="417"/>
      <c r="B65" s="419" t="s">
        <v>349</v>
      </c>
      <c r="C65" s="419"/>
      <c r="D65" s="419"/>
      <c r="E65" s="419"/>
      <c r="F65" s="419"/>
      <c r="G65" s="419"/>
      <c r="H65" s="419"/>
      <c r="I65" s="419"/>
      <c r="J65" s="419"/>
      <c r="K65" s="419"/>
      <c r="L65" s="419"/>
      <c r="M65" s="418"/>
    </row>
    <row r="66" spans="1:13" ht="22.5">
      <c r="A66" s="406"/>
      <c r="B66" s="419" t="s">
        <v>350</v>
      </c>
      <c r="C66" s="419"/>
      <c r="D66" s="419"/>
      <c r="E66" s="419"/>
      <c r="F66" s="419"/>
      <c r="G66" s="419"/>
      <c r="H66" s="419"/>
      <c r="I66" s="419"/>
      <c r="J66" s="419"/>
      <c r="K66" s="419"/>
      <c r="L66" s="419"/>
      <c r="M66" s="403"/>
    </row>
    <row r="67" spans="1:13">
      <c r="B67" s="420"/>
      <c r="C67" s="420"/>
      <c r="D67" s="420"/>
      <c r="E67" s="420"/>
      <c r="F67" s="420"/>
      <c r="G67" s="420"/>
      <c r="H67" s="420"/>
      <c r="I67" s="420"/>
      <c r="J67" s="420"/>
      <c r="K67" s="420"/>
      <c r="L67" s="420"/>
    </row>
  </sheetData>
  <mergeCells count="28">
    <mergeCell ref="B16:L16"/>
    <mergeCell ref="B4:F4"/>
    <mergeCell ref="B5:G5"/>
    <mergeCell ref="B6:H6"/>
    <mergeCell ref="B11:L11"/>
    <mergeCell ref="A14:M14"/>
    <mergeCell ref="B56:L56"/>
    <mergeCell ref="B26:L26"/>
    <mergeCell ref="B27:L27"/>
    <mergeCell ref="B28:L28"/>
    <mergeCell ref="B30:F30"/>
    <mergeCell ref="G30:K30"/>
    <mergeCell ref="A45:L45"/>
    <mergeCell ref="A47:L47"/>
    <mergeCell ref="B52:L52"/>
    <mergeCell ref="B53:L53"/>
    <mergeCell ref="B54:L54"/>
    <mergeCell ref="B55:L55"/>
    <mergeCell ref="B64:L64"/>
    <mergeCell ref="B65:L65"/>
    <mergeCell ref="B66:L66"/>
    <mergeCell ref="B67:L67"/>
    <mergeCell ref="B57:L57"/>
    <mergeCell ref="B58:L58"/>
    <mergeCell ref="B59:L59"/>
    <mergeCell ref="B60:L60"/>
    <mergeCell ref="B61:L61"/>
    <mergeCell ref="B63:L63"/>
  </mergeCells>
  <phoneticPr fontId="4"/>
  <printOptions horizontalCentered="1"/>
  <pageMargins left="0.39370078740157483" right="0.39370078740157483" top="0.59055118110236227" bottom="0.35433070866141736" header="0.55118110236220474" footer="0.51181102362204722"/>
  <pageSetup paperSize="9" scale="56"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tabColor rgb="FFFFFF00"/>
    <pageSetUpPr fitToPage="1"/>
  </sheetPr>
  <dimension ref="A1:O84"/>
  <sheetViews>
    <sheetView showGridLines="0" view="pageBreakPreview" zoomScale="70" zoomScaleNormal="75" zoomScaleSheetLayoutView="70" workbookViewId="0">
      <selection activeCell="O14" sqref="O14"/>
    </sheetView>
  </sheetViews>
  <sheetFormatPr defaultColWidth="8.69921875" defaultRowHeight="17.25"/>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s="331" customFormat="1" ht="22.5" customHeight="1">
      <c r="A1" s="337"/>
      <c r="B1" s="338"/>
      <c r="C1" s="338"/>
      <c r="D1" s="338"/>
      <c r="E1" s="338"/>
      <c r="F1" s="339"/>
      <c r="G1" s="337"/>
      <c r="H1" s="337"/>
      <c r="I1" s="337"/>
      <c r="J1" s="337"/>
      <c r="K1" s="337"/>
      <c r="L1" s="340"/>
      <c r="M1" s="341"/>
    </row>
    <row r="2" spans="1:15" s="331" customFormat="1" ht="22.5" customHeight="1">
      <c r="A2" s="337"/>
      <c r="B2" s="338"/>
      <c r="C2" s="338"/>
      <c r="D2" s="338"/>
      <c r="E2" s="338"/>
      <c r="F2" s="339"/>
      <c r="G2" s="337"/>
      <c r="H2" s="337"/>
      <c r="I2" s="337"/>
      <c r="J2" s="337"/>
      <c r="K2" s="337"/>
      <c r="L2" s="340"/>
      <c r="M2" s="341"/>
    </row>
    <row r="3" spans="1:15" ht="22.5">
      <c r="A3" s="342"/>
      <c r="C3" s="343"/>
      <c r="D3" s="344"/>
      <c r="E3" s="344"/>
      <c r="F3" s="344"/>
      <c r="G3" s="342"/>
      <c r="H3" s="342"/>
      <c r="I3" s="342"/>
      <c r="J3" s="342"/>
      <c r="K3" s="342"/>
      <c r="L3" s="342"/>
      <c r="M3" s="345"/>
      <c r="O3" s="346"/>
    </row>
    <row r="4" spans="1:15" ht="22.5">
      <c r="A4" s="342"/>
      <c r="B4" s="347" t="s">
        <v>285</v>
      </c>
      <c r="C4" s="343"/>
      <c r="D4" s="344"/>
      <c r="E4" s="344"/>
      <c r="F4" s="344"/>
      <c r="G4" s="342"/>
      <c r="H4" s="342"/>
      <c r="I4" s="342"/>
      <c r="J4" s="342"/>
      <c r="K4" s="342"/>
      <c r="L4" s="342"/>
      <c r="M4" s="345"/>
      <c r="O4" s="346"/>
    </row>
    <row r="5" spans="1:15" s="350" customFormat="1" ht="18.75">
      <c r="A5" s="348"/>
      <c r="B5" s="419" t="s">
        <v>286</v>
      </c>
      <c r="C5" s="419"/>
      <c r="D5" s="419"/>
      <c r="E5" s="419"/>
      <c r="F5" s="419"/>
      <c r="G5" s="419"/>
      <c r="H5" s="419"/>
      <c r="I5" s="419"/>
      <c r="J5" s="419"/>
      <c r="K5" s="419"/>
      <c r="L5" s="419"/>
      <c r="M5" s="419"/>
      <c r="N5" s="419"/>
      <c r="O5" s="349"/>
    </row>
    <row r="6" spans="1:15" s="350" customFormat="1" ht="18.75" customHeight="1">
      <c r="A6" s="348"/>
      <c r="B6" s="419" t="s">
        <v>287</v>
      </c>
      <c r="C6" s="419"/>
      <c r="D6" s="419"/>
      <c r="E6" s="419"/>
      <c r="F6" s="419"/>
      <c r="G6" s="419"/>
      <c r="H6" s="419"/>
      <c r="I6" s="419"/>
      <c r="J6" s="419"/>
      <c r="K6" s="419"/>
      <c r="L6" s="419"/>
      <c r="M6" s="419"/>
      <c r="N6" s="419"/>
      <c r="O6" s="349"/>
    </row>
    <row r="7" spans="1:15" s="350" customFormat="1" ht="18.75">
      <c r="A7" s="348"/>
      <c r="B7" s="419" t="s">
        <v>288</v>
      </c>
      <c r="C7" s="419"/>
      <c r="D7" s="419"/>
      <c r="E7" s="419"/>
      <c r="F7" s="419"/>
      <c r="G7" s="419"/>
      <c r="H7" s="419"/>
      <c r="I7" s="419"/>
      <c r="J7" s="419"/>
      <c r="K7" s="419"/>
      <c r="L7" s="419"/>
      <c r="M7" s="419"/>
      <c r="N7" s="419"/>
      <c r="O7" s="349"/>
    </row>
    <row r="8" spans="1:15" s="350" customFormat="1" ht="18.75" customHeight="1">
      <c r="A8" s="348"/>
      <c r="B8" s="419" t="s">
        <v>289</v>
      </c>
      <c r="C8" s="419"/>
      <c r="D8" s="419"/>
      <c r="E8" s="419"/>
      <c r="F8" s="419"/>
      <c r="G8" s="419"/>
      <c r="H8" s="419"/>
      <c r="I8" s="419"/>
      <c r="J8" s="419"/>
      <c r="K8" s="419"/>
      <c r="L8" s="419"/>
      <c r="M8" s="419"/>
      <c r="N8" s="419"/>
      <c r="O8" s="349"/>
    </row>
    <row r="9" spans="1:15" s="350" customFormat="1" ht="18.75" customHeight="1">
      <c r="A9" s="348"/>
      <c r="B9" s="419" t="s">
        <v>290</v>
      </c>
      <c r="C9" s="419"/>
      <c r="D9" s="419"/>
      <c r="E9" s="419"/>
      <c r="F9" s="419"/>
      <c r="G9" s="419"/>
      <c r="H9" s="419"/>
      <c r="I9" s="419"/>
      <c r="J9" s="419"/>
      <c r="K9" s="419"/>
      <c r="L9" s="419"/>
      <c r="M9" s="419"/>
      <c r="N9" s="419"/>
      <c r="O9" s="349"/>
    </row>
    <row r="10" spans="1:15" s="350" customFormat="1" ht="18.75" customHeight="1">
      <c r="A10" s="348"/>
      <c r="B10" s="419" t="s">
        <v>291</v>
      </c>
      <c r="C10" s="419"/>
      <c r="D10" s="419"/>
      <c r="E10" s="419"/>
      <c r="F10" s="419"/>
      <c r="G10" s="419"/>
      <c r="H10" s="419"/>
      <c r="I10" s="419"/>
      <c r="J10" s="419"/>
      <c r="K10" s="419"/>
      <c r="L10" s="419"/>
      <c r="M10" s="419"/>
      <c r="N10" s="419"/>
      <c r="O10" s="349"/>
    </row>
    <row r="11" spans="1:15" s="350" customFormat="1" ht="18.75" customHeight="1">
      <c r="A11" s="348"/>
      <c r="B11" s="419" t="s">
        <v>292</v>
      </c>
      <c r="C11" s="419"/>
      <c r="D11" s="419"/>
      <c r="E11" s="419"/>
      <c r="F11" s="419"/>
      <c r="G11" s="419"/>
      <c r="H11" s="419"/>
      <c r="I11" s="419"/>
      <c r="J11" s="419"/>
      <c r="K11" s="419"/>
      <c r="L11" s="419"/>
      <c r="M11" s="419"/>
      <c r="O11" s="349"/>
    </row>
    <row r="12" spans="1:15" s="350" customFormat="1" ht="18.75" customHeight="1">
      <c r="A12" s="348"/>
      <c r="B12" s="419" t="s">
        <v>293</v>
      </c>
      <c r="C12" s="419"/>
      <c r="D12" s="419"/>
      <c r="E12" s="419"/>
      <c r="F12" s="419"/>
      <c r="G12" s="419"/>
      <c r="H12" s="419"/>
      <c r="I12" s="419"/>
      <c r="J12" s="419"/>
      <c r="K12" s="419"/>
      <c r="L12" s="419"/>
      <c r="M12" s="419"/>
      <c r="O12" s="349"/>
    </row>
    <row r="13" spans="1:15" s="350" customFormat="1" ht="18.75" customHeight="1">
      <c r="A13" s="348"/>
      <c r="B13" s="419" t="s">
        <v>294</v>
      </c>
      <c r="C13" s="419"/>
      <c r="D13" s="419"/>
      <c r="E13" s="419"/>
      <c r="F13" s="419"/>
      <c r="G13" s="419"/>
      <c r="H13" s="419"/>
      <c r="I13" s="419"/>
      <c r="J13" s="419"/>
      <c r="K13" s="419"/>
      <c r="L13" s="419"/>
      <c r="M13" s="419"/>
      <c r="O13" s="349"/>
    </row>
    <row r="14" spans="1:15" s="350" customFormat="1" ht="18.75" customHeight="1">
      <c r="A14" s="348"/>
      <c r="B14" s="419" t="s">
        <v>295</v>
      </c>
      <c r="C14" s="419"/>
      <c r="D14" s="419"/>
      <c r="E14" s="419"/>
      <c r="F14" s="419"/>
      <c r="G14" s="419"/>
      <c r="H14" s="419"/>
      <c r="I14" s="419"/>
      <c r="J14" s="419"/>
      <c r="K14" s="419"/>
      <c r="L14" s="419"/>
      <c r="M14" s="419"/>
      <c r="O14" s="349"/>
    </row>
    <row r="15" spans="1:15" s="350" customFormat="1" ht="18.75" customHeight="1">
      <c r="A15" s="348"/>
      <c r="B15" s="419" t="s">
        <v>296</v>
      </c>
      <c r="C15" s="419"/>
      <c r="D15" s="419"/>
      <c r="E15" s="419"/>
      <c r="F15" s="419"/>
      <c r="G15" s="419"/>
      <c r="H15" s="419"/>
      <c r="I15" s="419"/>
      <c r="J15" s="419"/>
      <c r="K15" s="419"/>
      <c r="L15" s="419"/>
      <c r="M15" s="419"/>
      <c r="O15" s="349"/>
    </row>
    <row r="16" spans="1:15" s="350" customFormat="1" ht="18.75" customHeight="1">
      <c r="A16" s="348"/>
      <c r="B16" s="419" t="s">
        <v>297</v>
      </c>
      <c r="C16" s="419"/>
      <c r="D16" s="419"/>
      <c r="E16" s="419"/>
      <c r="F16" s="419"/>
      <c r="G16" s="419"/>
      <c r="H16" s="419"/>
      <c r="I16" s="419"/>
      <c r="J16" s="419"/>
      <c r="K16" s="419"/>
      <c r="L16" s="419"/>
      <c r="M16" s="419"/>
    </row>
    <row r="17" spans="1:13" s="350" customFormat="1" ht="18.75" customHeight="1">
      <c r="A17" s="348"/>
      <c r="B17" s="419" t="s">
        <v>298</v>
      </c>
      <c r="C17" s="419"/>
      <c r="D17" s="419"/>
      <c r="E17" s="419"/>
      <c r="F17" s="419"/>
      <c r="G17" s="419"/>
      <c r="H17" s="419"/>
      <c r="I17" s="419"/>
      <c r="J17" s="419"/>
      <c r="K17" s="419"/>
      <c r="L17" s="419"/>
      <c r="M17" s="419"/>
    </row>
    <row r="18" spans="1:13" s="350" customFormat="1" ht="18.75" customHeight="1">
      <c r="A18" s="348"/>
      <c r="B18" s="419" t="s">
        <v>299</v>
      </c>
      <c r="C18" s="419"/>
      <c r="D18" s="419"/>
      <c r="E18" s="419"/>
      <c r="F18" s="419"/>
      <c r="G18" s="419"/>
      <c r="H18" s="419"/>
      <c r="I18" s="419"/>
      <c r="J18" s="419"/>
      <c r="K18" s="419"/>
      <c r="L18" s="419"/>
      <c r="M18" s="419"/>
    </row>
    <row r="19" spans="1:13" s="350" customFormat="1" ht="18.75" customHeight="1">
      <c r="A19" s="348"/>
      <c r="B19" s="419" t="s">
        <v>300</v>
      </c>
      <c r="C19" s="419"/>
      <c r="D19" s="419"/>
      <c r="E19" s="419"/>
      <c r="F19" s="419"/>
      <c r="G19" s="419"/>
      <c r="H19" s="419"/>
      <c r="I19" s="419"/>
      <c r="J19" s="419"/>
      <c r="K19" s="419"/>
      <c r="L19" s="419"/>
      <c r="M19" s="419"/>
    </row>
    <row r="20" spans="1:13" s="350" customFormat="1" ht="18.75" customHeight="1">
      <c r="A20" s="348"/>
      <c r="B20" s="419" t="s">
        <v>301</v>
      </c>
      <c r="C20" s="419"/>
      <c r="D20" s="419"/>
      <c r="E20" s="419"/>
      <c r="F20" s="419"/>
      <c r="G20" s="419"/>
      <c r="H20" s="419"/>
      <c r="I20" s="419"/>
      <c r="J20" s="419"/>
      <c r="K20" s="419"/>
      <c r="L20" s="419"/>
      <c r="M20" s="419"/>
    </row>
    <row r="21" spans="1:13" s="350" customFormat="1" ht="18.75" customHeight="1">
      <c r="A21" s="348"/>
      <c r="B21" s="351"/>
      <c r="C21" s="351"/>
      <c r="D21" s="351"/>
      <c r="E21" s="351"/>
      <c r="F21" s="351"/>
      <c r="G21" s="351"/>
      <c r="H21" s="351"/>
      <c r="I21" s="351"/>
      <c r="J21" s="351"/>
      <c r="K21" s="351"/>
      <c r="L21" s="351"/>
      <c r="M21" s="351"/>
    </row>
    <row r="22" spans="1:13" s="350" customFormat="1" ht="18.75" customHeight="1">
      <c r="A22" s="348"/>
      <c r="B22" s="351"/>
    </row>
    <row r="23" spans="1:13" s="354" customFormat="1" ht="25.5" customHeight="1">
      <c r="A23" s="345"/>
      <c r="B23" s="352" t="s">
        <v>302</v>
      </c>
      <c r="C23" s="353"/>
      <c r="D23" s="353"/>
      <c r="E23" s="353"/>
      <c r="F23" s="353"/>
      <c r="G23" s="353"/>
      <c r="H23" s="353"/>
      <c r="I23" s="353"/>
      <c r="J23" s="353"/>
      <c r="K23" s="353"/>
      <c r="L23" s="353"/>
      <c r="M23" s="353"/>
    </row>
    <row r="24" spans="1:13" s="356" customFormat="1" ht="18.75">
      <c r="A24" s="355"/>
      <c r="B24" s="434" t="s">
        <v>303</v>
      </c>
      <c r="C24" s="434"/>
      <c r="D24" s="434"/>
      <c r="E24" s="434"/>
      <c r="F24" s="434"/>
      <c r="G24" s="434"/>
      <c r="H24" s="434"/>
      <c r="I24" s="434"/>
      <c r="J24" s="434"/>
      <c r="K24" s="434"/>
      <c r="L24" s="434"/>
      <c r="M24" s="434"/>
    </row>
    <row r="25" spans="1:13" s="356" customFormat="1" ht="21.75" customHeight="1">
      <c r="A25" s="357"/>
      <c r="B25" s="434" t="s">
        <v>304</v>
      </c>
      <c r="C25" s="434"/>
      <c r="D25" s="434"/>
      <c r="E25" s="434"/>
      <c r="F25" s="434"/>
      <c r="G25" s="434"/>
      <c r="H25" s="434"/>
      <c r="I25" s="434"/>
      <c r="J25" s="434"/>
      <c r="K25" s="434"/>
      <c r="L25" s="434"/>
      <c r="M25" s="434"/>
    </row>
    <row r="26" spans="1:13" s="356" customFormat="1" ht="19.5" customHeight="1">
      <c r="A26" s="357"/>
      <c r="B26" s="434" t="s">
        <v>305</v>
      </c>
      <c r="C26" s="434"/>
      <c r="D26" s="434"/>
      <c r="E26" s="434"/>
      <c r="F26" s="434"/>
      <c r="G26" s="434"/>
      <c r="H26" s="434"/>
      <c r="I26" s="434"/>
      <c r="J26" s="434"/>
      <c r="K26" s="434"/>
      <c r="L26" s="434"/>
      <c r="M26" s="434"/>
    </row>
    <row r="27" spans="1:13" s="356" customFormat="1" ht="19.5" customHeight="1">
      <c r="A27" s="357"/>
      <c r="B27" s="434" t="s">
        <v>306</v>
      </c>
      <c r="C27" s="434"/>
      <c r="D27" s="434"/>
      <c r="E27" s="434"/>
      <c r="F27" s="434"/>
      <c r="G27" s="434"/>
      <c r="H27" s="434"/>
      <c r="I27" s="434"/>
      <c r="J27" s="434"/>
      <c r="K27" s="434"/>
      <c r="L27" s="434"/>
      <c r="M27" s="434"/>
    </row>
    <row r="28" spans="1:13" s="356" customFormat="1" ht="19.5" customHeight="1">
      <c r="A28" s="357"/>
      <c r="B28" s="434" t="s">
        <v>307</v>
      </c>
      <c r="C28" s="434"/>
      <c r="D28" s="434"/>
      <c r="E28" s="434"/>
      <c r="F28" s="434"/>
      <c r="G28" s="434"/>
      <c r="H28" s="434"/>
      <c r="I28" s="434"/>
      <c r="J28" s="434"/>
      <c r="K28" s="434"/>
      <c r="L28" s="434"/>
      <c r="M28" s="434"/>
    </row>
    <row r="29" spans="1:13" s="356" customFormat="1" ht="19.5" customHeight="1">
      <c r="A29" s="357"/>
      <c r="B29" s="434" t="s">
        <v>308</v>
      </c>
      <c r="C29" s="434"/>
      <c r="D29" s="434"/>
      <c r="E29" s="434"/>
      <c r="F29" s="434"/>
      <c r="G29" s="434"/>
      <c r="H29" s="434"/>
      <c r="I29" s="434"/>
      <c r="J29" s="434"/>
      <c r="K29" s="434"/>
      <c r="L29" s="434"/>
      <c r="M29" s="434"/>
    </row>
    <row r="30" spans="1:13" s="356" customFormat="1" ht="19.5" customHeight="1">
      <c r="A30" s="357"/>
      <c r="B30" s="434" t="s">
        <v>309</v>
      </c>
      <c r="C30" s="434"/>
      <c r="D30" s="434"/>
      <c r="E30" s="434"/>
      <c r="F30" s="434"/>
      <c r="G30" s="434"/>
      <c r="H30" s="434"/>
      <c r="I30" s="434"/>
      <c r="J30" s="434"/>
      <c r="K30" s="434"/>
      <c r="L30" s="434"/>
      <c r="M30" s="434"/>
    </row>
    <row r="31" spans="1:13" s="356" customFormat="1" ht="19.5" customHeight="1">
      <c r="A31" s="357"/>
      <c r="B31" s="434" t="s">
        <v>310</v>
      </c>
      <c r="C31" s="434"/>
      <c r="D31" s="434"/>
      <c r="E31" s="434"/>
      <c r="F31" s="434"/>
      <c r="G31" s="434"/>
      <c r="H31" s="434"/>
      <c r="I31" s="434"/>
      <c r="J31" s="434"/>
      <c r="K31" s="434"/>
      <c r="L31" s="434"/>
      <c r="M31" s="434"/>
    </row>
    <row r="32" spans="1:13" s="356" customFormat="1" ht="19.5" customHeight="1">
      <c r="A32" s="357"/>
      <c r="B32" s="434" t="s">
        <v>311</v>
      </c>
      <c r="C32" s="434"/>
      <c r="D32" s="434"/>
      <c r="E32" s="434"/>
      <c r="F32" s="434"/>
      <c r="G32" s="434"/>
      <c r="H32" s="434"/>
      <c r="I32" s="434"/>
      <c r="J32" s="434"/>
      <c r="K32" s="434"/>
      <c r="L32" s="434"/>
      <c r="M32" s="434"/>
    </row>
    <row r="33" spans="1:14" s="356" customFormat="1" ht="19.5" customHeight="1">
      <c r="A33" s="357"/>
      <c r="B33" s="434" t="s">
        <v>312</v>
      </c>
      <c r="C33" s="434"/>
      <c r="D33" s="434"/>
      <c r="E33" s="434"/>
      <c r="F33" s="434"/>
      <c r="G33" s="434"/>
      <c r="H33" s="434"/>
      <c r="I33" s="434"/>
      <c r="J33" s="434"/>
      <c r="K33" s="434"/>
      <c r="L33" s="434"/>
      <c r="M33" s="434"/>
    </row>
    <row r="34" spans="1:14" s="356" customFormat="1" ht="19.5" customHeight="1">
      <c r="A34" s="357"/>
      <c r="B34" s="434" t="s">
        <v>313</v>
      </c>
      <c r="C34" s="434"/>
      <c r="D34" s="434"/>
      <c r="E34" s="434"/>
      <c r="F34" s="434"/>
      <c r="G34" s="434"/>
      <c r="H34" s="434"/>
      <c r="I34" s="434"/>
      <c r="J34" s="434"/>
      <c r="K34" s="434"/>
      <c r="L34" s="434"/>
      <c r="M34" s="434"/>
    </row>
    <row r="35" spans="1:14" ht="18.75" customHeight="1">
      <c r="A35" s="358"/>
      <c r="B35" s="419"/>
      <c r="C35" s="419"/>
      <c r="D35" s="419"/>
      <c r="E35" s="419"/>
      <c r="F35" s="419"/>
      <c r="G35" s="419"/>
      <c r="H35" s="419"/>
      <c r="I35" s="419"/>
      <c r="J35" s="419"/>
      <c r="K35" s="419"/>
      <c r="L35" s="419"/>
      <c r="M35" s="419"/>
    </row>
    <row r="36" spans="1:14" ht="18.75" customHeight="1">
      <c r="A36" s="358"/>
      <c r="B36" s="419"/>
      <c r="C36" s="419"/>
      <c r="D36" s="419"/>
      <c r="E36" s="419"/>
      <c r="F36" s="419"/>
      <c r="G36" s="419"/>
      <c r="H36" s="419"/>
      <c r="I36" s="419"/>
      <c r="J36" s="419"/>
      <c r="K36" s="419"/>
      <c r="L36" s="419"/>
      <c r="M36" s="419"/>
    </row>
    <row r="37" spans="1:14" s="359" customFormat="1" ht="22.5">
      <c r="A37" s="355"/>
      <c r="B37" s="347" t="s">
        <v>314</v>
      </c>
      <c r="C37" s="347"/>
      <c r="D37" s="347"/>
      <c r="E37" s="347"/>
      <c r="F37" s="347"/>
      <c r="G37" s="347"/>
      <c r="H37" s="347"/>
      <c r="I37" s="347"/>
      <c r="J37" s="347"/>
      <c r="K37" s="347"/>
      <c r="L37" s="347"/>
      <c r="M37" s="347"/>
    </row>
    <row r="38" spans="1:14" s="359" customFormat="1" ht="19.5" customHeight="1">
      <c r="A38" s="355"/>
      <c r="B38" s="419" t="s">
        <v>315</v>
      </c>
      <c r="C38" s="419"/>
      <c r="D38" s="419"/>
      <c r="E38" s="419"/>
      <c r="F38" s="419"/>
      <c r="G38" s="419"/>
      <c r="H38" s="419"/>
      <c r="I38" s="419"/>
      <c r="J38" s="419"/>
      <c r="K38" s="419"/>
      <c r="L38" s="419"/>
      <c r="M38" s="419"/>
      <c r="N38" s="419"/>
    </row>
    <row r="39" spans="1:14" ht="18.75" customHeight="1">
      <c r="A39" s="360"/>
      <c r="B39" s="419" t="s">
        <v>316</v>
      </c>
      <c r="C39" s="419"/>
      <c r="D39" s="419"/>
      <c r="E39" s="419"/>
      <c r="F39" s="419"/>
      <c r="G39" s="419"/>
      <c r="H39" s="419"/>
      <c r="I39" s="419"/>
      <c r="J39" s="419"/>
      <c r="K39" s="419"/>
      <c r="L39" s="419"/>
      <c r="M39" s="419"/>
      <c r="N39" s="419"/>
    </row>
    <row r="40" spans="1:14" ht="18.75" customHeight="1">
      <c r="B40" s="419" t="s">
        <v>317</v>
      </c>
      <c r="C40" s="419"/>
      <c r="D40" s="419"/>
      <c r="E40" s="419"/>
      <c r="F40" s="419"/>
      <c r="G40" s="419"/>
      <c r="H40" s="419"/>
      <c r="I40" s="419"/>
      <c r="J40" s="419"/>
      <c r="K40" s="419"/>
      <c r="L40" s="419"/>
      <c r="M40" s="419"/>
      <c r="N40" s="419"/>
    </row>
    <row r="41" spans="1:14" ht="18.75" customHeight="1">
      <c r="B41" s="434" t="s">
        <v>318</v>
      </c>
      <c r="C41" s="434"/>
      <c r="D41" s="434"/>
      <c r="E41" s="434"/>
      <c r="F41" s="434"/>
      <c r="G41" s="434"/>
      <c r="H41" s="434"/>
      <c r="I41" s="434"/>
      <c r="J41" s="434"/>
      <c r="K41" s="434"/>
      <c r="L41" s="434"/>
      <c r="M41" s="434"/>
      <c r="N41" s="434"/>
    </row>
    <row r="42" spans="1:14" ht="18.75" customHeight="1">
      <c r="B42" s="434" t="s">
        <v>319</v>
      </c>
      <c r="C42" s="434"/>
      <c r="D42" s="434"/>
      <c r="E42" s="434"/>
      <c r="F42" s="434"/>
      <c r="G42" s="434"/>
      <c r="H42" s="434"/>
      <c r="I42" s="434"/>
      <c r="J42" s="434"/>
      <c r="K42" s="434"/>
      <c r="L42" s="434"/>
      <c r="M42" s="434"/>
      <c r="N42" s="434"/>
    </row>
    <row r="43" spans="1:14" ht="18.75" customHeight="1">
      <c r="B43" s="434" t="s">
        <v>320</v>
      </c>
      <c r="C43" s="434"/>
      <c r="D43" s="434"/>
      <c r="E43" s="434"/>
      <c r="F43" s="434"/>
      <c r="G43" s="434"/>
      <c r="H43" s="434"/>
      <c r="I43" s="434"/>
      <c r="J43" s="434"/>
      <c r="K43" s="434"/>
      <c r="L43" s="434"/>
      <c r="M43" s="434"/>
      <c r="N43" s="434"/>
    </row>
    <row r="44" spans="1:14" ht="18.75">
      <c r="B44" s="435"/>
      <c r="C44" s="435"/>
      <c r="D44" s="435"/>
      <c r="E44" s="435"/>
      <c r="F44" s="435"/>
      <c r="G44" s="435"/>
      <c r="H44" s="435"/>
      <c r="I44" s="435"/>
      <c r="J44" s="435"/>
      <c r="K44" s="435"/>
      <c r="L44" s="435"/>
      <c r="M44" s="435"/>
    </row>
    <row r="46" spans="1:14" ht="22.5">
      <c r="B46" s="433" t="s">
        <v>321</v>
      </c>
      <c r="C46" s="433"/>
      <c r="D46" s="433"/>
      <c r="E46" s="433"/>
      <c r="F46" s="433"/>
      <c r="G46" s="433"/>
      <c r="H46" s="433"/>
      <c r="I46" s="433"/>
      <c r="J46" s="433"/>
      <c r="K46" s="433"/>
      <c r="L46" s="433"/>
    </row>
    <row r="79" spans="3:3">
      <c r="C79" s="361"/>
    </row>
    <row r="83" spans="3:3">
      <c r="C83" s="361" t="s">
        <v>322</v>
      </c>
    </row>
    <row r="84" spans="3:3">
      <c r="C84" s="361" t="s">
        <v>323</v>
      </c>
    </row>
  </sheetData>
  <mergeCells count="37">
    <mergeCell ref="B10:N10"/>
    <mergeCell ref="B5:N5"/>
    <mergeCell ref="B6:N6"/>
    <mergeCell ref="B7:N7"/>
    <mergeCell ref="B8:N8"/>
    <mergeCell ref="B9:N9"/>
    <mergeCell ref="B25:M25"/>
    <mergeCell ref="B11:M11"/>
    <mergeCell ref="B12:M12"/>
    <mergeCell ref="B13:M13"/>
    <mergeCell ref="B14:M14"/>
    <mergeCell ref="B15:M15"/>
    <mergeCell ref="B16:M16"/>
    <mergeCell ref="B17:M17"/>
    <mergeCell ref="B18:M18"/>
    <mergeCell ref="B19:M19"/>
    <mergeCell ref="B20:M20"/>
    <mergeCell ref="B24:M24"/>
    <mergeCell ref="B38:N38"/>
    <mergeCell ref="B26:M26"/>
    <mergeCell ref="B27:M27"/>
    <mergeCell ref="B28:M28"/>
    <mergeCell ref="B29:M29"/>
    <mergeCell ref="B30:M30"/>
    <mergeCell ref="B31:M31"/>
    <mergeCell ref="B32:M32"/>
    <mergeCell ref="B33:M33"/>
    <mergeCell ref="B34:M34"/>
    <mergeCell ref="B35:M35"/>
    <mergeCell ref="B36:M36"/>
    <mergeCell ref="B46:L46"/>
    <mergeCell ref="B39:N39"/>
    <mergeCell ref="B40:N40"/>
    <mergeCell ref="B41:N41"/>
    <mergeCell ref="B42:N42"/>
    <mergeCell ref="B43:N43"/>
    <mergeCell ref="B44:M44"/>
  </mergeCells>
  <phoneticPr fontId="4"/>
  <printOptions horizontalCentered="1"/>
  <pageMargins left="0.39370078740157483" right="0.39370078740157483" top="0.59055118110236227" bottom="0.35433070866141736" header="0.55118110236220474" footer="0.51181102362204722"/>
  <pageSetup paperSize="9" scale="53"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6"/>
  <sheetViews>
    <sheetView view="pageBreakPreview" zoomScale="55" zoomScaleNormal="40" zoomScaleSheetLayoutView="55" workbookViewId="0"/>
  </sheetViews>
  <sheetFormatPr defaultRowHeight="19.5"/>
  <cols>
    <col min="1" max="1" width="6.296875" style="10" customWidth="1"/>
    <col min="2" max="2" width="15" style="10" customWidth="1"/>
    <col min="3" max="3" width="12.19921875" style="10" customWidth="1"/>
    <col min="4" max="4" width="8.796875" style="10"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477" t="s">
        <v>0</v>
      </c>
      <c r="C1" s="477"/>
      <c r="D1" s="477"/>
      <c r="E1" s="477"/>
      <c r="F1" s="477"/>
      <c r="G1" s="477"/>
      <c r="H1" s="477"/>
      <c r="I1" s="477"/>
      <c r="J1" s="477"/>
      <c r="K1" s="477"/>
      <c r="L1" s="477"/>
      <c r="M1" s="477"/>
    </row>
    <row r="2" spans="1:13" s="6" customFormat="1" ht="24">
      <c r="A2" s="3"/>
      <c r="B2" s="4"/>
      <c r="C2" s="5" t="s">
        <v>1</v>
      </c>
      <c r="D2" s="5"/>
      <c r="E2" s="4"/>
      <c r="F2" s="4"/>
      <c r="G2" s="4"/>
      <c r="H2" s="4"/>
      <c r="I2" s="4"/>
      <c r="J2" s="4"/>
      <c r="K2" s="4"/>
      <c r="L2" s="4"/>
      <c r="M2" s="4"/>
    </row>
    <row r="3" spans="1:13" s="6" customFormat="1" ht="24">
      <c r="A3" s="3"/>
      <c r="B3" s="4"/>
      <c r="C3" s="5"/>
      <c r="D3" s="5"/>
      <c r="E3" s="4"/>
      <c r="F3" s="4"/>
      <c r="G3" s="4"/>
      <c r="H3" s="4"/>
      <c r="I3" s="4"/>
      <c r="J3" s="4"/>
      <c r="K3" s="4"/>
      <c r="L3" s="4"/>
      <c r="M3" s="4"/>
    </row>
    <row r="4" spans="1:13">
      <c r="A4" s="7"/>
      <c r="B4" s="8"/>
      <c r="C4" s="9"/>
      <c r="D4" s="9"/>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17"/>
      <c r="E8" s="8"/>
      <c r="F8" s="8"/>
      <c r="G8" s="8"/>
      <c r="H8" s="13"/>
      <c r="I8" s="8"/>
      <c r="J8" s="8"/>
      <c r="K8" s="8"/>
      <c r="L8" s="478"/>
      <c r="M8" s="478"/>
    </row>
    <row r="9" spans="1:13" s="14" customFormat="1" ht="18.75" customHeight="1">
      <c r="A9" s="8"/>
      <c r="B9" s="18"/>
      <c r="C9" s="19"/>
      <c r="D9" s="19"/>
      <c r="F9" s="19"/>
      <c r="G9" s="19"/>
      <c r="H9" s="19"/>
      <c r="I9" s="19"/>
      <c r="J9" s="19"/>
      <c r="K9" s="19"/>
      <c r="L9" s="20"/>
      <c r="M9" s="20"/>
    </row>
    <row r="10" spans="1:13" s="14" customFormat="1" ht="18.75" customHeight="1">
      <c r="A10" s="8"/>
      <c r="B10" s="21"/>
      <c r="C10" s="19"/>
      <c r="D10" s="19"/>
      <c r="F10" s="19"/>
      <c r="G10" s="19"/>
      <c r="H10" s="19"/>
      <c r="I10" s="19"/>
      <c r="J10" s="19"/>
      <c r="K10" s="19"/>
      <c r="L10" s="20"/>
      <c r="M10" s="20"/>
    </row>
    <row r="11" spans="1:13" s="14" customFormat="1" ht="18.75" customHeight="1">
      <c r="A11" s="8"/>
      <c r="B11" s="21"/>
      <c r="C11" s="19"/>
      <c r="D11" s="19"/>
      <c r="F11" s="19"/>
      <c r="G11" s="19"/>
      <c r="H11" s="19"/>
      <c r="I11" s="19"/>
      <c r="J11" s="19"/>
      <c r="K11" s="19"/>
      <c r="L11" s="19"/>
      <c r="M11" s="19"/>
    </row>
    <row r="12" spans="1:13" s="14" customFormat="1" ht="18.75" customHeight="1">
      <c r="A12" s="8"/>
      <c r="B12" s="21"/>
      <c r="C12" s="19"/>
      <c r="D12" s="19"/>
      <c r="F12" s="19"/>
      <c r="G12" s="19"/>
      <c r="H12" s="19"/>
      <c r="I12" s="19"/>
      <c r="J12" s="19"/>
      <c r="K12" s="19"/>
      <c r="L12" s="19"/>
      <c r="M12" s="19"/>
    </row>
    <row r="13" spans="1:13" s="14" customFormat="1" ht="18.75" customHeight="1">
      <c r="A13" s="8"/>
      <c r="B13" s="21"/>
      <c r="C13" s="19"/>
      <c r="D13" s="19"/>
      <c r="F13" s="19"/>
      <c r="G13" s="19"/>
      <c r="H13" s="19"/>
      <c r="I13" s="19"/>
      <c r="J13" s="19"/>
      <c r="K13" s="19"/>
      <c r="L13" s="19"/>
      <c r="M13" s="19"/>
    </row>
    <row r="14" spans="1:13" s="14" customFormat="1" ht="18.75" customHeight="1">
      <c r="A14" s="8"/>
      <c r="B14" s="21"/>
      <c r="C14" s="19"/>
      <c r="D14" s="19"/>
      <c r="F14" s="19"/>
      <c r="G14" s="19"/>
      <c r="H14" s="19"/>
      <c r="I14" s="19"/>
      <c r="J14" s="19"/>
      <c r="K14" s="19"/>
      <c r="L14" s="19"/>
      <c r="M14" s="19"/>
    </row>
    <row r="15" spans="1:13" s="14" customFormat="1" ht="18.75" customHeight="1">
      <c r="A15" s="8"/>
      <c r="B15" s="21"/>
      <c r="C15" s="19"/>
      <c r="D15" s="19"/>
      <c r="F15" s="19"/>
      <c r="G15" s="19"/>
      <c r="H15" s="19"/>
      <c r="I15" s="19"/>
      <c r="J15" s="19"/>
      <c r="K15" s="19"/>
      <c r="L15" s="19"/>
      <c r="M15" s="19"/>
    </row>
    <row r="16" spans="1:13" s="14" customFormat="1" ht="18.75" customHeight="1">
      <c r="A16" s="8"/>
      <c r="B16" s="21"/>
      <c r="C16" s="19"/>
      <c r="D16" s="19"/>
      <c r="F16" s="19"/>
      <c r="G16" s="19"/>
      <c r="H16" s="19"/>
      <c r="I16" s="19"/>
      <c r="J16" s="19"/>
      <c r="K16" s="19"/>
      <c r="L16" s="19"/>
      <c r="M16" s="19"/>
    </row>
    <row r="17" spans="1:13" s="14" customFormat="1" ht="18.75" customHeight="1">
      <c r="A17" s="8"/>
      <c r="B17" s="22"/>
      <c r="C17" s="19"/>
      <c r="D17" s="19"/>
      <c r="E17" s="19"/>
      <c r="F17" s="19"/>
      <c r="G17" s="19"/>
      <c r="H17" s="19"/>
      <c r="I17" s="19"/>
      <c r="J17" s="19"/>
      <c r="K17" s="19"/>
      <c r="L17" s="19"/>
      <c r="M17" s="19"/>
    </row>
    <row r="18" spans="1:13" s="14" customFormat="1" ht="18.75" customHeight="1" thickBot="1">
      <c r="A18" s="8"/>
      <c r="B18" s="22"/>
      <c r="C18" s="19"/>
      <c r="D18" s="19"/>
      <c r="E18" s="23"/>
      <c r="F18" s="23"/>
      <c r="G18" s="23"/>
      <c r="H18" s="23"/>
      <c r="I18" s="24"/>
      <c r="J18" s="23"/>
      <c r="K18" s="24"/>
      <c r="L18" s="23"/>
      <c r="M18" s="23"/>
    </row>
    <row r="19" spans="1:13" ht="18.75" customHeight="1">
      <c r="A19" s="7"/>
      <c r="B19" s="467" t="s">
        <v>2</v>
      </c>
      <c r="C19" s="479" t="s">
        <v>3</v>
      </c>
      <c r="D19" s="480"/>
      <c r="E19" s="25"/>
      <c r="F19" s="25"/>
      <c r="G19" s="25"/>
      <c r="H19" s="25"/>
      <c r="I19" s="25"/>
      <c r="J19" s="25"/>
      <c r="K19" s="25"/>
      <c r="L19" s="441" t="s">
        <v>4</v>
      </c>
      <c r="M19" s="481" t="s">
        <v>5</v>
      </c>
    </row>
    <row r="20" spans="1:13" ht="18.75" customHeight="1">
      <c r="A20" s="7"/>
      <c r="B20" s="471"/>
      <c r="C20" s="481"/>
      <c r="D20" s="482"/>
      <c r="E20" s="452" t="s">
        <v>6</v>
      </c>
      <c r="F20" s="453"/>
      <c r="G20" s="458" t="s">
        <v>7</v>
      </c>
      <c r="H20" s="458" t="s">
        <v>8</v>
      </c>
      <c r="I20" s="458" t="s">
        <v>9</v>
      </c>
      <c r="J20" s="458" t="s">
        <v>10</v>
      </c>
      <c r="K20" s="458" t="s">
        <v>11</v>
      </c>
      <c r="L20" s="441"/>
      <c r="M20" s="481"/>
    </row>
    <row r="21" spans="1:13" ht="18.75" customHeight="1">
      <c r="A21" s="7"/>
      <c r="B21" s="468"/>
      <c r="C21" s="483"/>
      <c r="D21" s="484"/>
      <c r="E21" s="445"/>
      <c r="F21" s="447"/>
      <c r="G21" s="459"/>
      <c r="H21" s="459"/>
      <c r="I21" s="459"/>
      <c r="J21" s="459"/>
      <c r="K21" s="459"/>
      <c r="L21" s="442"/>
      <c r="M21" s="483"/>
    </row>
    <row r="22" spans="1:13" ht="18.75" customHeight="1">
      <c r="A22" s="7"/>
      <c r="B22" s="26"/>
      <c r="C22" s="27" t="s">
        <v>12</v>
      </c>
      <c r="D22" s="27"/>
      <c r="E22" s="7"/>
      <c r="F22" s="7"/>
      <c r="G22" s="7"/>
      <c r="H22" s="28" t="s">
        <v>13</v>
      </c>
      <c r="I22" s="7"/>
      <c r="J22" s="7"/>
      <c r="K22" s="29"/>
      <c r="L22" s="485" t="s">
        <v>13</v>
      </c>
      <c r="M22" s="486"/>
    </row>
    <row r="23" spans="1:13" ht="18.75" customHeight="1">
      <c r="A23" s="7"/>
      <c r="B23" s="30" t="s">
        <v>233</v>
      </c>
      <c r="C23" s="31"/>
      <c r="D23" s="19">
        <v>109.18333333333334</v>
      </c>
      <c r="F23" s="32">
        <v>109.48333333333331</v>
      </c>
      <c r="G23" s="32">
        <v>113.79166666666667</v>
      </c>
      <c r="H23" s="32">
        <v>117.89166666666665</v>
      </c>
      <c r="I23" s="32">
        <v>101.20833333333336</v>
      </c>
      <c r="J23" s="32">
        <v>98.058333333333323</v>
      </c>
      <c r="K23" s="32">
        <v>109.8</v>
      </c>
      <c r="L23" s="31">
        <v>104.2</v>
      </c>
      <c r="M23" s="19">
        <v>104.2</v>
      </c>
    </row>
    <row r="24" spans="1:13" ht="18.75" customHeight="1">
      <c r="A24" s="7"/>
      <c r="B24" s="30" t="s">
        <v>15</v>
      </c>
      <c r="C24" s="31"/>
      <c r="D24" s="19">
        <v>102.7</v>
      </c>
      <c r="F24" s="32">
        <v>110.3</v>
      </c>
      <c r="G24" s="33">
        <v>94.3</v>
      </c>
      <c r="H24" s="32">
        <v>100.8</v>
      </c>
      <c r="I24" s="32">
        <v>100.5</v>
      </c>
      <c r="J24" s="32">
        <v>95.4</v>
      </c>
      <c r="K24" s="34">
        <v>102.2</v>
      </c>
      <c r="L24" s="31">
        <v>101.1</v>
      </c>
      <c r="M24" s="19">
        <v>100.1</v>
      </c>
    </row>
    <row r="25" spans="1:13" ht="18.75" customHeight="1">
      <c r="A25" s="7"/>
      <c r="B25" s="30" t="s">
        <v>16</v>
      </c>
      <c r="C25" s="31"/>
      <c r="D25" s="19">
        <v>88.9</v>
      </c>
      <c r="F25" s="32">
        <v>81.3</v>
      </c>
      <c r="G25" s="33">
        <v>92.6</v>
      </c>
      <c r="H25" s="32">
        <v>85</v>
      </c>
      <c r="I25" s="35">
        <v>92.6</v>
      </c>
      <c r="J25" s="32">
        <v>76.5</v>
      </c>
      <c r="K25" s="34">
        <v>111.9</v>
      </c>
      <c r="L25" s="19">
        <v>90.7</v>
      </c>
      <c r="M25" s="19">
        <v>91.3</v>
      </c>
    </row>
    <row r="26" spans="1:13" ht="19.5" customHeight="1">
      <c r="A26" s="7"/>
      <c r="B26" s="30" t="s">
        <v>234</v>
      </c>
      <c r="C26" s="31"/>
      <c r="D26" s="19">
        <v>88.3</v>
      </c>
      <c r="F26" s="32">
        <v>78.099999999999994</v>
      </c>
      <c r="G26" s="33">
        <v>92.2</v>
      </c>
      <c r="H26" s="32">
        <v>89.9</v>
      </c>
      <c r="I26" s="35">
        <v>85.6</v>
      </c>
      <c r="J26" s="32">
        <v>68.599999999999994</v>
      </c>
      <c r="K26" s="34">
        <v>114</v>
      </c>
      <c r="L26" s="19">
        <v>95.7</v>
      </c>
      <c r="M26" s="19">
        <v>96</v>
      </c>
    </row>
    <row r="27" spans="1:13" s="38" customFormat="1" ht="9" hidden="1" customHeight="1">
      <c r="A27" s="36"/>
      <c r="B27" s="37"/>
      <c r="C27" s="19"/>
      <c r="D27" s="19"/>
      <c r="E27" s="19"/>
      <c r="F27" s="19"/>
      <c r="G27" s="19"/>
      <c r="H27" s="19"/>
      <c r="I27" s="19"/>
      <c r="J27" s="19"/>
      <c r="K27" s="34"/>
      <c r="L27" s="19"/>
      <c r="M27" s="19"/>
    </row>
    <row r="28" spans="1:13" ht="18" customHeight="1">
      <c r="A28" s="7"/>
      <c r="B28" s="39"/>
      <c r="C28" s="487" t="s">
        <v>17</v>
      </c>
      <c r="D28" s="488"/>
      <c r="E28" s="488"/>
      <c r="F28" s="488"/>
      <c r="G28" s="488"/>
      <c r="H28" s="488"/>
      <c r="I28" s="488"/>
      <c r="J28" s="488"/>
      <c r="K28" s="489"/>
      <c r="L28" s="487" t="s">
        <v>18</v>
      </c>
      <c r="M28" s="488"/>
    </row>
    <row r="29" spans="1:13" ht="9" hidden="1" customHeight="1">
      <c r="A29" s="7"/>
      <c r="B29" s="37"/>
      <c r="C29" s="19"/>
      <c r="D29" s="19"/>
      <c r="E29" s="19"/>
      <c r="F29" s="19"/>
      <c r="G29" s="19"/>
      <c r="H29" s="19"/>
      <c r="I29" s="19"/>
      <c r="J29" s="19"/>
      <c r="K29" s="34"/>
      <c r="L29" s="19"/>
      <c r="M29" s="19"/>
    </row>
    <row r="30" spans="1:13" ht="18.75" hidden="1" customHeight="1">
      <c r="A30" s="7"/>
      <c r="B30" s="37" t="s">
        <v>19</v>
      </c>
      <c r="C30" s="19"/>
      <c r="D30" s="40">
        <v>95.5</v>
      </c>
      <c r="E30" s="40"/>
      <c r="F30" s="35">
        <v>80.099999999999994</v>
      </c>
      <c r="G30" s="35">
        <v>146.30000000000001</v>
      </c>
      <c r="H30" s="35">
        <v>92.5</v>
      </c>
      <c r="I30" s="35">
        <v>94.9</v>
      </c>
      <c r="J30" s="35">
        <v>95.6</v>
      </c>
      <c r="K30" s="41">
        <v>121.1</v>
      </c>
      <c r="L30" s="35">
        <v>95.7</v>
      </c>
      <c r="M30" s="19">
        <v>97.6</v>
      </c>
    </row>
    <row r="31" spans="1:13" ht="18.75" customHeight="1">
      <c r="A31" s="7"/>
      <c r="B31" s="100" t="s">
        <v>282</v>
      </c>
      <c r="C31" s="19"/>
      <c r="D31" s="40">
        <v>85.9</v>
      </c>
      <c r="E31" s="40"/>
      <c r="F31" s="35">
        <v>71.900000000000006</v>
      </c>
      <c r="G31" s="35">
        <v>75</v>
      </c>
      <c r="H31" s="35">
        <v>92.2</v>
      </c>
      <c r="I31" s="35">
        <v>86.5</v>
      </c>
      <c r="J31" s="35">
        <v>63.2</v>
      </c>
      <c r="K31" s="41">
        <v>110.3</v>
      </c>
      <c r="L31" s="35">
        <v>89.9</v>
      </c>
      <c r="M31" s="35">
        <v>92</v>
      </c>
    </row>
    <row r="32" spans="1:13" ht="18.75" customHeight="1">
      <c r="A32" s="7"/>
      <c r="B32" s="100" t="s">
        <v>65</v>
      </c>
      <c r="C32" s="19"/>
      <c r="D32" s="40">
        <v>74.2</v>
      </c>
      <c r="E32" s="40"/>
      <c r="F32" s="35">
        <v>82.3</v>
      </c>
      <c r="G32" s="35">
        <v>41.3</v>
      </c>
      <c r="H32" s="35">
        <v>68.400000000000006</v>
      </c>
      <c r="I32" s="35">
        <v>71</v>
      </c>
      <c r="J32" s="35">
        <v>46</v>
      </c>
      <c r="K32" s="41">
        <v>109.1</v>
      </c>
      <c r="L32" s="35">
        <v>91.7</v>
      </c>
      <c r="M32" s="35">
        <v>90.8</v>
      </c>
    </row>
    <row r="33" spans="1:14" ht="18.75" customHeight="1">
      <c r="A33" s="7"/>
      <c r="B33" s="100" t="s">
        <v>66</v>
      </c>
      <c r="C33" s="19"/>
      <c r="D33" s="40">
        <v>80.900000000000006</v>
      </c>
      <c r="E33" s="40"/>
      <c r="F33" s="35">
        <v>75.099999999999994</v>
      </c>
      <c r="G33" s="35">
        <v>31.8</v>
      </c>
      <c r="H33" s="35">
        <v>87.3</v>
      </c>
      <c r="I33" s="35">
        <v>77.400000000000006</v>
      </c>
      <c r="J33" s="35">
        <v>21.7</v>
      </c>
      <c r="K33" s="41">
        <v>107.8</v>
      </c>
      <c r="L33" s="35">
        <v>96.5</v>
      </c>
      <c r="M33" s="35">
        <v>93.8</v>
      </c>
    </row>
    <row r="34" spans="1:14" ht="18.75" customHeight="1">
      <c r="A34" s="7"/>
      <c r="B34" s="100" t="s">
        <v>229</v>
      </c>
      <c r="C34" s="19"/>
      <c r="D34" s="40">
        <v>89.3</v>
      </c>
      <c r="E34" s="40"/>
      <c r="F34" s="35">
        <v>80.400000000000006</v>
      </c>
      <c r="G34" s="35">
        <v>85</v>
      </c>
      <c r="H34" s="35">
        <v>89.1</v>
      </c>
      <c r="I34" s="35">
        <v>86.2</v>
      </c>
      <c r="J34" s="35">
        <v>82.7</v>
      </c>
      <c r="K34" s="41">
        <v>109.2</v>
      </c>
      <c r="L34" s="35">
        <v>96.7</v>
      </c>
      <c r="M34" s="35">
        <v>93.6</v>
      </c>
    </row>
    <row r="35" spans="1:14" ht="18.75" customHeight="1">
      <c r="A35" s="7"/>
      <c r="B35" s="100" t="s">
        <v>238</v>
      </c>
      <c r="C35" s="19"/>
      <c r="D35" s="40" t="s">
        <v>278</v>
      </c>
      <c r="E35" s="40"/>
      <c r="F35" s="35">
        <v>85.9</v>
      </c>
      <c r="G35" s="35">
        <v>157.5</v>
      </c>
      <c r="H35" s="35">
        <v>86.3</v>
      </c>
      <c r="I35" s="35" t="s">
        <v>279</v>
      </c>
      <c r="J35" s="35">
        <v>102.1</v>
      </c>
      <c r="K35" s="41">
        <v>118.2</v>
      </c>
      <c r="L35" s="35">
        <v>94.4</v>
      </c>
      <c r="M35" s="35">
        <v>96.5</v>
      </c>
    </row>
    <row r="36" spans="1:14" ht="18.75" customHeight="1">
      <c r="A36" s="7"/>
      <c r="B36" s="100" t="s">
        <v>248</v>
      </c>
      <c r="C36" s="19"/>
      <c r="D36" s="40" t="s">
        <v>260</v>
      </c>
      <c r="E36" s="40"/>
      <c r="F36" s="35">
        <v>85</v>
      </c>
      <c r="G36" s="35">
        <v>197.2</v>
      </c>
      <c r="H36" s="35">
        <v>85.9</v>
      </c>
      <c r="I36" s="35" t="s">
        <v>258</v>
      </c>
      <c r="J36" s="35">
        <v>99.2</v>
      </c>
      <c r="K36" s="41">
        <v>115.7</v>
      </c>
      <c r="L36" s="35">
        <v>96.3</v>
      </c>
      <c r="M36" s="35">
        <v>97</v>
      </c>
    </row>
    <row r="37" spans="1:14" ht="18.75" customHeight="1">
      <c r="A37" s="7"/>
      <c r="B37" s="100" t="s">
        <v>266</v>
      </c>
      <c r="C37" s="19"/>
      <c r="D37" s="40" t="s">
        <v>280</v>
      </c>
      <c r="E37" s="40"/>
      <c r="F37" s="35">
        <v>72.5</v>
      </c>
      <c r="G37" s="35">
        <v>54.5</v>
      </c>
      <c r="H37" s="35">
        <v>96.3</v>
      </c>
      <c r="I37" s="35" t="s">
        <v>281</v>
      </c>
      <c r="J37" s="35">
        <v>101.1</v>
      </c>
      <c r="K37" s="41">
        <v>114.3</v>
      </c>
      <c r="L37" s="35">
        <v>96.6</v>
      </c>
      <c r="M37" s="35">
        <v>93.8</v>
      </c>
    </row>
    <row r="38" spans="1:14" ht="6.75" customHeight="1" thickBot="1">
      <c r="A38" s="7"/>
      <c r="B38" s="42"/>
      <c r="C38" s="23"/>
      <c r="D38" s="23"/>
      <c r="E38" s="23"/>
      <c r="F38" s="23"/>
      <c r="G38" s="23"/>
      <c r="H38" s="23"/>
      <c r="I38" s="23"/>
      <c r="J38" s="23"/>
      <c r="K38" s="43"/>
      <c r="L38" s="23"/>
      <c r="M38" s="23"/>
    </row>
    <row r="39" spans="1:14" ht="18.75" customHeight="1">
      <c r="A39" s="7"/>
      <c r="B39" s="32" t="s">
        <v>20</v>
      </c>
      <c r="C39" s="27" t="s">
        <v>21</v>
      </c>
      <c r="D39" s="27"/>
      <c r="E39" s="7"/>
      <c r="F39" s="7"/>
      <c r="G39" s="7"/>
      <c r="H39" s="7"/>
      <c r="I39" s="7"/>
      <c r="J39" s="7"/>
      <c r="K39" s="7"/>
      <c r="L39" s="7"/>
      <c r="M39" s="7"/>
    </row>
    <row r="40" spans="1:14" ht="18.75" customHeight="1">
      <c r="A40" s="7"/>
      <c r="B40" s="32" t="s">
        <v>22</v>
      </c>
      <c r="C40" s="27" t="s">
        <v>259</v>
      </c>
      <c r="D40" s="27"/>
      <c r="E40" s="7"/>
      <c r="F40" s="7"/>
      <c r="G40" s="7"/>
      <c r="H40" s="7"/>
      <c r="I40" s="7"/>
      <c r="J40" s="7"/>
      <c r="K40" s="7"/>
      <c r="L40" s="7"/>
      <c r="M40" s="7"/>
    </row>
    <row r="41" spans="1:14" ht="18.75" customHeight="1">
      <c r="A41" s="7"/>
      <c r="B41" s="32" t="s">
        <v>276</v>
      </c>
      <c r="C41" s="10" t="s">
        <v>284</v>
      </c>
      <c r="D41" s="27"/>
      <c r="E41" s="7"/>
      <c r="F41" s="7"/>
      <c r="G41" s="7"/>
      <c r="H41" s="7"/>
      <c r="I41" s="7"/>
      <c r="J41" s="7"/>
      <c r="K41" s="7"/>
      <c r="L41" s="7"/>
      <c r="M41" s="7"/>
    </row>
    <row r="42" spans="1:14" ht="6.75" customHeight="1">
      <c r="A42" s="7"/>
      <c r="B42" s="32"/>
      <c r="C42" s="27"/>
      <c r="D42" s="27"/>
      <c r="E42" s="7"/>
      <c r="F42" s="7"/>
      <c r="G42" s="7"/>
      <c r="H42" s="7"/>
      <c r="I42" s="7"/>
      <c r="J42" s="7"/>
      <c r="K42" s="7"/>
      <c r="L42" s="7"/>
      <c r="M42" s="7"/>
    </row>
    <row r="43" spans="1:14" s="14" customFormat="1" ht="25.5" customHeight="1">
      <c r="A43" s="8"/>
      <c r="B43" s="44"/>
      <c r="C43" s="5" t="s">
        <v>23</v>
      </c>
      <c r="D43" s="5"/>
      <c r="E43" s="4"/>
      <c r="F43" s="4"/>
      <c r="G43" s="3"/>
      <c r="H43" s="3"/>
      <c r="I43" s="3"/>
      <c r="J43" s="3"/>
      <c r="K43" s="3"/>
      <c r="L43" s="3"/>
      <c r="M43" s="3"/>
    </row>
    <row r="44" spans="1:14" ht="15" customHeight="1" thickBot="1">
      <c r="A44" s="7"/>
      <c r="B44" s="476"/>
      <c r="C44" s="476"/>
      <c r="D44" s="476"/>
      <c r="E44" s="476"/>
      <c r="F44" s="476"/>
      <c r="G44" s="476"/>
      <c r="H44" s="476"/>
      <c r="I44" s="476"/>
      <c r="J44" s="476"/>
      <c r="K44" s="476"/>
      <c r="L44" s="476"/>
      <c r="M44" s="476"/>
    </row>
    <row r="45" spans="1:14" ht="18.75" customHeight="1">
      <c r="A45" s="7"/>
      <c r="B45" s="467" t="s">
        <v>2</v>
      </c>
      <c r="C45" s="469" t="s">
        <v>24</v>
      </c>
      <c r="D45" s="470"/>
      <c r="E45" s="45" t="s">
        <v>25</v>
      </c>
      <c r="F45" s="46"/>
      <c r="G45" s="8"/>
      <c r="H45" s="8"/>
      <c r="I45" s="8"/>
      <c r="J45" s="8"/>
      <c r="K45" s="8"/>
      <c r="L45" s="8"/>
      <c r="M45" s="8"/>
      <c r="N45" s="14"/>
    </row>
    <row r="46" spans="1:14" ht="18.75" customHeight="1">
      <c r="A46" s="7"/>
      <c r="B46" s="468"/>
      <c r="C46" s="47" t="s">
        <v>26</v>
      </c>
      <c r="D46" s="48" t="s">
        <v>27</v>
      </c>
      <c r="E46" s="48" t="s">
        <v>28</v>
      </c>
      <c r="F46" s="49"/>
      <c r="G46" s="8"/>
      <c r="H46" s="8"/>
      <c r="I46" s="50"/>
      <c r="J46" s="13"/>
      <c r="K46" s="51"/>
      <c r="L46" s="50"/>
      <c r="M46" s="4"/>
      <c r="N46" s="14"/>
    </row>
    <row r="47" spans="1:14" ht="18.75" customHeight="1">
      <c r="A47" s="7"/>
      <c r="B47" s="52"/>
      <c r="C47" s="53" t="s">
        <v>29</v>
      </c>
      <c r="D47" s="54"/>
      <c r="E47" s="54"/>
      <c r="F47" s="55"/>
      <c r="G47" s="13"/>
      <c r="H47" s="8"/>
      <c r="I47" s="17"/>
      <c r="J47" s="13"/>
      <c r="K47" s="13"/>
      <c r="L47" s="13"/>
      <c r="M47" s="17"/>
      <c r="N47" s="14"/>
    </row>
    <row r="48" spans="1:14" ht="18.75" customHeight="1">
      <c r="A48" s="7"/>
      <c r="B48" s="56"/>
      <c r="C48" s="54"/>
      <c r="D48" s="57"/>
      <c r="E48" s="57"/>
      <c r="F48" s="55"/>
      <c r="G48" s="13"/>
      <c r="H48" s="8"/>
      <c r="I48" s="17"/>
      <c r="J48" s="13"/>
      <c r="K48" s="13"/>
      <c r="L48" s="13"/>
      <c r="M48" s="17"/>
      <c r="N48" s="14"/>
    </row>
    <row r="49" spans="1:14" ht="18.75" customHeight="1">
      <c r="A49" s="7"/>
      <c r="B49" s="30" t="s">
        <v>242</v>
      </c>
      <c r="C49" s="58">
        <v>99.999999999999986</v>
      </c>
      <c r="D49" s="58">
        <v>51.783333333333331</v>
      </c>
      <c r="E49" s="59">
        <v>98.8</v>
      </c>
      <c r="F49" s="60"/>
      <c r="G49" s="61"/>
      <c r="H49" s="61"/>
      <c r="I49" s="61"/>
      <c r="J49" s="61"/>
      <c r="K49" s="61"/>
      <c r="L49" s="62"/>
      <c r="M49" s="62"/>
      <c r="N49" s="14"/>
    </row>
    <row r="50" spans="1:14" ht="18.75" customHeight="1">
      <c r="A50" s="7"/>
      <c r="B50" s="30" t="s">
        <v>31</v>
      </c>
      <c r="C50" s="58">
        <v>106.18917794446055</v>
      </c>
      <c r="D50" s="58">
        <v>51.783333333333339</v>
      </c>
      <c r="E50" s="59">
        <v>99.798506260552315</v>
      </c>
      <c r="F50" s="60"/>
      <c r="G50" s="61"/>
      <c r="H50" s="61"/>
      <c r="I50" s="61"/>
      <c r="J50" s="61"/>
      <c r="K50" s="61"/>
      <c r="L50" s="62"/>
      <c r="M50" s="62"/>
      <c r="N50" s="14"/>
    </row>
    <row r="51" spans="1:14" ht="18.75" customHeight="1">
      <c r="A51" s="7"/>
      <c r="B51" s="30" t="s">
        <v>32</v>
      </c>
      <c r="C51" s="58">
        <v>106.44039178051081</v>
      </c>
      <c r="D51" s="58">
        <v>58.9</v>
      </c>
      <c r="E51" s="59">
        <v>100.81470312297927</v>
      </c>
      <c r="F51" s="60"/>
      <c r="G51" s="61"/>
      <c r="H51" s="61"/>
      <c r="I51" s="61"/>
      <c r="J51" s="61"/>
      <c r="K51" s="61"/>
      <c r="L51" s="62"/>
      <c r="M51" s="62"/>
      <c r="N51" s="14"/>
    </row>
    <row r="52" spans="1:14" ht="18.75" customHeight="1">
      <c r="A52" s="7"/>
      <c r="B52" s="30" t="s">
        <v>14</v>
      </c>
      <c r="C52" s="58">
        <v>105.39313573124149</v>
      </c>
      <c r="D52" s="63">
        <v>48.2</v>
      </c>
      <c r="E52" s="59">
        <v>101.04812719584332</v>
      </c>
      <c r="F52" s="64"/>
      <c r="G52" s="13"/>
      <c r="H52" s="13"/>
      <c r="I52" s="65"/>
      <c r="J52" s="65"/>
      <c r="K52" s="13"/>
      <c r="L52" s="13"/>
      <c r="M52" s="13"/>
      <c r="N52" s="14"/>
    </row>
    <row r="53" spans="1:14" ht="18.75" customHeight="1">
      <c r="A53" s="7"/>
      <c r="B53" s="30" t="s">
        <v>243</v>
      </c>
      <c r="C53" s="58">
        <v>102.9</v>
      </c>
      <c r="D53" s="63">
        <v>46.4</v>
      </c>
      <c r="E53" s="59">
        <v>100.9</v>
      </c>
      <c r="F53" s="64"/>
      <c r="G53" s="13"/>
      <c r="H53" s="13"/>
      <c r="I53" s="65"/>
      <c r="J53" s="65"/>
      <c r="K53" s="13"/>
      <c r="L53" s="13"/>
      <c r="M53" s="13"/>
      <c r="N53" s="14"/>
    </row>
    <row r="54" spans="1:14" ht="18.75" customHeight="1">
      <c r="A54" s="7"/>
      <c r="B54" s="30" t="s">
        <v>244</v>
      </c>
      <c r="C54" s="58">
        <v>79.098797341103023</v>
      </c>
      <c r="D54" s="58">
        <v>43.45000000000001</v>
      </c>
      <c r="E54" s="59">
        <v>97.8</v>
      </c>
      <c r="F54" s="64"/>
      <c r="G54" s="13"/>
      <c r="H54" s="13"/>
      <c r="I54" s="65"/>
      <c r="J54" s="65"/>
      <c r="K54" s="13"/>
      <c r="L54" s="13"/>
      <c r="M54" s="13"/>
      <c r="N54" s="14"/>
    </row>
    <row r="55" spans="1:14" ht="18.75" customHeight="1">
      <c r="A55" s="7"/>
      <c r="B55" s="66" t="s">
        <v>245</v>
      </c>
      <c r="C55" s="58">
        <v>89.028133318309415</v>
      </c>
      <c r="D55" s="58">
        <v>63.7</v>
      </c>
      <c r="E55" s="59">
        <v>100.4</v>
      </c>
      <c r="F55" s="64"/>
      <c r="G55" s="13"/>
      <c r="H55" s="13"/>
      <c r="I55" s="65"/>
      <c r="J55" s="65"/>
      <c r="K55" s="13"/>
      <c r="L55" s="13"/>
      <c r="M55" s="13"/>
      <c r="N55" s="14"/>
    </row>
    <row r="56" spans="1:14" ht="18.75" customHeight="1">
      <c r="A56" s="7"/>
      <c r="B56" s="66"/>
      <c r="C56" s="67"/>
      <c r="D56" s="67"/>
      <c r="E56" s="68"/>
      <c r="F56" s="69"/>
      <c r="G56" s="13"/>
      <c r="H56" s="13"/>
      <c r="I56" s="65"/>
      <c r="J56" s="65"/>
      <c r="K56" s="13"/>
      <c r="L56" s="13"/>
      <c r="M56" s="13"/>
      <c r="N56" s="14"/>
    </row>
    <row r="57" spans="1:14" ht="18.75" customHeight="1">
      <c r="A57" s="7"/>
      <c r="B57" s="70"/>
      <c r="C57" s="67"/>
      <c r="D57" s="67"/>
      <c r="E57" s="68"/>
      <c r="F57" s="69"/>
      <c r="G57" s="13"/>
      <c r="H57" s="13"/>
      <c r="I57" s="65"/>
      <c r="J57" s="65"/>
      <c r="K57" s="13"/>
      <c r="L57" s="13"/>
      <c r="M57" s="13"/>
      <c r="N57" s="14"/>
    </row>
    <row r="58" spans="1:14" ht="18.75" customHeight="1">
      <c r="A58" s="7"/>
      <c r="B58" s="37" t="s">
        <v>263</v>
      </c>
      <c r="C58" s="58">
        <v>86.05160787327334</v>
      </c>
      <c r="D58" s="58">
        <v>42.9</v>
      </c>
      <c r="E58" s="58">
        <v>100.77526070155869</v>
      </c>
      <c r="F58" s="60"/>
      <c r="G58" s="71"/>
      <c r="H58" s="72"/>
      <c r="I58" s="71"/>
      <c r="J58" s="56"/>
      <c r="K58" s="71"/>
      <c r="L58" s="19"/>
      <c r="M58" s="19"/>
      <c r="N58" s="14"/>
    </row>
    <row r="59" spans="1:14" ht="18.75" customHeight="1">
      <c r="A59" s="7"/>
      <c r="B59" s="37" t="s">
        <v>253</v>
      </c>
      <c r="C59" s="58">
        <v>84.263142464381232</v>
      </c>
      <c r="D59" s="58">
        <v>57.1</v>
      </c>
      <c r="E59" s="58">
        <v>100.85110158553691</v>
      </c>
      <c r="F59" s="60"/>
      <c r="G59" s="71"/>
      <c r="H59" s="72"/>
      <c r="I59" s="71"/>
      <c r="J59" s="56"/>
      <c r="K59" s="71"/>
      <c r="L59" s="19"/>
      <c r="M59" s="19"/>
      <c r="N59" s="14"/>
    </row>
    <row r="60" spans="1:14" ht="18.75" customHeight="1">
      <c r="A60" s="7"/>
      <c r="B60" s="37" t="s">
        <v>254</v>
      </c>
      <c r="C60" s="58">
        <v>94.851588097518601</v>
      </c>
      <c r="D60" s="58">
        <v>85.7</v>
      </c>
      <c r="E60" s="334">
        <v>100.9</v>
      </c>
      <c r="F60" s="60"/>
      <c r="G60" s="71"/>
      <c r="H60" s="72"/>
      <c r="I60" s="71"/>
      <c r="J60" s="56"/>
      <c r="K60" s="71"/>
      <c r="L60" s="19"/>
      <c r="M60" s="19"/>
      <c r="N60" s="14"/>
    </row>
    <row r="61" spans="1:14" ht="18.75" customHeight="1">
      <c r="A61" s="7"/>
      <c r="B61" s="37" t="s">
        <v>255</v>
      </c>
      <c r="C61" s="58">
        <v>97.374518557019755</v>
      </c>
      <c r="D61" s="58">
        <v>71.400000000000006</v>
      </c>
      <c r="E61" s="58">
        <v>100.8</v>
      </c>
      <c r="F61" s="60"/>
      <c r="G61" s="71"/>
      <c r="H61" s="72"/>
      <c r="I61" s="71"/>
      <c r="J61" s="56"/>
      <c r="K61" s="71"/>
      <c r="L61" s="19"/>
      <c r="M61" s="19"/>
      <c r="N61" s="14"/>
    </row>
    <row r="62" spans="1:14" ht="18.75" customHeight="1">
      <c r="A62" s="7"/>
      <c r="B62" s="37" t="s">
        <v>256</v>
      </c>
      <c r="C62" s="58">
        <v>101.53150820515377</v>
      </c>
      <c r="D62" s="58">
        <v>64.3</v>
      </c>
      <c r="E62" s="58">
        <v>100.6</v>
      </c>
      <c r="F62" s="60"/>
      <c r="G62" s="71"/>
      <c r="H62" s="72"/>
      <c r="I62" s="71"/>
      <c r="J62" s="56"/>
      <c r="K62" s="71"/>
      <c r="L62" s="19"/>
      <c r="M62" s="19"/>
      <c r="N62" s="14"/>
    </row>
    <row r="63" spans="1:14" ht="18.75" customHeight="1">
      <c r="A63" s="7"/>
      <c r="B63" s="37" t="s">
        <v>264</v>
      </c>
      <c r="C63" s="58">
        <v>98.3</v>
      </c>
      <c r="D63" s="58">
        <v>35.700000000000003</v>
      </c>
      <c r="E63" s="58">
        <v>100.3</v>
      </c>
      <c r="F63" s="31"/>
      <c r="G63" s="71"/>
      <c r="H63" s="35"/>
      <c r="I63" s="73"/>
      <c r="J63" s="51"/>
      <c r="K63" s="73"/>
      <c r="L63" s="51"/>
      <c r="M63" s="51"/>
      <c r="N63" s="14"/>
    </row>
    <row r="64" spans="1:14" ht="18.75" customHeight="1" thickBot="1">
      <c r="A64" s="7"/>
      <c r="B64" s="24"/>
      <c r="C64" s="74"/>
      <c r="D64" s="74"/>
      <c r="E64" s="74"/>
      <c r="F64" s="23"/>
      <c r="G64" s="75"/>
      <c r="H64" s="76"/>
      <c r="I64" s="77"/>
      <c r="J64" s="78"/>
      <c r="K64" s="77"/>
      <c r="L64" s="78"/>
      <c r="M64" s="78"/>
      <c r="N64" s="14"/>
    </row>
    <row r="65" spans="1:14" ht="18.75" customHeight="1">
      <c r="A65" s="7"/>
      <c r="B65" s="32" t="s">
        <v>33</v>
      </c>
      <c r="C65" s="7" t="s">
        <v>34</v>
      </c>
      <c r="D65" s="7"/>
      <c r="E65" s="8"/>
      <c r="F65" s="8"/>
      <c r="G65" s="71"/>
      <c r="H65" s="35"/>
      <c r="I65" s="73"/>
      <c r="J65" s="51"/>
      <c r="K65" s="73"/>
      <c r="L65" s="51"/>
      <c r="M65" s="51"/>
      <c r="N65" s="14"/>
    </row>
    <row r="66" spans="1:14" ht="18.75" customHeight="1">
      <c r="A66" s="7"/>
      <c r="B66" s="32"/>
      <c r="C66" s="27" t="s">
        <v>35</v>
      </c>
      <c r="D66" s="7"/>
      <c r="E66" s="8"/>
      <c r="F66" s="8"/>
      <c r="G66" s="71"/>
      <c r="H66" s="35"/>
      <c r="I66" s="73"/>
      <c r="J66" s="51"/>
      <c r="K66" s="73"/>
      <c r="L66" s="51"/>
      <c r="M66" s="51"/>
      <c r="N66" s="14"/>
    </row>
    <row r="67" spans="1:14" ht="18.75" customHeight="1">
      <c r="A67" s="7"/>
      <c r="B67" s="27"/>
      <c r="C67" s="27" t="s">
        <v>36</v>
      </c>
      <c r="D67" s="27"/>
      <c r="E67" s="8"/>
      <c r="F67" s="8"/>
      <c r="G67" s="71"/>
      <c r="H67" s="35"/>
      <c r="I67" s="73"/>
      <c r="J67" s="51"/>
      <c r="K67" s="73"/>
      <c r="L67" s="51"/>
      <c r="M67" s="51"/>
      <c r="N67" s="14"/>
    </row>
    <row r="68" spans="1:14" ht="18.75" customHeight="1">
      <c r="A68" s="7"/>
      <c r="B68" s="32" t="s">
        <v>37</v>
      </c>
      <c r="C68" s="27" t="s">
        <v>230</v>
      </c>
      <c r="D68" s="27"/>
      <c r="E68" s="8"/>
      <c r="F68" s="8"/>
      <c r="G68" s="71"/>
      <c r="H68" s="35"/>
      <c r="I68" s="73"/>
      <c r="J68" s="51"/>
      <c r="K68" s="73"/>
      <c r="L68" s="51"/>
      <c r="M68" s="51"/>
      <c r="N68" s="14"/>
    </row>
    <row r="69" spans="1:14" ht="18.75" customHeight="1">
      <c r="A69" s="7"/>
      <c r="B69" s="32"/>
      <c r="C69" s="27" t="s">
        <v>231</v>
      </c>
      <c r="D69" s="27"/>
      <c r="E69" s="7"/>
      <c r="F69" s="7"/>
      <c r="G69" s="7"/>
      <c r="H69" s="7"/>
      <c r="I69" s="7"/>
      <c r="J69" s="7"/>
      <c r="K69" s="7"/>
      <c r="L69" s="7"/>
      <c r="M69" s="7"/>
      <c r="N69" s="14"/>
    </row>
    <row r="70" spans="1:14" ht="18.75" customHeight="1">
      <c r="A70" s="7"/>
      <c r="B70" s="32"/>
      <c r="C70" s="27" t="s">
        <v>232</v>
      </c>
      <c r="D70" s="27"/>
      <c r="E70" s="7"/>
      <c r="F70" s="7"/>
      <c r="G70" s="7"/>
      <c r="H70" s="35"/>
      <c r="I70" s="73"/>
      <c r="J70" s="51"/>
      <c r="K70" s="73"/>
      <c r="L70" s="51"/>
      <c r="M70" s="51"/>
    </row>
    <row r="71" spans="1:14" ht="33.75" customHeight="1">
      <c r="A71" s="7"/>
      <c r="B71" s="44"/>
      <c r="C71" s="5" t="s">
        <v>38</v>
      </c>
      <c r="D71" s="5"/>
      <c r="E71" s="4"/>
      <c r="F71" s="4"/>
      <c r="G71" s="79"/>
      <c r="H71" s="4"/>
      <c r="I71" s="79"/>
      <c r="J71" s="4"/>
      <c r="K71" s="79"/>
      <c r="L71" s="4"/>
      <c r="M71" s="4"/>
    </row>
    <row r="72" spans="1:14" ht="14.25" customHeight="1" thickBot="1">
      <c r="A72" s="7"/>
      <c r="B72" s="80"/>
      <c r="C72" s="81"/>
      <c r="D72" s="81"/>
      <c r="E72" s="82"/>
      <c r="F72" s="82"/>
      <c r="G72" s="77"/>
      <c r="H72" s="83"/>
      <c r="I72" s="77"/>
      <c r="J72" s="83"/>
      <c r="K72" s="73"/>
      <c r="L72" s="8"/>
      <c r="M72" s="8"/>
    </row>
    <row r="73" spans="1:14" ht="18.75" customHeight="1">
      <c r="A73" s="7"/>
      <c r="B73" s="467" t="s">
        <v>2</v>
      </c>
      <c r="C73" s="472" t="s">
        <v>39</v>
      </c>
      <c r="D73" s="473"/>
      <c r="E73" s="473"/>
      <c r="F73" s="474"/>
      <c r="G73" s="443" t="s">
        <v>40</v>
      </c>
      <c r="H73" s="475"/>
      <c r="I73" s="464" t="s">
        <v>41</v>
      </c>
      <c r="J73" s="440" t="s">
        <v>42</v>
      </c>
      <c r="K73" s="443" t="s">
        <v>43</v>
      </c>
      <c r="L73" s="444"/>
      <c r="M73" s="444"/>
    </row>
    <row r="74" spans="1:14" ht="18.75" customHeight="1">
      <c r="A74" s="7"/>
      <c r="B74" s="471"/>
      <c r="C74" s="445" t="s">
        <v>44</v>
      </c>
      <c r="D74" s="446"/>
      <c r="E74" s="446"/>
      <c r="F74" s="447"/>
      <c r="G74" s="448" t="s">
        <v>45</v>
      </c>
      <c r="H74" s="449"/>
      <c r="I74" s="465"/>
      <c r="J74" s="441"/>
      <c r="K74" s="450" t="s">
        <v>46</v>
      </c>
      <c r="L74" s="451"/>
      <c r="M74" s="451"/>
    </row>
    <row r="75" spans="1:14">
      <c r="A75" s="7"/>
      <c r="B75" s="471"/>
      <c r="C75" s="452" t="s">
        <v>47</v>
      </c>
      <c r="D75" s="453"/>
      <c r="E75" s="454" t="s">
        <v>48</v>
      </c>
      <c r="F75" s="455"/>
      <c r="G75" s="458" t="s">
        <v>47</v>
      </c>
      <c r="H75" s="460" t="s">
        <v>48</v>
      </c>
      <c r="I75" s="465"/>
      <c r="J75" s="441"/>
      <c r="K75" s="462" t="s">
        <v>49</v>
      </c>
      <c r="L75" s="463"/>
      <c r="M75" s="84" t="s">
        <v>48</v>
      </c>
    </row>
    <row r="76" spans="1:14" ht="39.75" customHeight="1">
      <c r="A76" s="7"/>
      <c r="B76" s="468"/>
      <c r="C76" s="445"/>
      <c r="D76" s="447"/>
      <c r="E76" s="456"/>
      <c r="F76" s="457"/>
      <c r="G76" s="459"/>
      <c r="H76" s="461"/>
      <c r="I76" s="466"/>
      <c r="J76" s="442"/>
      <c r="K76" s="85" t="s">
        <v>50</v>
      </c>
      <c r="L76" s="86" t="s">
        <v>51</v>
      </c>
      <c r="M76" s="86" t="s">
        <v>51</v>
      </c>
    </row>
    <row r="77" spans="1:14" ht="18.75" customHeight="1">
      <c r="A77" s="7"/>
      <c r="B77" s="87"/>
      <c r="C77" s="436" t="s">
        <v>52</v>
      </c>
      <c r="D77" s="437"/>
      <c r="E77" s="88"/>
      <c r="F77" s="88"/>
      <c r="G77" s="89"/>
      <c r="H77" s="28"/>
      <c r="I77" s="438" t="s">
        <v>53</v>
      </c>
      <c r="J77" s="439"/>
      <c r="K77" s="90" t="s">
        <v>54</v>
      </c>
      <c r="L77" s="91" t="s">
        <v>54</v>
      </c>
      <c r="M77" s="91" t="s">
        <v>54</v>
      </c>
    </row>
    <row r="78" spans="1:14" ht="18.75" customHeight="1">
      <c r="A78" s="7"/>
      <c r="B78" s="30" t="s">
        <v>237</v>
      </c>
      <c r="C78" s="92"/>
      <c r="D78" s="93">
        <v>98.2</v>
      </c>
      <c r="E78" s="7"/>
      <c r="F78" s="7">
        <v>97.5</v>
      </c>
      <c r="G78" s="19">
        <v>98.7</v>
      </c>
      <c r="H78" s="7">
        <v>98</v>
      </c>
      <c r="I78" s="94">
        <v>98.94</v>
      </c>
      <c r="J78" s="34">
        <v>102.4</v>
      </c>
      <c r="K78" s="31">
        <v>264.98700000000002</v>
      </c>
      <c r="L78" s="19">
        <v>319.24799999999999</v>
      </c>
      <c r="M78" s="19">
        <v>318.755</v>
      </c>
    </row>
    <row r="79" spans="1:14" ht="18.75" customHeight="1">
      <c r="A79" s="7"/>
      <c r="B79" s="30" t="s">
        <v>30</v>
      </c>
      <c r="C79" s="92"/>
      <c r="D79" s="95">
        <v>98.7</v>
      </c>
      <c r="E79" s="7"/>
      <c r="F79" s="7">
        <v>98.2</v>
      </c>
      <c r="G79" s="19">
        <v>99.1</v>
      </c>
      <c r="H79" s="7">
        <v>98.5</v>
      </c>
      <c r="I79" s="94">
        <v>100.01</v>
      </c>
      <c r="J79" s="34">
        <v>100</v>
      </c>
      <c r="K79" s="31">
        <v>278.48899999999998</v>
      </c>
      <c r="L79" s="19">
        <v>327.07</v>
      </c>
      <c r="M79" s="19">
        <v>315.37900000000002</v>
      </c>
    </row>
    <row r="80" spans="1:14" ht="18.75" customHeight="1">
      <c r="A80" s="7"/>
      <c r="B80" s="30" t="s">
        <v>31</v>
      </c>
      <c r="C80" s="92"/>
      <c r="D80" s="95">
        <v>98.9</v>
      </c>
      <c r="E80" s="7"/>
      <c r="F80" s="7">
        <v>98.1</v>
      </c>
      <c r="G80" s="19">
        <v>99.1</v>
      </c>
      <c r="H80" s="7">
        <v>98.2</v>
      </c>
      <c r="I80" s="94">
        <v>100.25</v>
      </c>
      <c r="J80" s="34">
        <v>96.5</v>
      </c>
      <c r="K80" s="31">
        <v>247.24299999999999</v>
      </c>
      <c r="L80" s="19">
        <v>274.40300000000002</v>
      </c>
      <c r="M80" s="19">
        <v>309.59100000000001</v>
      </c>
    </row>
    <row r="81" spans="1:13" ht="18.75" customHeight="1">
      <c r="A81" s="7"/>
      <c r="B81" s="96" t="s">
        <v>32</v>
      </c>
      <c r="C81" s="92"/>
      <c r="D81" s="51">
        <v>99.4</v>
      </c>
      <c r="E81" s="19"/>
      <c r="F81" s="19">
        <v>98.6</v>
      </c>
      <c r="G81" s="97">
        <v>99.3</v>
      </c>
      <c r="H81" s="19">
        <v>98.7</v>
      </c>
      <c r="I81" s="98">
        <v>101.04</v>
      </c>
      <c r="J81" s="41">
        <v>98.7</v>
      </c>
      <c r="K81" s="31">
        <v>238.90700000000001</v>
      </c>
      <c r="L81" s="19">
        <v>274.99700000000001</v>
      </c>
      <c r="M81" s="19">
        <v>313.05700000000002</v>
      </c>
    </row>
    <row r="82" spans="1:13" ht="18.75" customHeight="1">
      <c r="A82" s="7"/>
      <c r="B82" s="96" t="s">
        <v>14</v>
      </c>
      <c r="C82" s="92"/>
      <c r="D82" s="51">
        <v>100.2</v>
      </c>
      <c r="E82" s="19"/>
      <c r="F82" s="19">
        <v>99.5</v>
      </c>
      <c r="G82" s="97">
        <v>99.9</v>
      </c>
      <c r="H82" s="19">
        <v>99.5</v>
      </c>
      <c r="I82" s="98">
        <v>102.21599999999999</v>
      </c>
      <c r="J82" s="35">
        <v>101.3</v>
      </c>
      <c r="K82" s="31">
        <v>224.85300000000001</v>
      </c>
      <c r="L82" s="19">
        <v>248.61199999999999</v>
      </c>
      <c r="M82" s="19">
        <v>315.31400000000002</v>
      </c>
    </row>
    <row r="83" spans="1:13" ht="18.75" customHeight="1">
      <c r="A83" s="7"/>
      <c r="B83" s="96" t="s">
        <v>15</v>
      </c>
      <c r="C83" s="92"/>
      <c r="D83" s="51">
        <v>100</v>
      </c>
      <c r="E83" s="19"/>
      <c r="F83" s="19">
        <v>100</v>
      </c>
      <c r="G83" s="97">
        <v>100.1</v>
      </c>
      <c r="H83" s="19">
        <v>100.2</v>
      </c>
      <c r="I83" s="98">
        <v>103.3</v>
      </c>
      <c r="J83" s="35">
        <v>101.5</v>
      </c>
      <c r="K83" s="31">
        <v>242.191</v>
      </c>
      <c r="L83" s="19">
        <v>263.71499999999997</v>
      </c>
      <c r="M83" s="19">
        <v>323.85300000000001</v>
      </c>
    </row>
    <row r="84" spans="1:13" ht="18.75" customHeight="1">
      <c r="A84" s="7"/>
      <c r="B84" s="96" t="s">
        <v>57</v>
      </c>
      <c r="C84" s="92"/>
      <c r="D84" s="51">
        <v>100</v>
      </c>
      <c r="E84" s="19"/>
      <c r="F84" s="19">
        <v>100</v>
      </c>
      <c r="G84" s="97">
        <v>100</v>
      </c>
      <c r="H84" s="19">
        <v>100</v>
      </c>
      <c r="I84" s="94">
        <v>104.2</v>
      </c>
      <c r="J84" s="35">
        <v>100.3</v>
      </c>
      <c r="K84" s="31">
        <v>245.46700000000001</v>
      </c>
      <c r="L84" s="19">
        <v>290.654</v>
      </c>
      <c r="M84" s="19">
        <v>305.81099999999998</v>
      </c>
    </row>
    <row r="85" spans="1:13" ht="18.75" customHeight="1">
      <c r="A85" s="7"/>
      <c r="B85" s="96" t="s">
        <v>268</v>
      </c>
      <c r="C85" s="92"/>
      <c r="D85" s="51">
        <v>99.7</v>
      </c>
      <c r="E85" s="19"/>
      <c r="F85" s="19">
        <v>99.8</v>
      </c>
      <c r="G85" s="97">
        <v>99.6</v>
      </c>
      <c r="H85" s="19">
        <v>99.8</v>
      </c>
      <c r="I85" s="94">
        <v>105.1</v>
      </c>
      <c r="J85" s="35">
        <v>105.1</v>
      </c>
      <c r="K85" s="31">
        <v>225.7</v>
      </c>
      <c r="L85" s="19">
        <v>252.4</v>
      </c>
      <c r="M85" s="19">
        <v>309.5</v>
      </c>
    </row>
    <row r="86" spans="1:13" ht="18.75" customHeight="1">
      <c r="A86" s="7"/>
      <c r="B86" s="99"/>
      <c r="C86" s="92"/>
      <c r="D86" s="51"/>
      <c r="E86" s="19"/>
      <c r="F86" s="19"/>
      <c r="G86" s="97"/>
      <c r="H86" s="19"/>
      <c r="I86" s="98"/>
      <c r="J86" s="35"/>
      <c r="K86" s="31"/>
      <c r="L86" s="19"/>
      <c r="M86" s="19"/>
    </row>
    <row r="87" spans="1:13" ht="18.75" customHeight="1">
      <c r="A87" s="7"/>
      <c r="B87" s="100" t="s">
        <v>267</v>
      </c>
      <c r="C87" s="8"/>
      <c r="D87" s="8">
        <v>99.9</v>
      </c>
      <c r="E87" s="8"/>
      <c r="F87" s="8">
        <v>99.9</v>
      </c>
      <c r="G87" s="8">
        <v>99.9</v>
      </c>
      <c r="H87" s="101">
        <v>100.1</v>
      </c>
      <c r="I87" s="19">
        <v>105.3</v>
      </c>
      <c r="J87" s="34">
        <v>102.3</v>
      </c>
      <c r="K87" s="19">
        <v>210.1</v>
      </c>
      <c r="L87" s="19">
        <v>228.9</v>
      </c>
      <c r="M87" s="8">
        <v>344.1</v>
      </c>
    </row>
    <row r="88" spans="1:13" ht="18.75" customHeight="1">
      <c r="A88" s="7"/>
      <c r="B88" s="100" t="s">
        <v>59</v>
      </c>
      <c r="C88" s="8"/>
      <c r="D88" s="102">
        <v>98.7</v>
      </c>
      <c r="E88" s="102"/>
      <c r="F88" s="102">
        <v>99.1</v>
      </c>
      <c r="G88" s="102">
        <v>98.8</v>
      </c>
      <c r="H88" s="103">
        <v>99.3</v>
      </c>
      <c r="I88" s="19">
        <v>104.9</v>
      </c>
      <c r="J88" s="34">
        <v>103.2</v>
      </c>
      <c r="K88" s="19">
        <v>244.5</v>
      </c>
      <c r="L88" s="19">
        <v>261.5</v>
      </c>
      <c r="M88" s="8">
        <v>338.6</v>
      </c>
    </row>
    <row r="89" spans="1:13" ht="18.75" customHeight="1">
      <c r="A89" s="7"/>
      <c r="B89" s="100" t="s">
        <v>60</v>
      </c>
      <c r="C89" s="8"/>
      <c r="D89" s="102">
        <v>99</v>
      </c>
      <c r="E89" s="102"/>
      <c r="F89" s="102">
        <v>99.4</v>
      </c>
      <c r="G89" s="102">
        <v>99.1</v>
      </c>
      <c r="H89" s="103">
        <v>99.5</v>
      </c>
      <c r="I89" s="19">
        <v>104.8</v>
      </c>
      <c r="J89" s="34">
        <v>103.9</v>
      </c>
      <c r="K89" s="19">
        <v>213.7</v>
      </c>
      <c r="L89" s="19">
        <v>247.6</v>
      </c>
      <c r="M89" s="8">
        <v>317.7</v>
      </c>
    </row>
    <row r="90" spans="1:13" ht="18.75" customHeight="1">
      <c r="A90" s="7"/>
      <c r="B90" s="100" t="s">
        <v>61</v>
      </c>
      <c r="C90" s="8"/>
      <c r="D90" s="102">
        <v>99.1</v>
      </c>
      <c r="E90" s="102"/>
      <c r="F90" s="102">
        <v>99.5</v>
      </c>
      <c r="G90" s="102">
        <v>99.2</v>
      </c>
      <c r="H90" s="103">
        <v>99.5</v>
      </c>
      <c r="I90" s="19">
        <v>104.8</v>
      </c>
      <c r="J90" s="34">
        <v>104.8</v>
      </c>
      <c r="K90" s="19">
        <v>204.4</v>
      </c>
      <c r="L90" s="19">
        <v>233.7</v>
      </c>
      <c r="M90" s="8">
        <v>281.2</v>
      </c>
    </row>
    <row r="91" spans="1:13" ht="18.75" customHeight="1">
      <c r="A91" s="7"/>
      <c r="B91" s="100" t="s">
        <v>62</v>
      </c>
      <c r="C91" s="8"/>
      <c r="D91" s="102">
        <v>99.6</v>
      </c>
      <c r="E91" s="102"/>
      <c r="F91" s="102">
        <v>99.7</v>
      </c>
      <c r="G91" s="102">
        <v>99.6</v>
      </c>
      <c r="H91" s="103">
        <v>99.8</v>
      </c>
      <c r="I91" s="19">
        <v>105.1</v>
      </c>
      <c r="J91" s="34">
        <v>106</v>
      </c>
      <c r="K91" s="19">
        <v>214.6</v>
      </c>
      <c r="L91" s="19">
        <v>242.3</v>
      </c>
      <c r="M91" s="8">
        <v>302.8</v>
      </c>
    </row>
    <row r="92" spans="1:13" ht="18.75" customHeight="1">
      <c r="A92" s="7"/>
      <c r="B92" s="100" t="s">
        <v>63</v>
      </c>
      <c r="C92" s="8"/>
      <c r="D92" s="102">
        <v>99.6</v>
      </c>
      <c r="E92" s="102"/>
      <c r="F92" s="102">
        <v>99.7</v>
      </c>
      <c r="G92" s="102">
        <v>99.6</v>
      </c>
      <c r="H92" s="103">
        <v>99.8</v>
      </c>
      <c r="I92" s="19">
        <v>105</v>
      </c>
      <c r="J92" s="34">
        <v>106.2</v>
      </c>
      <c r="K92" s="19">
        <v>223.3</v>
      </c>
      <c r="L92" s="19">
        <v>255.6</v>
      </c>
      <c r="M92" s="8">
        <v>294.10000000000002</v>
      </c>
    </row>
    <row r="93" spans="1:13" ht="18.75" customHeight="1">
      <c r="A93" s="7"/>
      <c r="B93" s="100" t="s">
        <v>64</v>
      </c>
      <c r="C93" s="8"/>
      <c r="D93" s="102">
        <v>100.1</v>
      </c>
      <c r="E93" s="102"/>
      <c r="F93" s="102">
        <v>100.1</v>
      </c>
      <c r="G93" s="102">
        <v>99.7</v>
      </c>
      <c r="H93" s="103">
        <v>99.8</v>
      </c>
      <c r="I93" s="19">
        <v>105.1</v>
      </c>
      <c r="J93" s="34">
        <v>106.6</v>
      </c>
      <c r="K93" s="19">
        <v>219.7</v>
      </c>
      <c r="L93" s="19">
        <v>241.3</v>
      </c>
      <c r="M93" s="8">
        <v>295.8</v>
      </c>
    </row>
    <row r="94" spans="1:13" ht="18.75" customHeight="1">
      <c r="A94" s="7"/>
      <c r="B94" s="100" t="s">
        <v>65</v>
      </c>
      <c r="C94" s="8"/>
      <c r="D94" s="102">
        <v>99.9</v>
      </c>
      <c r="E94" s="102"/>
      <c r="F94" s="102">
        <v>99.9</v>
      </c>
      <c r="G94" s="102">
        <v>99.6</v>
      </c>
      <c r="H94" s="103">
        <v>99.9</v>
      </c>
      <c r="I94" s="19">
        <v>105.5</v>
      </c>
      <c r="J94" s="34">
        <v>108.2</v>
      </c>
      <c r="K94" s="19">
        <v>230.3</v>
      </c>
      <c r="L94" s="19">
        <v>243.8</v>
      </c>
      <c r="M94" s="8">
        <v>312.7</v>
      </c>
    </row>
    <row r="95" spans="1:13" ht="18.75" customHeight="1">
      <c r="A95" s="7"/>
      <c r="B95" s="100" t="s">
        <v>66</v>
      </c>
      <c r="C95" s="8"/>
      <c r="D95" s="102">
        <v>100.1</v>
      </c>
      <c r="E95" s="102"/>
      <c r="F95" s="102">
        <v>100.1</v>
      </c>
      <c r="G95" s="102">
        <v>99.8</v>
      </c>
      <c r="H95" s="103">
        <v>100.1</v>
      </c>
      <c r="I95" s="19">
        <v>105.8</v>
      </c>
      <c r="J95" s="34">
        <v>108.9</v>
      </c>
      <c r="K95" s="19">
        <v>224.7</v>
      </c>
      <c r="L95" s="19">
        <v>251.4</v>
      </c>
      <c r="M95" s="8">
        <v>304.2</v>
      </c>
    </row>
    <row r="96" spans="1:13" ht="18.75" customHeight="1">
      <c r="A96" s="7"/>
      <c r="B96" s="100" t="s">
        <v>229</v>
      </c>
      <c r="C96" s="8"/>
      <c r="D96" s="102">
        <v>100</v>
      </c>
      <c r="E96" s="102"/>
      <c r="F96" s="102">
        <v>100.1</v>
      </c>
      <c r="G96" s="102">
        <v>99.7</v>
      </c>
      <c r="H96" s="103">
        <v>100</v>
      </c>
      <c r="I96" s="19" t="s">
        <v>269</v>
      </c>
      <c r="J96" s="34">
        <v>109.1</v>
      </c>
      <c r="K96" s="19">
        <v>262.10000000000002</v>
      </c>
      <c r="L96" s="19">
        <v>295.3</v>
      </c>
      <c r="M96" s="8">
        <v>344.1</v>
      </c>
    </row>
    <row r="97" spans="1:13" ht="18.75" customHeight="1">
      <c r="A97" s="7"/>
      <c r="B97" s="100" t="s">
        <v>238</v>
      </c>
      <c r="C97" s="8"/>
      <c r="D97" s="102">
        <v>99.9</v>
      </c>
      <c r="E97" s="102"/>
      <c r="F97" s="102">
        <v>100.3</v>
      </c>
      <c r="G97" s="102">
        <v>99.7</v>
      </c>
      <c r="H97" s="103">
        <v>100.1</v>
      </c>
      <c r="I97" s="19">
        <v>105.6</v>
      </c>
      <c r="J97" s="34" t="s">
        <v>271</v>
      </c>
      <c r="K97" s="19">
        <v>291.10000000000002</v>
      </c>
      <c r="L97" s="19">
        <v>384.2</v>
      </c>
      <c r="M97" s="8">
        <v>314.39999999999998</v>
      </c>
    </row>
    <row r="98" spans="1:13" ht="18.75" customHeight="1">
      <c r="A98" s="7"/>
      <c r="B98" s="100" t="s">
        <v>248</v>
      </c>
      <c r="C98" s="8"/>
      <c r="D98" s="102">
        <v>99.8</v>
      </c>
      <c r="E98" s="102"/>
      <c r="F98" s="102">
        <v>100.7</v>
      </c>
      <c r="G98" s="102">
        <v>99.8</v>
      </c>
      <c r="H98" s="103">
        <v>100.5</v>
      </c>
      <c r="I98" s="19" t="s">
        <v>270</v>
      </c>
      <c r="J98" s="34" t="s">
        <v>272</v>
      </c>
      <c r="K98" s="19">
        <v>244.4</v>
      </c>
      <c r="L98" s="19">
        <v>300</v>
      </c>
      <c r="M98" s="8">
        <v>285.3</v>
      </c>
    </row>
    <row r="99" spans="1:13" ht="18.75" customHeight="1">
      <c r="A99" s="7"/>
      <c r="B99" s="100" t="s">
        <v>266</v>
      </c>
      <c r="C99" s="8"/>
      <c r="D99" s="102">
        <v>100.1</v>
      </c>
      <c r="E99" s="102"/>
      <c r="F99" s="102">
        <v>101.1</v>
      </c>
      <c r="G99" s="102">
        <v>100.2</v>
      </c>
      <c r="H99" s="103">
        <v>100.9</v>
      </c>
      <c r="I99" s="19">
        <v>106.7</v>
      </c>
      <c r="J99" s="34">
        <v>112.2</v>
      </c>
      <c r="K99" s="19">
        <v>293.60000000000002</v>
      </c>
      <c r="L99" s="19">
        <v>355.7</v>
      </c>
      <c r="M99" s="8">
        <v>343.7</v>
      </c>
    </row>
    <row r="100" spans="1:13" ht="18.75" customHeight="1" thickBot="1">
      <c r="A100" s="7"/>
      <c r="B100" s="104"/>
      <c r="C100" s="83"/>
      <c r="D100" s="83"/>
      <c r="E100" s="83"/>
      <c r="F100" s="83"/>
      <c r="G100" s="83"/>
      <c r="H100" s="105"/>
      <c r="I100" s="23"/>
      <c r="J100" s="43"/>
      <c r="K100" s="23"/>
      <c r="L100" s="23"/>
      <c r="M100" s="83"/>
    </row>
    <row r="101" spans="1:13" ht="18.75" customHeight="1">
      <c r="A101" s="7"/>
      <c r="B101" s="32" t="s">
        <v>67</v>
      </c>
      <c r="C101" s="27" t="s">
        <v>277</v>
      </c>
      <c r="D101" s="27"/>
      <c r="E101" s="3"/>
      <c r="F101" s="3"/>
      <c r="G101" s="7"/>
      <c r="H101" s="7"/>
      <c r="I101" s="7"/>
      <c r="J101" s="7"/>
      <c r="K101" s="7"/>
      <c r="L101" s="7"/>
      <c r="M101" s="7"/>
    </row>
    <row r="102" spans="1:13" ht="18.75" customHeight="1">
      <c r="B102" s="32" t="s">
        <v>22</v>
      </c>
      <c r="C102" s="27" t="s">
        <v>68</v>
      </c>
      <c r="D102" s="27"/>
    </row>
    <row r="103" spans="1:13">
      <c r="B103" s="106"/>
    </row>
    <row r="106" spans="1:13">
      <c r="I106" s="10" t="s">
        <v>69</v>
      </c>
      <c r="J106" s="10" t="s">
        <v>70</v>
      </c>
    </row>
  </sheetData>
  <mergeCells count="34">
    <mergeCell ref="B44:M44"/>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5:B46"/>
    <mergeCell ref="C45:D45"/>
    <mergeCell ref="B73:B76"/>
    <mergeCell ref="C73:F73"/>
    <mergeCell ref="G73:H73"/>
    <mergeCell ref="C77:D77"/>
    <mergeCell ref="I77:J77"/>
    <mergeCell ref="J73:J76"/>
    <mergeCell ref="K73:M73"/>
    <mergeCell ref="C74:F74"/>
    <mergeCell ref="G74:H74"/>
    <mergeCell ref="K74:M74"/>
    <mergeCell ref="C75:D76"/>
    <mergeCell ref="E75:F76"/>
    <mergeCell ref="G75:G76"/>
    <mergeCell ref="H75:H76"/>
    <mergeCell ref="K75:L75"/>
    <mergeCell ref="I73:I76"/>
  </mergeCells>
  <phoneticPr fontId="4"/>
  <pageMargins left="0.97" right="0.70866141732283472" top="0.74803149606299213" bottom="0.74803149606299213" header="0.31496062992125984" footer="0.31496062992125984"/>
  <pageSetup paperSize="9" scale="43" orientation="portrait" r:id="rId1"/>
  <rowBreaks count="1" manualBreakCount="1">
    <brk id="101" max="16383" man="1"/>
  </rowBreaks>
  <ignoredErrors>
    <ignoredError sqref="B88:B9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5"/>
  <sheetViews>
    <sheetView view="pageBreakPreview" zoomScale="50" zoomScaleNormal="100" zoomScaleSheetLayoutView="50" workbookViewId="0">
      <selection activeCell="P31" sqref="P31"/>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10" customFormat="1" ht="24">
      <c r="A1" s="107"/>
      <c r="B1" s="108"/>
      <c r="C1" s="109" t="s">
        <v>71</v>
      </c>
      <c r="D1" s="107"/>
      <c r="E1" s="107"/>
      <c r="F1" s="107"/>
      <c r="G1" s="107"/>
      <c r="H1" s="107"/>
      <c r="I1" s="107"/>
      <c r="J1" s="107"/>
      <c r="K1" s="107"/>
    </row>
    <row r="2" spans="1:11" s="115" customFormat="1" ht="19.5">
      <c r="A2" s="111"/>
      <c r="B2" s="112"/>
      <c r="C2" s="113"/>
      <c r="D2" s="114" t="s">
        <v>261</v>
      </c>
      <c r="E2" s="111"/>
      <c r="F2" s="111"/>
      <c r="G2" s="111"/>
      <c r="H2" s="111"/>
      <c r="I2" s="111"/>
      <c r="J2" s="111"/>
      <c r="K2" s="111"/>
    </row>
    <row r="3" spans="1:11" s="117" customFormat="1" ht="6.75" customHeight="1" thickBot="1">
      <c r="A3" s="116"/>
      <c r="B3" s="112"/>
      <c r="C3" s="113"/>
      <c r="D3" s="114"/>
      <c r="E3" s="111"/>
      <c r="F3" s="111"/>
      <c r="G3" s="111"/>
      <c r="H3" s="111"/>
      <c r="I3" s="111"/>
      <c r="J3" s="111"/>
      <c r="K3" s="111"/>
    </row>
    <row r="4" spans="1:11" ht="18.75" customHeight="1">
      <c r="A4" s="7"/>
      <c r="B4" s="467" t="s">
        <v>72</v>
      </c>
      <c r="C4" s="472" t="s">
        <v>73</v>
      </c>
      <c r="D4" s="473"/>
      <c r="E4" s="473"/>
      <c r="F4" s="474"/>
      <c r="G4" s="472" t="s">
        <v>74</v>
      </c>
      <c r="H4" s="473"/>
      <c r="I4" s="474"/>
      <c r="J4" s="472" t="s">
        <v>75</v>
      </c>
      <c r="K4" s="473"/>
    </row>
    <row r="5" spans="1:11" ht="18.75" customHeight="1">
      <c r="A5" s="7"/>
      <c r="B5" s="471"/>
      <c r="C5" s="445"/>
      <c r="D5" s="446"/>
      <c r="E5" s="446"/>
      <c r="F5" s="447"/>
      <c r="G5" s="499"/>
      <c r="H5" s="500"/>
      <c r="I5" s="501"/>
      <c r="J5" s="499"/>
      <c r="K5" s="500"/>
    </row>
    <row r="6" spans="1:11" ht="18.75" customHeight="1">
      <c r="A6" s="7"/>
      <c r="B6" s="471"/>
      <c r="C6" s="458" t="s">
        <v>74</v>
      </c>
      <c r="D6" s="458" t="s">
        <v>76</v>
      </c>
      <c r="E6" s="118" t="s">
        <v>77</v>
      </c>
      <c r="F6" s="25"/>
      <c r="G6" s="119" t="s">
        <v>78</v>
      </c>
      <c r="H6" s="120" t="s">
        <v>79</v>
      </c>
      <c r="I6" s="121" t="s">
        <v>79</v>
      </c>
      <c r="J6" s="122" t="s">
        <v>78</v>
      </c>
      <c r="K6" s="120" t="s">
        <v>79</v>
      </c>
    </row>
    <row r="7" spans="1:11" ht="18.75" customHeight="1">
      <c r="A7" s="7"/>
      <c r="B7" s="468"/>
      <c r="C7" s="459"/>
      <c r="D7" s="459"/>
      <c r="E7" s="123" t="s">
        <v>80</v>
      </c>
      <c r="F7" s="123" t="s">
        <v>81</v>
      </c>
      <c r="G7" s="124" t="s">
        <v>82</v>
      </c>
      <c r="H7" s="123" t="s">
        <v>83</v>
      </c>
      <c r="I7" s="123" t="s">
        <v>84</v>
      </c>
      <c r="J7" s="124" t="s">
        <v>82</v>
      </c>
      <c r="K7" s="123" t="s">
        <v>83</v>
      </c>
    </row>
    <row r="8" spans="1:11" ht="18.75" customHeight="1">
      <c r="A8" s="7"/>
      <c r="B8" s="87"/>
      <c r="C8" s="31" t="s">
        <v>85</v>
      </c>
      <c r="D8" s="32" t="s">
        <v>85</v>
      </c>
      <c r="E8" s="32" t="s">
        <v>86</v>
      </c>
      <c r="F8" s="32" t="s">
        <v>86</v>
      </c>
      <c r="G8" s="125" t="s">
        <v>87</v>
      </c>
      <c r="H8" s="32" t="s">
        <v>87</v>
      </c>
      <c r="I8" s="32" t="s">
        <v>87</v>
      </c>
      <c r="J8" s="125" t="s">
        <v>87</v>
      </c>
      <c r="K8" s="32" t="s">
        <v>87</v>
      </c>
    </row>
    <row r="9" spans="1:11" ht="18.75" customHeight="1">
      <c r="A9" s="7"/>
      <c r="B9" s="30" t="s">
        <v>237</v>
      </c>
      <c r="C9" s="31">
        <v>316.88099999999997</v>
      </c>
      <c r="D9" s="32">
        <v>367.9</v>
      </c>
      <c r="E9" s="126">
        <v>0.9</v>
      </c>
      <c r="F9" s="127">
        <v>1.1000000000000001</v>
      </c>
      <c r="G9" s="31">
        <v>145.80000000000001</v>
      </c>
      <c r="H9" s="19">
        <v>135.9</v>
      </c>
      <c r="I9" s="19">
        <v>9.9</v>
      </c>
      <c r="J9" s="31">
        <v>149.1</v>
      </c>
      <c r="K9" s="32">
        <v>136.30000000000001</v>
      </c>
    </row>
    <row r="10" spans="1:11" ht="18.75" customHeight="1">
      <c r="A10" s="7"/>
      <c r="B10" s="30" t="s">
        <v>30</v>
      </c>
      <c r="C10" s="31">
        <v>309.11099999999999</v>
      </c>
      <c r="D10" s="32">
        <v>361.7</v>
      </c>
      <c r="E10" s="126">
        <v>-1.1000000000000001</v>
      </c>
      <c r="F10" s="127">
        <v>0.1</v>
      </c>
      <c r="G10" s="31">
        <v>149.80000000000001</v>
      </c>
      <c r="H10" s="19">
        <v>136.9</v>
      </c>
      <c r="I10" s="19">
        <v>12.9</v>
      </c>
      <c r="J10" s="31">
        <v>148.69999999999999</v>
      </c>
      <c r="K10" s="32">
        <v>135.80000000000001</v>
      </c>
    </row>
    <row r="11" spans="1:11" ht="18.75" customHeight="1">
      <c r="A11" s="7"/>
      <c r="B11" s="30" t="s">
        <v>31</v>
      </c>
      <c r="C11" s="31">
        <v>309.98700000000002</v>
      </c>
      <c r="D11" s="32">
        <v>365.8</v>
      </c>
      <c r="E11" s="19">
        <v>0.4</v>
      </c>
      <c r="F11" s="127">
        <v>1.1000000000000001</v>
      </c>
      <c r="G11" s="31">
        <v>148.69999999999999</v>
      </c>
      <c r="H11" s="19">
        <v>135.19999999999999</v>
      </c>
      <c r="I11" s="19">
        <v>13.5</v>
      </c>
      <c r="J11" s="31">
        <v>148.5</v>
      </c>
      <c r="K11" s="32">
        <v>135.80000000000001</v>
      </c>
    </row>
    <row r="12" spans="1:11" ht="18.75" customHeight="1">
      <c r="A12" s="7"/>
      <c r="B12" s="30" t="s">
        <v>88</v>
      </c>
      <c r="C12" s="31">
        <v>301.64699999999999</v>
      </c>
      <c r="D12" s="32">
        <v>368</v>
      </c>
      <c r="E12" s="126">
        <v>-2.6</v>
      </c>
      <c r="F12" s="127">
        <v>0.5</v>
      </c>
      <c r="G12" s="31">
        <v>146</v>
      </c>
      <c r="H12" s="19">
        <v>133.4</v>
      </c>
      <c r="I12" s="19">
        <v>12.6</v>
      </c>
      <c r="J12" s="31">
        <v>148.4</v>
      </c>
      <c r="K12" s="32">
        <v>135.69999999999999</v>
      </c>
    </row>
    <row r="13" spans="1:11" ht="18.75" customHeight="1">
      <c r="A13" s="7"/>
      <c r="B13" s="30" t="s">
        <v>89</v>
      </c>
      <c r="C13" s="31">
        <v>312.26900000000001</v>
      </c>
      <c r="D13" s="32">
        <v>372.16399999999999</v>
      </c>
      <c r="E13" s="126">
        <v>3.5</v>
      </c>
      <c r="F13" s="127">
        <v>1.2</v>
      </c>
      <c r="G13" s="31">
        <v>143.6</v>
      </c>
      <c r="H13" s="19">
        <v>131.5</v>
      </c>
      <c r="I13" s="19">
        <v>12.1</v>
      </c>
      <c r="J13" s="31">
        <v>147.4</v>
      </c>
      <c r="K13" s="32">
        <v>134.9</v>
      </c>
    </row>
    <row r="14" spans="1:11" ht="18.75" customHeight="1">
      <c r="A14" s="7"/>
      <c r="B14" s="30" t="s">
        <v>90</v>
      </c>
      <c r="C14" s="31">
        <v>309.267</v>
      </c>
      <c r="D14" s="32">
        <v>371.50700000000001</v>
      </c>
      <c r="E14" s="126">
        <v>-0.9</v>
      </c>
      <c r="F14" s="127">
        <v>-0.2</v>
      </c>
      <c r="G14" s="31">
        <v>143.6</v>
      </c>
      <c r="H14" s="19">
        <v>132.6</v>
      </c>
      <c r="I14" s="19">
        <v>11</v>
      </c>
      <c r="J14" s="31">
        <v>144.5</v>
      </c>
      <c r="K14" s="32">
        <v>132.1</v>
      </c>
    </row>
    <row r="15" spans="1:11" ht="18.75" customHeight="1">
      <c r="A15" s="7"/>
      <c r="B15" s="30" t="s">
        <v>16</v>
      </c>
      <c r="C15" s="31">
        <v>307.07100000000003</v>
      </c>
      <c r="D15" s="32">
        <v>365.1</v>
      </c>
      <c r="E15" s="126">
        <v>-0.6</v>
      </c>
      <c r="F15" s="127">
        <v>-1.7</v>
      </c>
      <c r="G15" s="31">
        <v>140.19999999999999</v>
      </c>
      <c r="H15" s="19">
        <v>130.30000000000001</v>
      </c>
      <c r="I15" s="19">
        <v>9.9</v>
      </c>
      <c r="J15" s="31">
        <v>140.4</v>
      </c>
      <c r="K15" s="32">
        <v>129.6</v>
      </c>
    </row>
    <row r="16" spans="1:11" ht="18.75" customHeight="1">
      <c r="A16" s="7"/>
      <c r="B16" s="30" t="s">
        <v>236</v>
      </c>
      <c r="C16" s="31">
        <v>324.2</v>
      </c>
      <c r="D16" s="32">
        <v>368.5</v>
      </c>
      <c r="E16" s="126">
        <v>5.4</v>
      </c>
      <c r="F16" s="127">
        <v>1</v>
      </c>
      <c r="G16" s="31">
        <v>145.9</v>
      </c>
      <c r="H16" s="19">
        <v>135</v>
      </c>
      <c r="I16" s="19">
        <v>10.9</v>
      </c>
      <c r="J16" s="31">
        <v>142.4</v>
      </c>
      <c r="K16" s="32">
        <v>130.80000000000001</v>
      </c>
    </row>
    <row r="17" spans="1:12" ht="18.75" customHeight="1">
      <c r="A17" s="7"/>
      <c r="B17" s="128"/>
      <c r="C17" s="129"/>
      <c r="D17" s="130"/>
      <c r="E17" s="131"/>
      <c r="F17" s="132"/>
      <c r="G17" s="129"/>
      <c r="H17" s="133"/>
      <c r="I17" s="133"/>
      <c r="J17" s="129"/>
      <c r="K17" s="130"/>
      <c r="L17" s="134"/>
    </row>
    <row r="18" spans="1:12" ht="18.75" customHeight="1">
      <c r="A18" s="7"/>
      <c r="B18" s="100" t="s">
        <v>265</v>
      </c>
      <c r="C18" s="35">
        <v>280.47199999999998</v>
      </c>
      <c r="D18" s="35">
        <v>319.90300000000002</v>
      </c>
      <c r="E18" s="35">
        <v>4</v>
      </c>
      <c r="F18" s="41">
        <v>0.7</v>
      </c>
      <c r="G18" s="35">
        <v>143.80000000000001</v>
      </c>
      <c r="H18" s="35">
        <v>133.30000000000001</v>
      </c>
      <c r="I18" s="41">
        <v>10.5</v>
      </c>
      <c r="J18" s="35">
        <v>145.1</v>
      </c>
      <c r="K18" s="35">
        <v>133.1</v>
      </c>
    </row>
    <row r="19" spans="1:12" ht="18.75" customHeight="1">
      <c r="A19" s="7"/>
      <c r="B19" s="100" t="s">
        <v>93</v>
      </c>
      <c r="C19" s="35">
        <v>275.46499999999997</v>
      </c>
      <c r="D19" s="35">
        <v>313.71600000000001</v>
      </c>
      <c r="E19" s="35">
        <v>7.2</v>
      </c>
      <c r="F19" s="41">
        <v>2</v>
      </c>
      <c r="G19" s="35">
        <v>152.80000000000001</v>
      </c>
      <c r="H19" s="35">
        <v>142</v>
      </c>
      <c r="I19" s="41">
        <v>10.8</v>
      </c>
      <c r="J19" s="35">
        <v>150.4</v>
      </c>
      <c r="K19" s="35">
        <v>138.30000000000001</v>
      </c>
    </row>
    <row r="20" spans="1:12" ht="18.75" customHeight="1">
      <c r="A20" s="7"/>
      <c r="B20" s="100" t="s">
        <v>94</v>
      </c>
      <c r="C20" s="35">
        <v>268.40199999999999</v>
      </c>
      <c r="D20" s="35">
        <v>309.11</v>
      </c>
      <c r="E20" s="35">
        <v>4.5999999999999996</v>
      </c>
      <c r="F20" s="41">
        <v>2.5</v>
      </c>
      <c r="G20" s="35">
        <v>140.19999999999999</v>
      </c>
      <c r="H20" s="35">
        <v>129.5</v>
      </c>
      <c r="I20" s="41">
        <v>10.7</v>
      </c>
      <c r="J20" s="35">
        <v>136</v>
      </c>
      <c r="K20" s="35">
        <v>124.9</v>
      </c>
    </row>
    <row r="21" spans="1:12" ht="18.75" customHeight="1">
      <c r="A21" s="7"/>
      <c r="B21" s="100" t="s">
        <v>95</v>
      </c>
      <c r="C21" s="35">
        <v>488.39299999999997</v>
      </c>
      <c r="D21" s="35">
        <v>546.75400000000002</v>
      </c>
      <c r="E21" s="35">
        <v>10.4</v>
      </c>
      <c r="F21" s="41">
        <v>0.8</v>
      </c>
      <c r="G21" s="35">
        <v>149.69999999999999</v>
      </c>
      <c r="H21" s="35">
        <v>138.6</v>
      </c>
      <c r="I21" s="41">
        <v>11.1</v>
      </c>
      <c r="J21" s="35">
        <v>146.9</v>
      </c>
      <c r="K21" s="35">
        <v>135.5</v>
      </c>
    </row>
    <row r="22" spans="1:12" ht="18.75" customHeight="1">
      <c r="A22" s="7"/>
      <c r="B22" s="100" t="s">
        <v>96</v>
      </c>
      <c r="C22" s="35">
        <v>350.79300000000001</v>
      </c>
      <c r="D22" s="35">
        <v>425.601</v>
      </c>
      <c r="E22" s="35">
        <v>2.8</v>
      </c>
      <c r="F22" s="41">
        <v>1.5</v>
      </c>
      <c r="G22" s="35">
        <v>147.69999999999999</v>
      </c>
      <c r="H22" s="35">
        <v>136.30000000000001</v>
      </c>
      <c r="I22" s="41">
        <v>11.4</v>
      </c>
      <c r="J22" s="35">
        <v>146.9</v>
      </c>
      <c r="K22" s="35">
        <v>135</v>
      </c>
    </row>
    <row r="23" spans="1:12" ht="18.75" customHeight="1">
      <c r="A23" s="7"/>
      <c r="B23" s="100" t="s">
        <v>97</v>
      </c>
      <c r="C23" s="35">
        <v>274.36700000000002</v>
      </c>
      <c r="D23" s="35">
        <v>305.94499999999999</v>
      </c>
      <c r="E23" s="35">
        <v>6.1</v>
      </c>
      <c r="F23" s="41">
        <v>1.3</v>
      </c>
      <c r="G23" s="35">
        <v>143.4</v>
      </c>
      <c r="H23" s="35">
        <v>132.80000000000001</v>
      </c>
      <c r="I23" s="41">
        <v>10.6</v>
      </c>
      <c r="J23" s="35">
        <v>135.80000000000001</v>
      </c>
      <c r="K23" s="35">
        <v>124.9</v>
      </c>
    </row>
    <row r="24" spans="1:12" ht="18.75" customHeight="1">
      <c r="A24" s="7"/>
      <c r="B24" s="100" t="s">
        <v>98</v>
      </c>
      <c r="C24" s="35">
        <v>264.81</v>
      </c>
      <c r="D24" s="35">
        <v>304.52499999999998</v>
      </c>
      <c r="E24" s="35">
        <v>4.4000000000000004</v>
      </c>
      <c r="F24" s="41">
        <v>1.3</v>
      </c>
      <c r="G24" s="35">
        <v>147.30000000000001</v>
      </c>
      <c r="H24" s="35">
        <v>135.9</v>
      </c>
      <c r="I24" s="41">
        <v>11.4</v>
      </c>
      <c r="J24" s="35">
        <v>141.4</v>
      </c>
      <c r="K24" s="35">
        <v>130.1</v>
      </c>
    </row>
    <row r="25" spans="1:12" ht="18.75" customHeight="1">
      <c r="A25" s="7"/>
      <c r="B25" s="100" t="s">
        <v>65</v>
      </c>
      <c r="C25" s="35">
        <v>269.70600000000002</v>
      </c>
      <c r="D25" s="35">
        <v>305.596</v>
      </c>
      <c r="E25" s="35">
        <v>4.9000000000000004</v>
      </c>
      <c r="F25" s="41">
        <v>1</v>
      </c>
      <c r="G25" s="35">
        <v>148.30000000000001</v>
      </c>
      <c r="H25" s="35">
        <v>137.19999999999999</v>
      </c>
      <c r="I25" s="41">
        <v>11.1</v>
      </c>
      <c r="J25" s="35">
        <v>144.80000000000001</v>
      </c>
      <c r="K25" s="35">
        <v>133.1</v>
      </c>
    </row>
    <row r="26" spans="1:12" ht="18.75" customHeight="1">
      <c r="A26" s="7"/>
      <c r="B26" s="100" t="s">
        <v>66</v>
      </c>
      <c r="C26" s="35">
        <v>276.56299999999999</v>
      </c>
      <c r="D26" s="35">
        <v>319.11099999999999</v>
      </c>
      <c r="E26" s="35">
        <v>2</v>
      </c>
      <c r="F26" s="41">
        <v>1.1000000000000001</v>
      </c>
      <c r="G26" s="35">
        <v>150.30000000000001</v>
      </c>
      <c r="H26" s="35">
        <v>138.5</v>
      </c>
      <c r="I26" s="41">
        <v>11.8</v>
      </c>
      <c r="J26" s="35">
        <v>145.80000000000001</v>
      </c>
      <c r="K26" s="35">
        <v>133.69999999999999</v>
      </c>
    </row>
    <row r="27" spans="1:12" ht="18.75" customHeight="1">
      <c r="A27" s="7"/>
      <c r="B27" s="100" t="s">
        <v>229</v>
      </c>
      <c r="C27" s="35">
        <v>593.79999999999995</v>
      </c>
      <c r="D27" s="35">
        <v>668.5</v>
      </c>
      <c r="E27" s="35">
        <v>7.5</v>
      </c>
      <c r="F27" s="41">
        <v>0.4</v>
      </c>
      <c r="G27" s="35">
        <v>149.19999999999999</v>
      </c>
      <c r="H27" s="35">
        <v>137.4</v>
      </c>
      <c r="I27" s="41">
        <v>11.8</v>
      </c>
      <c r="J27" s="35">
        <v>144.5</v>
      </c>
      <c r="K27" s="35">
        <v>132.19999999999999</v>
      </c>
    </row>
    <row r="28" spans="1:12" ht="18.75" customHeight="1">
      <c r="A28" s="7"/>
      <c r="B28" s="100" t="s">
        <v>238</v>
      </c>
      <c r="C28" s="35">
        <v>282.8</v>
      </c>
      <c r="D28" s="35">
        <v>310.10000000000002</v>
      </c>
      <c r="E28" s="35">
        <v>0</v>
      </c>
      <c r="F28" s="41">
        <v>1.8</v>
      </c>
      <c r="G28" s="35">
        <v>136.6</v>
      </c>
      <c r="H28" s="35">
        <v>124.8</v>
      </c>
      <c r="I28" s="41">
        <v>11.8</v>
      </c>
      <c r="J28" s="35">
        <v>136.9</v>
      </c>
      <c r="K28" s="35">
        <v>125.1</v>
      </c>
    </row>
    <row r="29" spans="1:12" ht="18.75" customHeight="1">
      <c r="A29" s="7"/>
      <c r="B29" s="100" t="s">
        <v>91</v>
      </c>
      <c r="C29" s="35">
        <v>260.60000000000002</v>
      </c>
      <c r="D29" s="35">
        <v>305.2</v>
      </c>
      <c r="E29" s="35">
        <v>-0.4</v>
      </c>
      <c r="F29" s="41">
        <v>2.5</v>
      </c>
      <c r="G29" s="35">
        <v>136.69999999999999</v>
      </c>
      <c r="H29" s="35">
        <v>125.5</v>
      </c>
      <c r="I29" s="41">
        <v>11.2</v>
      </c>
      <c r="J29" s="35">
        <v>136.6</v>
      </c>
      <c r="K29" s="35">
        <v>124.7</v>
      </c>
    </row>
    <row r="30" spans="1:12" ht="18.75" customHeight="1">
      <c r="A30" s="7"/>
      <c r="B30" s="100" t="s">
        <v>275</v>
      </c>
      <c r="C30" s="35">
        <v>283.8</v>
      </c>
      <c r="D30" s="35">
        <v>330.6</v>
      </c>
      <c r="E30" s="35">
        <v>1.2</v>
      </c>
      <c r="F30" s="41">
        <v>3.4</v>
      </c>
      <c r="G30" s="35">
        <v>141.4</v>
      </c>
      <c r="H30" s="35">
        <v>130.19999999999999</v>
      </c>
      <c r="I30" s="41">
        <v>11.2</v>
      </c>
      <c r="J30" s="35">
        <v>144.5</v>
      </c>
      <c r="K30" s="35">
        <v>131.9</v>
      </c>
    </row>
    <row r="31" spans="1:12" ht="18.75" customHeight="1" thickBot="1">
      <c r="A31" s="83"/>
      <c r="B31" s="135"/>
      <c r="C31" s="23"/>
      <c r="D31" s="83"/>
      <c r="E31" s="76"/>
      <c r="F31" s="136"/>
      <c r="G31" s="76"/>
      <c r="H31" s="76"/>
      <c r="I31" s="137"/>
      <c r="J31" s="76"/>
      <c r="K31" s="76"/>
    </row>
    <row r="32" spans="1:12" ht="18.75" customHeight="1">
      <c r="A32" s="7"/>
      <c r="B32" s="32" t="s">
        <v>99</v>
      </c>
      <c r="C32" s="27" t="s">
        <v>100</v>
      </c>
      <c r="D32" s="7"/>
      <c r="E32" s="7"/>
      <c r="F32" s="7"/>
      <c r="G32" s="7"/>
      <c r="H32" s="7"/>
      <c r="I32" s="7"/>
      <c r="J32" s="7"/>
      <c r="K32" s="7"/>
    </row>
    <row r="33" spans="1:11" ht="18.75" customHeight="1">
      <c r="A33" s="7"/>
      <c r="B33" s="32" t="s">
        <v>101</v>
      </c>
      <c r="C33" s="27" t="s">
        <v>252</v>
      </c>
      <c r="D33" s="7"/>
      <c r="E33" s="7"/>
      <c r="F33" s="7"/>
      <c r="G33" s="7"/>
      <c r="H33" s="7"/>
      <c r="I33" s="7"/>
      <c r="J33" s="7"/>
      <c r="K33" s="7"/>
    </row>
    <row r="34" spans="1:11" ht="18.75" customHeight="1">
      <c r="A34" s="7"/>
      <c r="B34" s="32" t="s">
        <v>251</v>
      </c>
      <c r="C34" s="27" t="s">
        <v>250</v>
      </c>
      <c r="D34" s="7"/>
      <c r="E34" s="7"/>
      <c r="F34" s="7"/>
      <c r="G34" s="7"/>
      <c r="H34" s="7"/>
      <c r="I34" s="7"/>
      <c r="J34" s="7"/>
      <c r="K34" s="7"/>
    </row>
    <row r="35" spans="1:11" ht="18.75" customHeight="1">
      <c r="A35" s="7"/>
      <c r="B35" s="138"/>
      <c r="C35" s="139"/>
      <c r="D35" s="7"/>
      <c r="E35" s="7"/>
      <c r="F35" s="7"/>
      <c r="G35" s="7"/>
      <c r="H35" s="7"/>
      <c r="I35" s="7"/>
      <c r="J35" s="7"/>
      <c r="K35" s="7"/>
    </row>
    <row r="36" spans="1:11" s="110" customFormat="1" ht="24">
      <c r="A36" s="107"/>
      <c r="B36" s="108"/>
      <c r="C36" s="109" t="s">
        <v>102</v>
      </c>
      <c r="D36" s="140"/>
      <c r="E36" s="140"/>
      <c r="F36" s="140"/>
      <c r="G36" s="140"/>
      <c r="H36" s="140"/>
      <c r="I36" s="140"/>
      <c r="J36" s="140"/>
      <c r="K36" s="140"/>
    </row>
    <row r="37" spans="1:11" s="14" customFormat="1" ht="19.5">
      <c r="A37" s="8"/>
      <c r="B37" s="141"/>
      <c r="C37" s="8"/>
      <c r="D37" s="142" t="s">
        <v>103</v>
      </c>
      <c r="E37" s="8"/>
      <c r="F37" s="8"/>
      <c r="G37" s="8"/>
      <c r="H37" s="8"/>
      <c r="I37" s="8"/>
      <c r="J37" s="8"/>
      <c r="K37" s="8"/>
    </row>
    <row r="38" spans="1:11" ht="7.5" customHeight="1" thickBot="1">
      <c r="A38" s="7"/>
      <c r="B38" s="141"/>
      <c r="C38" s="8"/>
      <c r="D38" s="142"/>
      <c r="E38" s="8"/>
      <c r="F38" s="8"/>
      <c r="G38" s="8"/>
      <c r="H38" s="8"/>
      <c r="I38" s="8"/>
      <c r="J38" s="8"/>
      <c r="K38" s="8"/>
    </row>
    <row r="39" spans="1:11" ht="18.75" customHeight="1">
      <c r="A39" s="7"/>
      <c r="B39" s="467" t="s">
        <v>72</v>
      </c>
      <c r="C39" s="490" t="s">
        <v>104</v>
      </c>
      <c r="D39" s="491"/>
      <c r="E39" s="491"/>
      <c r="F39" s="491"/>
      <c r="G39" s="491"/>
      <c r="H39" s="492"/>
      <c r="I39" s="490" t="s">
        <v>105</v>
      </c>
      <c r="J39" s="491"/>
      <c r="K39" s="8"/>
    </row>
    <row r="40" spans="1:11" ht="18.75" customHeight="1">
      <c r="A40" s="7"/>
      <c r="B40" s="471"/>
      <c r="C40" s="143" t="s">
        <v>106</v>
      </c>
      <c r="D40" s="144"/>
      <c r="E40" s="145" t="s">
        <v>107</v>
      </c>
      <c r="F40" s="144"/>
      <c r="G40" s="145" t="s">
        <v>108</v>
      </c>
      <c r="H40" s="144"/>
      <c r="I40" s="145" t="s">
        <v>106</v>
      </c>
      <c r="J40" s="146"/>
      <c r="K40" s="8"/>
    </row>
    <row r="41" spans="1:11" ht="18.75" customHeight="1">
      <c r="A41" s="7"/>
      <c r="B41" s="468"/>
      <c r="C41" s="147" t="s">
        <v>109</v>
      </c>
      <c r="D41" s="147" t="s">
        <v>110</v>
      </c>
      <c r="E41" s="147" t="s">
        <v>109</v>
      </c>
      <c r="F41" s="147" t="s">
        <v>110</v>
      </c>
      <c r="G41" s="147" t="s">
        <v>109</v>
      </c>
      <c r="H41" s="147" t="s">
        <v>110</v>
      </c>
      <c r="I41" s="148" t="s">
        <v>109</v>
      </c>
      <c r="J41" s="149" t="s">
        <v>110</v>
      </c>
      <c r="K41" s="17"/>
    </row>
    <row r="42" spans="1:11" ht="18.75" customHeight="1">
      <c r="A42" s="7"/>
      <c r="B42" s="87"/>
      <c r="C42" s="31" t="s">
        <v>111</v>
      </c>
      <c r="D42" s="150" t="s">
        <v>112</v>
      </c>
      <c r="E42" s="32" t="s">
        <v>113</v>
      </c>
      <c r="F42" s="19" t="s">
        <v>113</v>
      </c>
      <c r="G42" s="19" t="s">
        <v>113</v>
      </c>
      <c r="H42" s="19" t="s">
        <v>113</v>
      </c>
      <c r="I42" s="31" t="s">
        <v>111</v>
      </c>
      <c r="J42" s="32" t="s">
        <v>111</v>
      </c>
      <c r="K42" s="17"/>
    </row>
    <row r="43" spans="1:11" ht="18.75" customHeight="1">
      <c r="A43" s="7"/>
      <c r="B43" s="30" t="s">
        <v>55</v>
      </c>
      <c r="C43" s="151">
        <v>1.39</v>
      </c>
      <c r="D43" s="152">
        <v>0.89</v>
      </c>
      <c r="E43" s="153">
        <v>4005</v>
      </c>
      <c r="F43" s="153">
        <v>16356</v>
      </c>
      <c r="G43" s="153">
        <v>5727</v>
      </c>
      <c r="H43" s="153">
        <v>14872</v>
      </c>
      <c r="I43" s="154">
        <v>1.46</v>
      </c>
      <c r="J43" s="155">
        <v>0.93</v>
      </c>
      <c r="K43" s="8"/>
    </row>
    <row r="44" spans="1:11" ht="18.75" customHeight="1">
      <c r="A44" s="7"/>
      <c r="B44" s="30" t="s">
        <v>56</v>
      </c>
      <c r="C44" s="151">
        <v>1.53</v>
      </c>
      <c r="D44" s="152">
        <v>0.99</v>
      </c>
      <c r="E44" s="153">
        <v>3672</v>
      </c>
      <c r="F44" s="153">
        <v>15173</v>
      </c>
      <c r="G44" s="153">
        <v>5654</v>
      </c>
      <c r="H44" s="153">
        <v>15175</v>
      </c>
      <c r="I44" s="154">
        <v>1.66</v>
      </c>
      <c r="J44" s="155">
        <v>1.0900000000000001</v>
      </c>
      <c r="K44" s="8"/>
    </row>
    <row r="45" spans="1:11" ht="18.75" customHeight="1">
      <c r="A45" s="7"/>
      <c r="B45" s="30" t="s">
        <v>30</v>
      </c>
      <c r="C45" s="151">
        <v>1.62</v>
      </c>
      <c r="D45" s="152">
        <v>1.05</v>
      </c>
      <c r="E45" s="153">
        <v>3623</v>
      </c>
      <c r="F45" s="153">
        <v>14790</v>
      </c>
      <c r="G45" s="153">
        <v>5985</v>
      </c>
      <c r="H45" s="153">
        <v>15904</v>
      </c>
      <c r="I45" s="154">
        <v>1.8</v>
      </c>
      <c r="J45" s="155">
        <v>1.2</v>
      </c>
      <c r="K45" s="8"/>
    </row>
    <row r="46" spans="1:11" ht="18.75" customHeight="1">
      <c r="A46" s="7"/>
      <c r="B46" s="30" t="s">
        <v>31</v>
      </c>
      <c r="C46" s="151">
        <v>1.78</v>
      </c>
      <c r="D46" s="152">
        <v>1.1599999999999999</v>
      </c>
      <c r="E46" s="153">
        <v>3378</v>
      </c>
      <c r="F46" s="153">
        <v>14036</v>
      </c>
      <c r="G46" s="153">
        <v>6149</v>
      </c>
      <c r="H46" s="153">
        <v>16621</v>
      </c>
      <c r="I46" s="154">
        <v>2.04</v>
      </c>
      <c r="J46" s="155">
        <v>1.36</v>
      </c>
      <c r="K46" s="8"/>
    </row>
    <row r="47" spans="1:11" ht="18.75" customHeight="1">
      <c r="A47" s="7"/>
      <c r="B47" s="30" t="s">
        <v>88</v>
      </c>
      <c r="C47" s="151">
        <v>1.93</v>
      </c>
      <c r="D47" s="152">
        <v>1.27</v>
      </c>
      <c r="E47" s="153">
        <v>3227</v>
      </c>
      <c r="F47" s="153">
        <v>13356</v>
      </c>
      <c r="G47" s="153">
        <v>6284</v>
      </c>
      <c r="H47" s="153">
        <v>17196</v>
      </c>
      <c r="I47" s="154">
        <v>2.2400000000000002</v>
      </c>
      <c r="J47" s="155">
        <v>1.5</v>
      </c>
      <c r="K47" s="8"/>
    </row>
    <row r="48" spans="1:11" ht="18.75" customHeight="1">
      <c r="A48" s="7"/>
      <c r="B48" s="30" t="s">
        <v>89</v>
      </c>
      <c r="C48" s="151">
        <v>2.0099999999999998</v>
      </c>
      <c r="D48" s="152">
        <v>1.34</v>
      </c>
      <c r="E48" s="153">
        <v>3077</v>
      </c>
      <c r="F48" s="153">
        <v>12843</v>
      </c>
      <c r="G48" s="153">
        <v>6365</v>
      </c>
      <c r="H48" s="153">
        <v>17494</v>
      </c>
      <c r="I48" s="154">
        <v>2.39</v>
      </c>
      <c r="J48" s="155">
        <v>1.61</v>
      </c>
      <c r="K48" s="8"/>
    </row>
    <row r="49" spans="1:11" ht="18.75" customHeight="1">
      <c r="A49" s="7"/>
      <c r="B49" s="30" t="s">
        <v>15</v>
      </c>
      <c r="C49" s="151">
        <v>2.15</v>
      </c>
      <c r="D49" s="152">
        <v>1.41</v>
      </c>
      <c r="E49" s="153">
        <v>3062</v>
      </c>
      <c r="F49" s="153">
        <v>12933</v>
      </c>
      <c r="G49" s="153">
        <v>6323</v>
      </c>
      <c r="H49" s="153">
        <v>17653</v>
      </c>
      <c r="I49" s="154">
        <v>2.42</v>
      </c>
      <c r="J49" s="155">
        <v>1.6</v>
      </c>
      <c r="K49" s="8"/>
    </row>
    <row r="50" spans="1:11" ht="18.75" customHeight="1">
      <c r="A50" s="7"/>
      <c r="B50" s="30" t="s">
        <v>16</v>
      </c>
      <c r="C50" s="151">
        <v>1.78</v>
      </c>
      <c r="D50" s="152">
        <v>1.05</v>
      </c>
      <c r="E50" s="153">
        <v>3053</v>
      </c>
      <c r="F50" s="153">
        <v>14798</v>
      </c>
      <c r="G50" s="153">
        <v>5449</v>
      </c>
      <c r="H50" s="153">
        <v>14854</v>
      </c>
      <c r="I50" s="154">
        <v>1.95</v>
      </c>
      <c r="J50" s="155">
        <v>1.18</v>
      </c>
      <c r="K50" s="8"/>
    </row>
    <row r="51" spans="1:11" ht="18.75" customHeight="1">
      <c r="A51" s="7"/>
      <c r="B51" s="30"/>
      <c r="C51" s="151"/>
      <c r="D51" s="152"/>
      <c r="E51" s="153"/>
      <c r="F51" s="153"/>
      <c r="G51" s="153"/>
      <c r="H51" s="153"/>
      <c r="I51" s="154"/>
      <c r="J51" s="155"/>
      <c r="K51" s="8"/>
    </row>
    <row r="52" spans="1:11" ht="18.75" customHeight="1">
      <c r="A52" s="7"/>
      <c r="B52" s="156"/>
      <c r="C52" s="154"/>
      <c r="D52" s="157"/>
      <c r="E52" s="158"/>
      <c r="F52" s="158"/>
      <c r="G52" s="158"/>
      <c r="H52" s="158"/>
      <c r="I52" s="154"/>
      <c r="J52" s="155"/>
      <c r="K52" s="8"/>
    </row>
    <row r="53" spans="1:11" ht="18.75" customHeight="1">
      <c r="A53" s="7"/>
      <c r="B53" s="7"/>
      <c r="C53" s="159" t="s">
        <v>17</v>
      </c>
      <c r="D53" s="160"/>
      <c r="E53" s="158"/>
      <c r="F53" s="141"/>
      <c r="G53" s="141"/>
      <c r="H53" s="158"/>
      <c r="I53" s="159" t="s">
        <v>17</v>
      </c>
      <c r="J53" s="161"/>
      <c r="K53" s="8"/>
    </row>
    <row r="54" spans="1:11" ht="18.75" customHeight="1">
      <c r="A54" s="7"/>
      <c r="B54" s="100" t="s">
        <v>265</v>
      </c>
      <c r="C54" s="162">
        <v>1.9</v>
      </c>
      <c r="D54" s="157">
        <v>1.04</v>
      </c>
      <c r="E54" s="141">
        <v>3515</v>
      </c>
      <c r="F54" s="141">
        <v>15367</v>
      </c>
      <c r="G54" s="141">
        <v>6174</v>
      </c>
      <c r="H54" s="163">
        <v>16205</v>
      </c>
      <c r="I54" s="164">
        <v>1.97</v>
      </c>
      <c r="J54" s="162">
        <v>1.1000000000000001</v>
      </c>
      <c r="K54" s="8"/>
    </row>
    <row r="55" spans="1:11" ht="18.75" customHeight="1">
      <c r="A55" s="7"/>
      <c r="B55" s="100" t="s">
        <v>93</v>
      </c>
      <c r="C55" s="162">
        <v>1.91</v>
      </c>
      <c r="D55" s="157">
        <v>1.07</v>
      </c>
      <c r="E55" s="141">
        <v>4152</v>
      </c>
      <c r="F55" s="141">
        <v>15872</v>
      </c>
      <c r="G55" s="141">
        <v>5558</v>
      </c>
      <c r="H55" s="163">
        <v>15617</v>
      </c>
      <c r="I55" s="164">
        <v>1.9</v>
      </c>
      <c r="J55" s="162">
        <v>1.0900000000000001</v>
      </c>
      <c r="K55" s="8"/>
    </row>
    <row r="56" spans="1:11" ht="18.75" customHeight="1">
      <c r="A56" s="7"/>
      <c r="B56" s="100" t="s">
        <v>94</v>
      </c>
      <c r="C56" s="162">
        <v>1.97</v>
      </c>
      <c r="D56" s="157">
        <v>1.0900000000000001</v>
      </c>
      <c r="E56" s="141">
        <v>2914</v>
      </c>
      <c r="F56" s="141">
        <v>15416</v>
      </c>
      <c r="G56" s="141">
        <v>5285</v>
      </c>
      <c r="H56" s="163">
        <v>15381</v>
      </c>
      <c r="I56" s="164">
        <v>2.15</v>
      </c>
      <c r="J56" s="162">
        <v>1.1000000000000001</v>
      </c>
      <c r="K56" s="8"/>
    </row>
    <row r="57" spans="1:11" ht="18.75" customHeight="1">
      <c r="A57" s="7"/>
      <c r="B57" s="100" t="s">
        <v>95</v>
      </c>
      <c r="C57" s="162">
        <v>1.99</v>
      </c>
      <c r="D57" s="157">
        <v>1.1200000000000001</v>
      </c>
      <c r="E57" s="141">
        <v>3023</v>
      </c>
      <c r="F57" s="141">
        <v>14975</v>
      </c>
      <c r="G57" s="141">
        <v>5991</v>
      </c>
      <c r="H57" s="163">
        <v>15539</v>
      </c>
      <c r="I57" s="164">
        <v>2.1</v>
      </c>
      <c r="J57" s="162">
        <v>1.1299999999999999</v>
      </c>
      <c r="K57" s="8"/>
    </row>
    <row r="58" spans="1:11" ht="18.75" customHeight="1">
      <c r="A58" s="7"/>
      <c r="B58" s="100" t="s">
        <v>96</v>
      </c>
      <c r="C58" s="162">
        <v>1.9</v>
      </c>
      <c r="D58" s="157">
        <v>1.1100000000000001</v>
      </c>
      <c r="E58" s="141">
        <v>2980</v>
      </c>
      <c r="F58" s="141">
        <v>14673</v>
      </c>
      <c r="G58" s="141">
        <v>5687</v>
      </c>
      <c r="H58" s="163">
        <v>15650</v>
      </c>
      <c r="I58" s="164">
        <v>2.0299999999999998</v>
      </c>
      <c r="J58" s="162">
        <v>1.1399999999999999</v>
      </c>
      <c r="K58" s="8"/>
    </row>
    <row r="59" spans="1:11" ht="18.75" customHeight="1">
      <c r="A59" s="7"/>
      <c r="B59" s="100" t="s">
        <v>97</v>
      </c>
      <c r="C59" s="162">
        <v>1.85</v>
      </c>
      <c r="D59" s="157">
        <v>1.1100000000000001</v>
      </c>
      <c r="E59" s="141">
        <v>2927</v>
      </c>
      <c r="F59" s="141">
        <v>14771</v>
      </c>
      <c r="G59" s="141">
        <v>5756</v>
      </c>
      <c r="H59" s="163">
        <v>16090</v>
      </c>
      <c r="I59" s="164">
        <v>2</v>
      </c>
      <c r="J59" s="162">
        <v>1.1499999999999999</v>
      </c>
      <c r="K59" s="8"/>
    </row>
    <row r="60" spans="1:11" ht="18.75" customHeight="1">
      <c r="A60" s="7"/>
      <c r="B60" s="100" t="s">
        <v>98</v>
      </c>
      <c r="C60" s="162">
        <v>1.92</v>
      </c>
      <c r="D60" s="157">
        <v>1.1299999999999999</v>
      </c>
      <c r="E60" s="141">
        <v>3139</v>
      </c>
      <c r="F60" s="141">
        <v>14943</v>
      </c>
      <c r="G60" s="141">
        <v>6349</v>
      </c>
      <c r="H60" s="163">
        <v>16776</v>
      </c>
      <c r="I60" s="164">
        <v>2.0499999999999998</v>
      </c>
      <c r="J60" s="162">
        <v>1.1499999999999999</v>
      </c>
      <c r="K60" s="8"/>
    </row>
    <row r="61" spans="1:11" ht="18.75" customHeight="1">
      <c r="A61" s="7"/>
      <c r="B61" s="100" t="s">
        <v>65</v>
      </c>
      <c r="C61" s="162">
        <v>1.99</v>
      </c>
      <c r="D61" s="157">
        <v>1.1299999999999999</v>
      </c>
      <c r="E61" s="141">
        <v>3109</v>
      </c>
      <c r="F61" s="141">
        <v>14987</v>
      </c>
      <c r="G61" s="141">
        <v>6493</v>
      </c>
      <c r="H61" s="163">
        <v>17385</v>
      </c>
      <c r="I61" s="164">
        <v>2.0299999999999998</v>
      </c>
      <c r="J61" s="162">
        <v>1.1599999999999999</v>
      </c>
      <c r="K61" s="8"/>
    </row>
    <row r="62" spans="1:11" ht="18.75" customHeight="1">
      <c r="A62" s="7"/>
      <c r="B62" s="100" t="s">
        <v>66</v>
      </c>
      <c r="C62" s="162">
        <v>1.83</v>
      </c>
      <c r="D62" s="157">
        <v>1.1299999999999999</v>
      </c>
      <c r="E62" s="141">
        <v>2860</v>
      </c>
      <c r="F62" s="141">
        <v>14594</v>
      </c>
      <c r="G62" s="141">
        <v>6274</v>
      </c>
      <c r="H62" s="163">
        <v>17711</v>
      </c>
      <c r="I62" s="164">
        <v>2.08</v>
      </c>
      <c r="J62" s="162">
        <v>1.17</v>
      </c>
      <c r="K62" s="8"/>
    </row>
    <row r="63" spans="1:11" ht="18.75" customHeight="1">
      <c r="A63" s="7"/>
      <c r="B63" s="100" t="s">
        <v>229</v>
      </c>
      <c r="C63" s="162">
        <v>2.02</v>
      </c>
      <c r="D63" s="157">
        <v>1.1399999999999999</v>
      </c>
      <c r="E63" s="141">
        <v>2190</v>
      </c>
      <c r="F63" s="141">
        <v>13456</v>
      </c>
      <c r="G63" s="141">
        <v>5852</v>
      </c>
      <c r="H63" s="163">
        <v>17275</v>
      </c>
      <c r="I63" s="164">
        <v>2.19</v>
      </c>
      <c r="J63" s="162">
        <v>1.17</v>
      </c>
      <c r="K63" s="8"/>
    </row>
    <row r="64" spans="1:11" ht="18.75" customHeight="1">
      <c r="A64" s="7"/>
      <c r="B64" s="100" t="s">
        <v>238</v>
      </c>
      <c r="C64" s="162">
        <v>1.88</v>
      </c>
      <c r="D64" s="157">
        <v>1.1599999999999999</v>
      </c>
      <c r="E64" s="141">
        <v>3550</v>
      </c>
      <c r="F64" s="141">
        <v>14023</v>
      </c>
      <c r="G64" s="141">
        <v>6356</v>
      </c>
      <c r="H64" s="163">
        <v>17246</v>
      </c>
      <c r="I64" s="164">
        <v>2.16</v>
      </c>
      <c r="J64" s="162">
        <v>1.2</v>
      </c>
      <c r="K64" s="8"/>
    </row>
    <row r="65" spans="1:11" ht="18.75" customHeight="1">
      <c r="A65" s="7"/>
      <c r="B65" s="100" t="s">
        <v>91</v>
      </c>
      <c r="C65" s="162">
        <v>1.8</v>
      </c>
      <c r="D65" s="157">
        <v>1.1299999999999999</v>
      </c>
      <c r="E65" s="141">
        <v>3062</v>
      </c>
      <c r="F65" s="141">
        <v>14366</v>
      </c>
      <c r="G65" s="141">
        <v>5744</v>
      </c>
      <c r="H65" s="163">
        <v>16842</v>
      </c>
      <c r="I65" s="164">
        <v>2.21</v>
      </c>
      <c r="J65" s="162">
        <v>1.21</v>
      </c>
      <c r="K65" s="8"/>
    </row>
    <row r="66" spans="1:11" ht="18.75" customHeight="1">
      <c r="A66" s="7"/>
      <c r="B66" s="100" t="s">
        <v>92</v>
      </c>
      <c r="C66" s="162">
        <v>2.0099999999999998</v>
      </c>
      <c r="D66" s="157">
        <v>1.1299999999999999</v>
      </c>
      <c r="E66" s="141">
        <v>3400</v>
      </c>
      <c r="F66" s="141">
        <v>14930</v>
      </c>
      <c r="G66" s="141">
        <v>6278</v>
      </c>
      <c r="H66" s="163">
        <v>16974</v>
      </c>
      <c r="I66" s="164">
        <v>2.16</v>
      </c>
      <c r="J66" s="162">
        <v>1.22</v>
      </c>
      <c r="K66" s="8"/>
    </row>
    <row r="67" spans="1:11" ht="18.75" customHeight="1" thickBot="1">
      <c r="A67" s="7"/>
      <c r="B67" s="165"/>
      <c r="C67" s="166"/>
      <c r="D67" s="167"/>
      <c r="E67" s="168"/>
      <c r="F67" s="168"/>
      <c r="G67" s="168"/>
      <c r="H67" s="169"/>
      <c r="I67" s="77"/>
      <c r="J67" s="166"/>
      <c r="K67" s="8"/>
    </row>
    <row r="68" spans="1:11" ht="18.75" customHeight="1">
      <c r="A68" s="7"/>
      <c r="B68" s="19" t="s">
        <v>114</v>
      </c>
      <c r="C68" s="162" t="s">
        <v>239</v>
      </c>
      <c r="D68" s="162"/>
      <c r="E68" s="170"/>
      <c r="F68" s="170"/>
      <c r="G68" s="170"/>
      <c r="H68" s="170"/>
      <c r="I68" s="73"/>
      <c r="J68" s="162"/>
      <c r="K68" s="8"/>
    </row>
    <row r="69" spans="1:11" ht="18.75" customHeight="1">
      <c r="A69" s="107"/>
      <c r="B69" s="8"/>
      <c r="C69" s="171"/>
      <c r="D69" s="8"/>
      <c r="E69" s="172"/>
      <c r="F69" s="8"/>
      <c r="G69" s="172"/>
      <c r="H69" s="8"/>
      <c r="I69" s="172"/>
      <c r="J69" s="8"/>
      <c r="K69" s="8"/>
    </row>
    <row r="70" spans="1:11" s="110" customFormat="1" ht="24">
      <c r="A70" s="7"/>
      <c r="B70" s="173"/>
      <c r="C70" s="5" t="s">
        <v>115</v>
      </c>
      <c r="D70" s="140"/>
      <c r="E70" s="174"/>
      <c r="F70" s="140"/>
      <c r="G70" s="174"/>
      <c r="H70" s="140"/>
      <c r="I70" s="174"/>
      <c r="J70" s="140"/>
      <c r="K70" s="140"/>
    </row>
    <row r="71" spans="1:11" ht="18.75" customHeight="1" thickBot="1">
      <c r="A71" s="7"/>
      <c r="B71" s="80"/>
      <c r="C71" s="175"/>
      <c r="D71" s="83"/>
      <c r="E71" s="77"/>
      <c r="F71" s="83"/>
      <c r="G71" s="77"/>
      <c r="H71" s="83"/>
      <c r="I71" s="77"/>
      <c r="J71" s="83"/>
      <c r="K71" s="8"/>
    </row>
    <row r="72" spans="1:11" ht="18.75" customHeight="1">
      <c r="A72" s="7"/>
      <c r="B72" s="467" t="s">
        <v>2</v>
      </c>
      <c r="C72" s="176"/>
      <c r="D72" s="493" t="s">
        <v>116</v>
      </c>
      <c r="E72" s="475"/>
      <c r="F72" s="493" t="s">
        <v>117</v>
      </c>
      <c r="G72" s="475"/>
      <c r="H72" s="177" t="s">
        <v>118</v>
      </c>
      <c r="I72" s="31" t="s">
        <v>119</v>
      </c>
      <c r="J72" s="17" t="s">
        <v>120</v>
      </c>
      <c r="K72" s="8"/>
    </row>
    <row r="73" spans="1:11" ht="18.75" customHeight="1">
      <c r="A73" s="7"/>
      <c r="B73" s="471"/>
      <c r="C73" s="178" t="s">
        <v>121</v>
      </c>
      <c r="D73" s="450"/>
      <c r="E73" s="494"/>
      <c r="F73" s="450"/>
      <c r="G73" s="494"/>
      <c r="H73" s="177" t="s">
        <v>122</v>
      </c>
      <c r="I73" s="495" t="s">
        <v>123</v>
      </c>
      <c r="J73" s="496"/>
      <c r="K73" s="7"/>
    </row>
    <row r="74" spans="1:11" ht="18.75" customHeight="1">
      <c r="A74" s="7"/>
      <c r="B74" s="471"/>
      <c r="C74" s="178" t="s">
        <v>124</v>
      </c>
      <c r="D74" s="497" t="s">
        <v>125</v>
      </c>
      <c r="E74" s="179" t="s">
        <v>126</v>
      </c>
      <c r="F74" s="497" t="s">
        <v>127</v>
      </c>
      <c r="G74" s="458" t="s">
        <v>128</v>
      </c>
      <c r="H74" s="177" t="s">
        <v>129</v>
      </c>
      <c r="I74" s="458" t="s">
        <v>130</v>
      </c>
      <c r="J74" s="452" t="s">
        <v>131</v>
      </c>
      <c r="K74" s="7"/>
    </row>
    <row r="75" spans="1:11" ht="18.75" customHeight="1">
      <c r="A75" s="7"/>
      <c r="B75" s="468"/>
      <c r="C75" s="180" t="s">
        <v>132</v>
      </c>
      <c r="D75" s="498"/>
      <c r="E75" s="181" t="s">
        <v>133</v>
      </c>
      <c r="F75" s="498"/>
      <c r="G75" s="459"/>
      <c r="H75" s="182" t="s">
        <v>134</v>
      </c>
      <c r="I75" s="459"/>
      <c r="J75" s="445"/>
      <c r="K75" s="7"/>
    </row>
    <row r="76" spans="1:11" ht="18.75" customHeight="1">
      <c r="A76" s="7"/>
      <c r="B76" s="26"/>
      <c r="C76" s="125" t="s">
        <v>135</v>
      </c>
      <c r="D76" s="183" t="s">
        <v>136</v>
      </c>
      <c r="E76" s="32" t="s">
        <v>136</v>
      </c>
      <c r="F76" s="183" t="s">
        <v>137</v>
      </c>
      <c r="G76" s="32" t="s">
        <v>136</v>
      </c>
      <c r="H76" s="183" t="s">
        <v>138</v>
      </c>
      <c r="I76" s="153" t="s">
        <v>139</v>
      </c>
      <c r="J76" s="32" t="s">
        <v>138</v>
      </c>
      <c r="K76" s="7"/>
    </row>
    <row r="77" spans="1:11" ht="18.75" hidden="1" customHeight="1" outlineLevel="1">
      <c r="A77" s="7"/>
      <c r="B77" s="30" t="s">
        <v>55</v>
      </c>
      <c r="C77" s="184">
        <v>2055</v>
      </c>
      <c r="D77" s="158">
        <v>578</v>
      </c>
      <c r="E77" s="158">
        <v>401</v>
      </c>
      <c r="F77" s="158">
        <v>5637</v>
      </c>
      <c r="G77" s="158">
        <v>580</v>
      </c>
      <c r="H77" s="153">
        <v>124867</v>
      </c>
      <c r="I77" s="158">
        <v>94</v>
      </c>
      <c r="J77" s="158">
        <v>13078</v>
      </c>
      <c r="K77" s="7"/>
    </row>
    <row r="78" spans="1:11" ht="18.75" customHeight="1" collapsed="1">
      <c r="A78" s="7"/>
      <c r="B78" s="30" t="s">
        <v>237</v>
      </c>
      <c r="C78" s="184">
        <v>2196</v>
      </c>
      <c r="D78" s="158">
        <v>487</v>
      </c>
      <c r="E78" s="158">
        <v>390</v>
      </c>
      <c r="F78" s="158">
        <v>5014</v>
      </c>
      <c r="G78" s="158">
        <v>485</v>
      </c>
      <c r="H78" s="153">
        <v>123459</v>
      </c>
      <c r="I78" s="158">
        <v>95</v>
      </c>
      <c r="J78" s="158">
        <v>17092</v>
      </c>
      <c r="K78" s="7"/>
    </row>
    <row r="79" spans="1:11" ht="18.75" customHeight="1">
      <c r="A79" s="7"/>
      <c r="B79" s="30" t="s">
        <v>30</v>
      </c>
      <c r="C79" s="184">
        <v>1530.63</v>
      </c>
      <c r="D79" s="158">
        <v>457</v>
      </c>
      <c r="E79" s="158">
        <v>444</v>
      </c>
      <c r="F79" s="158">
        <v>4909</v>
      </c>
      <c r="G79" s="158">
        <v>459</v>
      </c>
      <c r="H79" s="153">
        <v>124228</v>
      </c>
      <c r="I79" s="158">
        <v>83</v>
      </c>
      <c r="J79" s="158">
        <v>23306</v>
      </c>
      <c r="K79" s="7"/>
    </row>
    <row r="80" spans="1:11" ht="18.75" customHeight="1">
      <c r="A80" s="7"/>
      <c r="B80" s="30" t="s">
        <v>31</v>
      </c>
      <c r="C80" s="184">
        <v>1428.87</v>
      </c>
      <c r="D80" s="158">
        <v>486</v>
      </c>
      <c r="E80" s="158">
        <v>326</v>
      </c>
      <c r="F80" s="158">
        <v>4806</v>
      </c>
      <c r="G80" s="158">
        <v>483</v>
      </c>
      <c r="H80" s="153">
        <v>125341</v>
      </c>
      <c r="I80" s="158">
        <v>93</v>
      </c>
      <c r="J80" s="158">
        <v>7262</v>
      </c>
      <c r="K80" s="7"/>
    </row>
    <row r="81" spans="1:15" ht="18.75" customHeight="1">
      <c r="A81" s="7"/>
      <c r="B81" s="30" t="s">
        <v>88</v>
      </c>
      <c r="C81" s="184">
        <v>1292.5999999999999</v>
      </c>
      <c r="D81" s="158">
        <v>433</v>
      </c>
      <c r="E81" s="158">
        <v>289</v>
      </c>
      <c r="F81" s="158">
        <v>4539</v>
      </c>
      <c r="G81" s="158">
        <v>439</v>
      </c>
      <c r="H81" s="153">
        <v>123655</v>
      </c>
      <c r="I81" s="158">
        <v>77</v>
      </c>
      <c r="J81" s="158">
        <v>6101</v>
      </c>
      <c r="K81" s="7"/>
    </row>
    <row r="82" spans="1:15" ht="18.75" customHeight="1">
      <c r="A82" s="7"/>
      <c r="B82" s="30" t="s">
        <v>89</v>
      </c>
      <c r="C82" s="184">
        <v>1488</v>
      </c>
      <c r="D82" s="158">
        <v>472</v>
      </c>
      <c r="E82" s="158">
        <v>403</v>
      </c>
      <c r="F82" s="158">
        <v>4935</v>
      </c>
      <c r="G82" s="158">
        <v>483</v>
      </c>
      <c r="H82" s="153">
        <v>121087</v>
      </c>
      <c r="I82" s="158">
        <v>80</v>
      </c>
      <c r="J82" s="158">
        <v>14348</v>
      </c>
      <c r="K82" s="7"/>
    </row>
    <row r="83" spans="1:15" ht="18.75" customHeight="1">
      <c r="A83" s="7"/>
      <c r="B83" s="30" t="s">
        <v>140</v>
      </c>
      <c r="C83" s="184">
        <v>1585</v>
      </c>
      <c r="D83" s="158">
        <v>502</v>
      </c>
      <c r="E83" s="158">
        <v>424</v>
      </c>
      <c r="F83" s="158">
        <v>5188</v>
      </c>
      <c r="G83" s="158">
        <v>507</v>
      </c>
      <c r="H83" s="153">
        <v>118759</v>
      </c>
      <c r="I83" s="158">
        <v>86</v>
      </c>
      <c r="J83" s="158">
        <v>3174</v>
      </c>
      <c r="K83" s="7"/>
    </row>
    <row r="84" spans="1:15" ht="18.75" customHeight="1">
      <c r="A84" s="7"/>
      <c r="B84" s="30" t="s">
        <v>141</v>
      </c>
      <c r="C84" s="184">
        <v>1847</v>
      </c>
      <c r="D84" s="158">
        <v>428</v>
      </c>
      <c r="E84" s="158">
        <v>306</v>
      </c>
      <c r="F84" s="158">
        <v>4514</v>
      </c>
      <c r="G84" s="158">
        <v>432</v>
      </c>
      <c r="H84" s="153">
        <v>113617</v>
      </c>
      <c r="I84" s="158">
        <v>90</v>
      </c>
      <c r="J84" s="158">
        <v>9658</v>
      </c>
      <c r="K84" s="7"/>
    </row>
    <row r="85" spans="1:15" ht="18.75" customHeight="1">
      <c r="A85" s="7"/>
      <c r="B85" s="30" t="s">
        <v>257</v>
      </c>
      <c r="C85" s="184">
        <v>1806</v>
      </c>
      <c r="D85" s="158">
        <v>450</v>
      </c>
      <c r="E85" s="158">
        <v>297</v>
      </c>
      <c r="F85" s="158">
        <v>4591</v>
      </c>
      <c r="G85" s="158">
        <v>449</v>
      </c>
      <c r="H85" s="153">
        <v>109260</v>
      </c>
      <c r="I85" s="158">
        <v>63</v>
      </c>
      <c r="J85" s="158">
        <v>12197</v>
      </c>
      <c r="K85" s="7"/>
    </row>
    <row r="86" spans="1:15" ht="18.75" customHeight="1">
      <c r="A86" s="7"/>
      <c r="B86" s="99"/>
      <c r="C86" s="185"/>
      <c r="D86" s="153"/>
      <c r="E86" s="153"/>
      <c r="F86" s="153"/>
      <c r="G86" s="153"/>
      <c r="H86" s="56"/>
      <c r="I86" s="158"/>
      <c r="J86" s="158"/>
      <c r="K86" s="7"/>
      <c r="O86" s="186"/>
    </row>
    <row r="87" spans="1:15" ht="18.75" hidden="1" customHeight="1" outlineLevel="1">
      <c r="A87" s="7"/>
      <c r="B87" s="100" t="s">
        <v>58</v>
      </c>
      <c r="C87" s="187">
        <v>61.81</v>
      </c>
      <c r="D87" s="56">
        <v>30.547999999999998</v>
      </c>
      <c r="E87" s="56">
        <v>21.353999999999999</v>
      </c>
      <c r="F87" s="56">
        <v>284</v>
      </c>
      <c r="G87" s="56">
        <v>29.98</v>
      </c>
      <c r="H87" s="56">
        <v>10242</v>
      </c>
      <c r="I87" s="158">
        <v>5</v>
      </c>
      <c r="J87" s="153">
        <v>50</v>
      </c>
      <c r="K87" s="7"/>
    </row>
    <row r="88" spans="1:15" ht="18.75" hidden="1" customHeight="1">
      <c r="A88" s="7"/>
      <c r="B88" s="100" t="s">
        <v>247</v>
      </c>
      <c r="C88" s="187">
        <v>123.25</v>
      </c>
      <c r="D88" s="56">
        <v>32.265999999999998</v>
      </c>
      <c r="E88" s="56">
        <v>11.855</v>
      </c>
      <c r="F88" s="56">
        <v>336</v>
      </c>
      <c r="G88" s="56">
        <v>32.118000000000002</v>
      </c>
      <c r="H88" s="56">
        <v>8652</v>
      </c>
      <c r="I88" s="158">
        <v>4</v>
      </c>
      <c r="J88" s="153">
        <v>470</v>
      </c>
      <c r="K88" s="7"/>
    </row>
    <row r="89" spans="1:15" ht="18.75" customHeight="1">
      <c r="A89" s="7"/>
      <c r="B89" s="100" t="s">
        <v>265</v>
      </c>
      <c r="C89" s="187">
        <v>200.23</v>
      </c>
      <c r="D89" s="56">
        <v>20.914000000000001</v>
      </c>
      <c r="E89" s="56">
        <v>13.241</v>
      </c>
      <c r="F89" s="56">
        <v>234</v>
      </c>
      <c r="G89" s="56">
        <v>20.975999999999999</v>
      </c>
      <c r="H89" s="56">
        <v>8533</v>
      </c>
      <c r="I89" s="158">
        <v>8</v>
      </c>
      <c r="J89" s="153">
        <v>242</v>
      </c>
      <c r="K89" s="7"/>
    </row>
    <row r="90" spans="1:15" ht="18.75" customHeight="1">
      <c r="A90" s="7"/>
      <c r="B90" s="100" t="s">
        <v>93</v>
      </c>
      <c r="C90" s="187">
        <v>293.44</v>
      </c>
      <c r="D90" s="56">
        <v>47.709000000000003</v>
      </c>
      <c r="E90" s="56">
        <v>25.077999999999999</v>
      </c>
      <c r="F90" s="56">
        <v>463</v>
      </c>
      <c r="G90" s="56">
        <v>47.603999999999999</v>
      </c>
      <c r="H90" s="56">
        <v>8408</v>
      </c>
      <c r="I90" s="158">
        <v>5</v>
      </c>
      <c r="J90" s="153">
        <v>107</v>
      </c>
      <c r="K90" s="7"/>
    </row>
    <row r="91" spans="1:15" ht="18.75" customHeight="1">
      <c r="A91" s="7"/>
      <c r="B91" s="100" t="s">
        <v>94</v>
      </c>
      <c r="C91" s="187">
        <v>166.34</v>
      </c>
      <c r="D91" s="56">
        <v>29.655999999999999</v>
      </c>
      <c r="E91" s="56">
        <v>44.523000000000003</v>
      </c>
      <c r="F91" s="56">
        <v>328</v>
      </c>
      <c r="G91" s="56">
        <v>30.481000000000002</v>
      </c>
      <c r="H91" s="56">
        <v>8789</v>
      </c>
      <c r="I91" s="158">
        <v>3</v>
      </c>
      <c r="J91" s="153">
        <v>90</v>
      </c>
      <c r="K91" s="7"/>
    </row>
    <row r="92" spans="1:15" ht="18.75" customHeight="1">
      <c r="A92" s="7"/>
      <c r="B92" s="100" t="s">
        <v>95</v>
      </c>
      <c r="C92" s="187">
        <v>168.21</v>
      </c>
      <c r="D92" s="56">
        <v>38.344000000000001</v>
      </c>
      <c r="E92" s="56">
        <v>26.847999999999999</v>
      </c>
      <c r="F92" s="56">
        <v>405</v>
      </c>
      <c r="G92" s="56">
        <v>38.393999999999998</v>
      </c>
      <c r="H92" s="56">
        <v>9170</v>
      </c>
      <c r="I92" s="158">
        <v>5</v>
      </c>
      <c r="J92" s="153">
        <v>840</v>
      </c>
      <c r="K92" s="7"/>
    </row>
    <row r="93" spans="1:15" ht="18.75" customHeight="1">
      <c r="A93" s="7"/>
      <c r="B93" s="100" t="s">
        <v>96</v>
      </c>
      <c r="C93" s="187">
        <v>153.79</v>
      </c>
      <c r="D93" s="56">
        <v>42.927999999999997</v>
      </c>
      <c r="E93" s="56">
        <v>21.306000000000001</v>
      </c>
      <c r="F93" s="56">
        <v>455</v>
      </c>
      <c r="G93" s="56">
        <v>42.738999999999997</v>
      </c>
      <c r="H93" s="56">
        <v>9172</v>
      </c>
      <c r="I93" s="158">
        <v>8</v>
      </c>
      <c r="J93" s="153">
        <v>624</v>
      </c>
      <c r="K93" s="7"/>
    </row>
    <row r="94" spans="1:15" ht="18.75" customHeight="1">
      <c r="A94" s="7"/>
      <c r="B94" s="100" t="s">
        <v>97</v>
      </c>
      <c r="C94" s="187">
        <v>157.16999999999999</v>
      </c>
      <c r="D94" s="56">
        <v>35.097000000000001</v>
      </c>
      <c r="E94" s="56">
        <v>13.708</v>
      </c>
      <c r="F94" s="56">
        <v>368</v>
      </c>
      <c r="G94" s="56">
        <v>34.621000000000002</v>
      </c>
      <c r="H94" s="56">
        <v>9208</v>
      </c>
      <c r="I94" s="158">
        <v>8</v>
      </c>
      <c r="J94" s="153">
        <v>7864</v>
      </c>
      <c r="K94" s="7"/>
    </row>
    <row r="95" spans="1:15" ht="18.75" customHeight="1">
      <c r="A95" s="7"/>
      <c r="B95" s="100" t="s">
        <v>98</v>
      </c>
      <c r="C95" s="187">
        <v>227.22</v>
      </c>
      <c r="D95" s="56">
        <v>46.624000000000002</v>
      </c>
      <c r="E95" s="56">
        <v>27.420999999999999</v>
      </c>
      <c r="F95" s="56">
        <v>457</v>
      </c>
      <c r="G95" s="56">
        <v>46.478000000000002</v>
      </c>
      <c r="H95" s="56">
        <v>8641</v>
      </c>
      <c r="I95" s="158">
        <v>5</v>
      </c>
      <c r="J95" s="153">
        <v>925</v>
      </c>
      <c r="K95" s="7"/>
    </row>
    <row r="96" spans="1:15" ht="18.75" customHeight="1">
      <c r="A96" s="7"/>
      <c r="B96" s="100" t="s">
        <v>65</v>
      </c>
      <c r="C96" s="187">
        <v>127.6</v>
      </c>
      <c r="D96" s="56">
        <v>46.774000000000001</v>
      </c>
      <c r="E96" s="56">
        <v>21.733000000000001</v>
      </c>
      <c r="F96" s="56">
        <v>420</v>
      </c>
      <c r="G96" s="56">
        <v>46.768000000000001</v>
      </c>
      <c r="H96" s="56">
        <v>8711</v>
      </c>
      <c r="I96" s="158">
        <v>1</v>
      </c>
      <c r="J96" s="153">
        <v>10</v>
      </c>
      <c r="K96" s="7"/>
    </row>
    <row r="97" spans="1:11" ht="18.75" customHeight="1">
      <c r="A97" s="7"/>
      <c r="B97" s="100" t="s">
        <v>66</v>
      </c>
      <c r="C97" s="187">
        <v>69.69</v>
      </c>
      <c r="D97" s="56">
        <v>36.893999999999998</v>
      </c>
      <c r="E97" s="56">
        <v>21.219000000000001</v>
      </c>
      <c r="F97" s="56">
        <v>392</v>
      </c>
      <c r="G97" s="56">
        <v>37.075000000000003</v>
      </c>
      <c r="H97" s="56">
        <v>9021</v>
      </c>
      <c r="I97" s="158">
        <v>6</v>
      </c>
      <c r="J97" s="153">
        <v>200</v>
      </c>
      <c r="K97" s="7"/>
    </row>
    <row r="98" spans="1:11" ht="18.75" customHeight="1">
      <c r="A98" s="7"/>
      <c r="B98" s="100" t="s">
        <v>229</v>
      </c>
      <c r="C98" s="187">
        <v>57.57</v>
      </c>
      <c r="D98" s="56">
        <v>42.084000000000003</v>
      </c>
      <c r="E98" s="56">
        <v>48.76</v>
      </c>
      <c r="F98" s="56">
        <v>449</v>
      </c>
      <c r="G98" s="56">
        <v>41.776000000000003</v>
      </c>
      <c r="H98" s="56">
        <v>10713</v>
      </c>
      <c r="I98" s="158">
        <v>5</v>
      </c>
      <c r="J98" s="153">
        <v>775</v>
      </c>
      <c r="K98" s="7"/>
    </row>
    <row r="99" spans="1:11" ht="18.75" customHeight="1">
      <c r="A99" s="7"/>
      <c r="B99" s="100" t="s">
        <v>238</v>
      </c>
      <c r="C99" s="187">
        <v>72.02</v>
      </c>
      <c r="D99" s="56">
        <v>38.606000000000002</v>
      </c>
      <c r="E99" s="56">
        <v>29.576000000000001</v>
      </c>
      <c r="F99" s="56">
        <v>454</v>
      </c>
      <c r="G99" s="56">
        <v>40.030999999999999</v>
      </c>
      <c r="H99" s="56">
        <v>10056</v>
      </c>
      <c r="I99" s="158">
        <v>3</v>
      </c>
      <c r="J99" s="153">
        <v>242</v>
      </c>
      <c r="K99" s="7"/>
    </row>
    <row r="100" spans="1:11" ht="18.75" customHeight="1">
      <c r="A100" s="7"/>
      <c r="B100" s="100" t="s">
        <v>91</v>
      </c>
      <c r="C100" s="187">
        <v>79.05</v>
      </c>
      <c r="D100" s="56">
        <v>37.664000000000001</v>
      </c>
      <c r="E100" s="56">
        <f>64.445-37.664</f>
        <v>26.780999999999992</v>
      </c>
      <c r="F100" s="56">
        <v>364</v>
      </c>
      <c r="G100" s="56">
        <v>36.558</v>
      </c>
      <c r="H100" s="56">
        <v>8416</v>
      </c>
      <c r="I100" s="158">
        <v>3</v>
      </c>
      <c r="J100" s="153">
        <v>50</v>
      </c>
      <c r="K100" s="7"/>
    </row>
    <row r="101" spans="1:11" ht="18.75" customHeight="1">
      <c r="A101" s="7"/>
      <c r="B101" s="100" t="s">
        <v>92</v>
      </c>
      <c r="C101" s="187">
        <v>181.65</v>
      </c>
      <c r="D101" s="56">
        <v>32.289000000000001</v>
      </c>
      <c r="E101" s="56">
        <f>44.624-32.289</f>
        <v>12.335000000000001</v>
      </c>
      <c r="F101" s="56">
        <v>353</v>
      </c>
      <c r="G101" s="56">
        <v>32.756</v>
      </c>
      <c r="H101" s="56">
        <v>8520</v>
      </c>
      <c r="I101" s="158">
        <v>10</v>
      </c>
      <c r="J101" s="153">
        <v>148</v>
      </c>
      <c r="K101" s="7"/>
    </row>
    <row r="102" spans="1:11" ht="18.75" customHeight="1" thickBot="1">
      <c r="A102" s="7"/>
      <c r="B102" s="188"/>
      <c r="C102" s="189"/>
      <c r="D102" s="190"/>
      <c r="E102" s="190"/>
      <c r="F102" s="190"/>
      <c r="G102" s="190"/>
      <c r="H102" s="191"/>
      <c r="I102" s="80"/>
      <c r="J102" s="80"/>
      <c r="K102" s="7"/>
    </row>
    <row r="103" spans="1:11" ht="18.75" customHeight="1">
      <c r="A103" s="7"/>
      <c r="B103" s="19" t="s">
        <v>114</v>
      </c>
      <c r="C103" s="51" t="s">
        <v>142</v>
      </c>
      <c r="D103" s="51"/>
      <c r="E103" s="8"/>
      <c r="F103" s="8"/>
      <c r="G103" s="8"/>
      <c r="H103" s="27"/>
      <c r="I103" s="8"/>
      <c r="J103" s="8"/>
      <c r="K103" s="7"/>
    </row>
    <row r="104" spans="1:11" ht="18.75" customHeight="1">
      <c r="K104" s="7"/>
    </row>
    <row r="105" spans="1:11" ht="18.75" customHeight="1">
      <c r="K105" s="8"/>
    </row>
  </sheetData>
  <mergeCells count="18">
    <mergeCell ref="B4:B7"/>
    <mergeCell ref="C4:F5"/>
    <mergeCell ref="G4:I5"/>
    <mergeCell ref="J4:K5"/>
    <mergeCell ref="C6:C7"/>
    <mergeCell ref="D6:D7"/>
    <mergeCell ref="I74:I75"/>
    <mergeCell ref="J74:J75"/>
    <mergeCell ref="B39:B41"/>
    <mergeCell ref="C39:H39"/>
    <mergeCell ref="I39:J39"/>
    <mergeCell ref="B72:B75"/>
    <mergeCell ref="D72:E73"/>
    <mergeCell ref="F72:G73"/>
    <mergeCell ref="I73:J73"/>
    <mergeCell ref="D74:D75"/>
    <mergeCell ref="F74:F75"/>
    <mergeCell ref="G74:G75"/>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55:B63 B90:B9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08"/>
  <sheetViews>
    <sheetView view="pageBreakPreview" topLeftCell="A177" zoomScale="85" zoomScaleNormal="85" zoomScaleSheetLayoutView="85" workbookViewId="0">
      <selection activeCell="G200" sqref="G200"/>
    </sheetView>
  </sheetViews>
  <sheetFormatPr defaultRowHeight="14.25"/>
  <cols>
    <col min="1" max="1" width="8.796875" style="193"/>
    <col min="2" max="2" width="6" style="192" bestFit="1" customWidth="1"/>
    <col min="3" max="4" width="16" style="192" customWidth="1"/>
    <col min="5" max="6" width="8.69921875" style="192" customWidth="1"/>
    <col min="7" max="7" width="8" style="193" customWidth="1"/>
    <col min="8" max="8" width="6" style="195" customWidth="1"/>
    <col min="9" max="10" width="16" style="193" customWidth="1"/>
    <col min="11" max="11" width="8.69921875" style="196" bestFit="1" customWidth="1"/>
    <col min="12" max="12" width="8.69921875" style="193" bestFit="1" customWidth="1"/>
    <col min="13" max="16384" width="8.796875" style="193"/>
  </cols>
  <sheetData>
    <row r="2" spans="2:10">
      <c r="C2" s="192" t="s">
        <v>143</v>
      </c>
      <c r="D2" s="193" t="s">
        <v>144</v>
      </c>
      <c r="E2" s="193"/>
      <c r="F2" s="194"/>
      <c r="I2" s="193" t="s">
        <v>145</v>
      </c>
      <c r="J2" s="193" t="s">
        <v>146</v>
      </c>
    </row>
    <row r="3" spans="2:10" ht="28.5">
      <c r="B3" s="502" t="s">
        <v>147</v>
      </c>
      <c r="C3" s="502"/>
      <c r="D3" s="502"/>
      <c r="E3" s="197"/>
      <c r="F3" s="198"/>
      <c r="H3" s="503" t="s">
        <v>148</v>
      </c>
      <c r="I3" s="503"/>
      <c r="J3" s="503"/>
    </row>
    <row r="4" spans="2:10" ht="15" customHeight="1">
      <c r="B4" s="199"/>
      <c r="C4" s="200" t="s">
        <v>149</v>
      </c>
      <c r="D4" s="201" t="s">
        <v>150</v>
      </c>
      <c r="E4" s="201" t="s">
        <v>151</v>
      </c>
      <c r="F4" s="202"/>
      <c r="H4" s="203"/>
      <c r="I4" s="201" t="s">
        <v>152</v>
      </c>
      <c r="J4" s="201" t="s">
        <v>153</v>
      </c>
    </row>
    <row r="5" spans="2:10">
      <c r="B5" s="204" t="s">
        <v>154</v>
      </c>
      <c r="C5" s="205">
        <v>87.157446303083844</v>
      </c>
      <c r="D5" s="206">
        <v>103.9</v>
      </c>
      <c r="E5" s="206">
        <v>85.7</v>
      </c>
      <c r="F5" s="207"/>
      <c r="H5" s="208" t="s">
        <v>155</v>
      </c>
      <c r="I5" s="205"/>
      <c r="J5" s="205"/>
    </row>
    <row r="6" spans="2:10">
      <c r="B6" s="209"/>
      <c r="C6" s="205">
        <v>84.46545439987095</v>
      </c>
      <c r="D6" s="206">
        <v>104.6</v>
      </c>
      <c r="E6" s="206">
        <v>71.400000000000006</v>
      </c>
      <c r="F6" s="207"/>
      <c r="H6" s="209"/>
      <c r="I6" s="205"/>
      <c r="J6" s="205"/>
    </row>
    <row r="7" spans="2:10">
      <c r="B7" s="209"/>
      <c r="C7" s="205">
        <v>84.965406043217982</v>
      </c>
      <c r="D7" s="206">
        <v>104.8</v>
      </c>
      <c r="E7" s="206">
        <v>71.400000000000006</v>
      </c>
      <c r="F7" s="207"/>
      <c r="H7" s="209"/>
      <c r="I7" s="205"/>
      <c r="J7" s="205"/>
    </row>
    <row r="8" spans="2:10">
      <c r="B8" s="209"/>
      <c r="C8" s="205">
        <v>88.460172195538604</v>
      </c>
      <c r="D8" s="206">
        <v>105.3</v>
      </c>
      <c r="E8" s="206">
        <v>57.1</v>
      </c>
      <c r="F8" s="207"/>
      <c r="H8" s="209"/>
      <c r="I8" s="205"/>
      <c r="J8" s="205"/>
    </row>
    <row r="9" spans="2:10">
      <c r="B9" s="208"/>
      <c r="C9" s="205">
        <v>90.376162047219395</v>
      </c>
      <c r="D9" s="206">
        <v>105.5</v>
      </c>
      <c r="E9" s="206">
        <v>57.1</v>
      </c>
      <c r="F9" s="207"/>
      <c r="H9" s="208"/>
      <c r="I9" s="205"/>
      <c r="J9" s="205"/>
    </row>
    <row r="10" spans="2:10">
      <c r="B10" s="210">
        <v>6</v>
      </c>
      <c r="C10" s="205">
        <v>92.624805017387686</v>
      </c>
      <c r="D10" s="206">
        <v>105.7</v>
      </c>
      <c r="E10" s="206">
        <v>85.7</v>
      </c>
      <c r="F10" s="207"/>
      <c r="H10" s="210">
        <v>6</v>
      </c>
      <c r="I10" s="205"/>
      <c r="J10" s="205"/>
    </row>
    <row r="11" spans="2:10">
      <c r="B11" s="209"/>
      <c r="C11" s="205">
        <v>90.831369002328216</v>
      </c>
      <c r="D11" s="206">
        <v>105.9</v>
      </c>
      <c r="E11" s="206">
        <v>42.9</v>
      </c>
      <c r="F11" s="207"/>
      <c r="H11" s="209"/>
      <c r="I11" s="205"/>
      <c r="J11" s="205"/>
    </row>
    <row r="12" spans="2:10">
      <c r="B12" s="211"/>
      <c r="C12" s="205">
        <v>91.636659992692955</v>
      </c>
      <c r="D12" s="206">
        <v>106.3</v>
      </c>
      <c r="E12" s="206">
        <v>57.1</v>
      </c>
      <c r="F12" s="207"/>
      <c r="H12" s="211"/>
      <c r="I12" s="205"/>
      <c r="J12" s="205"/>
    </row>
    <row r="13" spans="2:10">
      <c r="B13" s="208"/>
      <c r="C13" s="205">
        <v>92.922840145393323</v>
      </c>
      <c r="D13" s="206">
        <v>106.1</v>
      </c>
      <c r="E13" s="206">
        <v>64.3</v>
      </c>
      <c r="F13" s="207"/>
      <c r="H13" s="208"/>
      <c r="I13" s="205"/>
      <c r="J13" s="205"/>
    </row>
    <row r="14" spans="2:10">
      <c r="B14" s="209"/>
      <c r="C14" s="205">
        <v>89.879095284584281</v>
      </c>
      <c r="D14" s="206">
        <v>106.4</v>
      </c>
      <c r="E14" s="206">
        <v>50</v>
      </c>
      <c r="F14" s="207"/>
      <c r="H14" s="209"/>
      <c r="I14" s="205"/>
      <c r="J14" s="205"/>
    </row>
    <row r="15" spans="2:10">
      <c r="B15" s="209"/>
      <c r="C15" s="205">
        <v>92.311377148696579</v>
      </c>
      <c r="D15" s="206">
        <v>106.5</v>
      </c>
      <c r="E15" s="206">
        <v>35.700000000000003</v>
      </c>
      <c r="F15" s="207"/>
      <c r="H15" s="209"/>
      <c r="I15" s="205"/>
      <c r="J15" s="205"/>
    </row>
    <row r="16" spans="2:10">
      <c r="B16" s="209"/>
      <c r="C16" s="205">
        <v>92.009049604804389</v>
      </c>
      <c r="D16" s="206">
        <v>106.4</v>
      </c>
      <c r="E16" s="206">
        <v>57.1</v>
      </c>
      <c r="F16" s="207"/>
      <c r="H16" s="209"/>
      <c r="I16" s="205"/>
      <c r="J16" s="205"/>
    </row>
    <row r="17" spans="2:10">
      <c r="B17" s="209">
        <v>19.100000000000001</v>
      </c>
      <c r="C17" s="205">
        <v>88.578015583523367</v>
      </c>
      <c r="D17" s="206">
        <v>106.5</v>
      </c>
      <c r="E17" s="206">
        <v>57.1</v>
      </c>
      <c r="F17" s="207"/>
      <c r="H17" s="209">
        <v>19.100000000000001</v>
      </c>
      <c r="I17" s="205"/>
      <c r="J17" s="205"/>
    </row>
    <row r="18" spans="2:10">
      <c r="B18" s="209"/>
      <c r="C18" s="205">
        <v>86.753064024205884</v>
      </c>
      <c r="D18" s="206">
        <v>106.3</v>
      </c>
      <c r="E18" s="206">
        <v>14.3</v>
      </c>
      <c r="F18" s="207"/>
      <c r="H18" s="209"/>
      <c r="I18" s="205"/>
      <c r="J18" s="205"/>
    </row>
    <row r="19" spans="2:10">
      <c r="B19" s="209"/>
      <c r="C19" s="205">
        <v>86.121472767392234</v>
      </c>
      <c r="D19" s="206">
        <v>105.9</v>
      </c>
      <c r="E19" s="206">
        <v>28.6</v>
      </c>
      <c r="F19" s="207"/>
      <c r="H19" s="209"/>
      <c r="I19" s="205"/>
      <c r="J19" s="205"/>
    </row>
    <row r="20" spans="2:10">
      <c r="B20" s="209"/>
      <c r="C20" s="205">
        <v>88.163869984788306</v>
      </c>
      <c r="D20" s="206">
        <v>106.6</v>
      </c>
      <c r="E20" s="206">
        <v>71.400000000000006</v>
      </c>
      <c r="F20" s="207"/>
      <c r="H20" s="209"/>
      <c r="I20" s="205"/>
      <c r="J20" s="205"/>
    </row>
    <row r="21" spans="2:10">
      <c r="B21" s="208"/>
      <c r="C21" s="205">
        <v>88.418413849928584</v>
      </c>
      <c r="D21" s="206">
        <v>107.4</v>
      </c>
      <c r="E21" s="206">
        <v>71.400000000000006</v>
      </c>
      <c r="F21" s="207"/>
      <c r="H21" s="208"/>
      <c r="I21" s="205"/>
      <c r="J21" s="205"/>
    </row>
    <row r="22" spans="2:10">
      <c r="B22" s="208" t="s">
        <v>156</v>
      </c>
      <c r="C22" s="205">
        <v>89.569280013396352</v>
      </c>
      <c r="D22" s="206">
        <v>106.9</v>
      </c>
      <c r="E22" s="206">
        <v>57.1</v>
      </c>
      <c r="F22" s="207"/>
      <c r="H22" s="208" t="s">
        <v>157</v>
      </c>
      <c r="I22" s="205"/>
      <c r="J22" s="205"/>
    </row>
    <row r="23" spans="2:10">
      <c r="B23" s="208"/>
      <c r="C23" s="205">
        <v>94.311087680279783</v>
      </c>
      <c r="D23" s="206">
        <v>106.1</v>
      </c>
      <c r="E23" s="206">
        <v>57.1</v>
      </c>
      <c r="F23" s="207"/>
      <c r="H23" s="208"/>
      <c r="I23" s="205"/>
      <c r="J23" s="205"/>
    </row>
    <row r="24" spans="2:10">
      <c r="B24" s="209"/>
      <c r="C24" s="205">
        <v>93.92909042634939</v>
      </c>
      <c r="D24" s="206">
        <v>107.5</v>
      </c>
      <c r="E24" s="206">
        <v>71.400000000000006</v>
      </c>
      <c r="F24" s="207"/>
      <c r="H24" s="209"/>
      <c r="I24" s="205"/>
      <c r="J24" s="205"/>
    </row>
    <row r="25" spans="2:10">
      <c r="B25" s="208"/>
      <c r="C25" s="205">
        <v>91.432018134155257</v>
      </c>
      <c r="D25" s="206">
        <v>105.8</v>
      </c>
      <c r="E25" s="206">
        <v>71.400000000000006</v>
      </c>
      <c r="F25" s="207"/>
      <c r="H25" s="208"/>
      <c r="I25" s="205"/>
      <c r="J25" s="205"/>
    </row>
    <row r="26" spans="2:10">
      <c r="B26" s="209"/>
      <c r="C26" s="205">
        <v>86.61334235942445</v>
      </c>
      <c r="D26" s="206">
        <v>107</v>
      </c>
      <c r="E26" s="206">
        <v>42.9</v>
      </c>
      <c r="F26" s="207"/>
      <c r="H26" s="209"/>
      <c r="I26" s="205"/>
      <c r="J26" s="205"/>
    </row>
    <row r="27" spans="2:10">
      <c r="B27" s="209"/>
      <c r="C27" s="205">
        <v>87.223827411849172</v>
      </c>
      <c r="D27" s="206">
        <v>106.2</v>
      </c>
      <c r="E27" s="206">
        <v>14.3</v>
      </c>
      <c r="F27" s="207"/>
      <c r="H27" s="209"/>
      <c r="I27" s="205"/>
      <c r="J27" s="205"/>
    </row>
    <row r="28" spans="2:10">
      <c r="B28" s="209"/>
      <c r="C28" s="205">
        <v>87.604782651266376</v>
      </c>
      <c r="D28" s="206">
        <v>106</v>
      </c>
      <c r="E28" s="206">
        <v>42.9</v>
      </c>
      <c r="F28" s="207"/>
      <c r="H28" s="209"/>
      <c r="I28" s="205"/>
      <c r="J28" s="205"/>
    </row>
    <row r="29" spans="2:10">
      <c r="B29" s="209">
        <v>20.100000000000001</v>
      </c>
      <c r="C29" s="205">
        <v>87.047901517309015</v>
      </c>
      <c r="D29" s="206">
        <v>105.8</v>
      </c>
      <c r="E29" s="206">
        <v>14.3</v>
      </c>
      <c r="F29" s="207"/>
      <c r="H29" s="209">
        <v>20.100000000000001</v>
      </c>
      <c r="I29" s="205"/>
      <c r="J29" s="205"/>
    </row>
    <row r="30" spans="2:10">
      <c r="B30" s="209"/>
      <c r="C30" s="205">
        <v>90.984350768842646</v>
      </c>
      <c r="D30" s="206">
        <v>105.9</v>
      </c>
      <c r="E30" s="206">
        <v>57.1</v>
      </c>
      <c r="F30" s="207"/>
      <c r="H30" s="209"/>
      <c r="I30" s="205"/>
      <c r="J30" s="205"/>
    </row>
    <row r="31" spans="2:10">
      <c r="B31" s="209"/>
      <c r="C31" s="205">
        <v>88.356618685054926</v>
      </c>
      <c r="D31" s="206">
        <v>104.9</v>
      </c>
      <c r="E31" s="206">
        <v>42.9</v>
      </c>
      <c r="F31" s="207"/>
      <c r="H31" s="209"/>
      <c r="I31" s="205"/>
      <c r="J31" s="205"/>
    </row>
    <row r="32" spans="2:10">
      <c r="B32" s="209"/>
      <c r="C32" s="205">
        <v>87.022564280933963</v>
      </c>
      <c r="D32" s="206">
        <v>104.2</v>
      </c>
      <c r="E32" s="206">
        <v>42.9</v>
      </c>
      <c r="F32" s="207"/>
      <c r="H32" s="209"/>
      <c r="I32" s="205"/>
      <c r="J32" s="205"/>
    </row>
    <row r="33" spans="2:10">
      <c r="B33" s="208"/>
      <c r="C33" s="205">
        <v>84.999975812308605</v>
      </c>
      <c r="D33" s="206">
        <v>104.7</v>
      </c>
      <c r="E33" s="206">
        <v>28.6</v>
      </c>
      <c r="F33" s="207"/>
      <c r="H33" s="208"/>
      <c r="I33" s="205"/>
      <c r="J33" s="205"/>
    </row>
    <row r="34" spans="2:10">
      <c r="B34" s="212">
        <v>6</v>
      </c>
      <c r="C34" s="213">
        <v>83.569691171026733</v>
      </c>
      <c r="D34" s="214">
        <v>102</v>
      </c>
      <c r="E34" s="214">
        <v>42.9</v>
      </c>
      <c r="F34" s="215"/>
      <c r="H34" s="212">
        <v>6</v>
      </c>
      <c r="I34" s="213"/>
      <c r="J34" s="213"/>
    </row>
    <row r="35" spans="2:10">
      <c r="B35" s="203"/>
      <c r="C35" s="213">
        <v>87.741655972975849</v>
      </c>
      <c r="D35" s="214">
        <v>101.8</v>
      </c>
      <c r="E35" s="214">
        <v>42.9</v>
      </c>
      <c r="F35" s="215"/>
      <c r="H35" s="203"/>
      <c r="I35" s="213"/>
      <c r="J35" s="213"/>
    </row>
    <row r="36" spans="2:10">
      <c r="B36" s="203"/>
      <c r="C36" s="213">
        <v>87.74027534283249</v>
      </c>
      <c r="D36" s="214">
        <v>98.4</v>
      </c>
      <c r="E36" s="214">
        <v>57.1</v>
      </c>
      <c r="F36" s="215"/>
      <c r="H36" s="203"/>
      <c r="I36" s="213"/>
      <c r="J36" s="213"/>
    </row>
    <row r="37" spans="2:10">
      <c r="B37" s="208"/>
      <c r="C37" s="213">
        <v>85.887953628670743</v>
      </c>
      <c r="D37" s="214">
        <v>97.5</v>
      </c>
      <c r="E37" s="214">
        <v>57.1</v>
      </c>
      <c r="F37" s="215"/>
      <c r="H37" s="208"/>
      <c r="I37" s="213"/>
      <c r="J37" s="213"/>
    </row>
    <row r="38" spans="2:10">
      <c r="B38" s="208"/>
      <c r="C38" s="213">
        <v>81.677985380154084</v>
      </c>
      <c r="D38" s="214">
        <v>94.4</v>
      </c>
      <c r="E38" s="214">
        <v>28.6</v>
      </c>
      <c r="F38" s="215"/>
      <c r="H38" s="208"/>
      <c r="I38" s="213"/>
      <c r="J38" s="213"/>
    </row>
    <row r="39" spans="2:10">
      <c r="B39" s="208"/>
      <c r="C39" s="213">
        <v>79.195331788000175</v>
      </c>
      <c r="D39" s="214">
        <v>88.3</v>
      </c>
      <c r="E39" s="214">
        <v>0</v>
      </c>
      <c r="F39" s="215"/>
      <c r="H39" s="208"/>
      <c r="I39" s="213"/>
      <c r="J39" s="213"/>
    </row>
    <row r="40" spans="2:10">
      <c r="B40" s="208"/>
      <c r="C40" s="213">
        <v>75.725373678974307</v>
      </c>
      <c r="D40" s="214">
        <v>83.3</v>
      </c>
      <c r="E40" s="214">
        <v>42.9</v>
      </c>
      <c r="F40" s="215"/>
      <c r="H40" s="208"/>
      <c r="I40" s="213"/>
      <c r="J40" s="213"/>
    </row>
    <row r="41" spans="2:10">
      <c r="B41" s="208" t="s">
        <v>158</v>
      </c>
      <c r="C41" s="213">
        <v>71.709146642648591</v>
      </c>
      <c r="D41" s="214">
        <v>75.8</v>
      </c>
      <c r="E41" s="214">
        <v>14.3</v>
      </c>
      <c r="F41" s="215"/>
      <c r="H41" s="208" t="s">
        <v>159</v>
      </c>
      <c r="I41" s="213"/>
      <c r="J41" s="213"/>
    </row>
    <row r="42" spans="2:10">
      <c r="B42" s="203"/>
      <c r="C42" s="213">
        <v>67.787587119944149</v>
      </c>
      <c r="D42" s="214">
        <v>71.900000000000006</v>
      </c>
      <c r="E42" s="214">
        <v>28.6</v>
      </c>
      <c r="F42" s="215"/>
      <c r="H42" s="203"/>
      <c r="I42" s="213"/>
      <c r="J42" s="213"/>
    </row>
    <row r="43" spans="2:10">
      <c r="B43" s="203"/>
      <c r="C43" s="213">
        <v>64.312671653296022</v>
      </c>
      <c r="D43" s="214">
        <v>71.599999999999994</v>
      </c>
      <c r="E43" s="214">
        <v>0</v>
      </c>
      <c r="F43" s="215"/>
      <c r="H43" s="203"/>
      <c r="I43" s="213"/>
      <c r="J43" s="213"/>
    </row>
    <row r="44" spans="2:10">
      <c r="B44" s="203"/>
      <c r="C44" s="213">
        <v>61.864875535448192</v>
      </c>
      <c r="D44" s="214">
        <v>72.900000000000006</v>
      </c>
      <c r="E44" s="214">
        <v>42.9</v>
      </c>
      <c r="F44" s="215"/>
      <c r="H44" s="203"/>
      <c r="I44" s="213"/>
      <c r="J44" s="213"/>
    </row>
    <row r="45" spans="2:10">
      <c r="B45" s="208"/>
      <c r="C45" s="213">
        <v>59.90539385685296</v>
      </c>
      <c r="D45" s="214">
        <v>74.400000000000006</v>
      </c>
      <c r="E45" s="214">
        <v>28.6</v>
      </c>
      <c r="F45" s="215"/>
      <c r="H45" s="208"/>
      <c r="I45" s="213"/>
      <c r="J45" s="213"/>
    </row>
    <row r="46" spans="2:10">
      <c r="B46" s="204" t="s">
        <v>156</v>
      </c>
      <c r="C46" s="213">
        <v>59.046726718270925</v>
      </c>
      <c r="D46" s="214">
        <v>75.8</v>
      </c>
      <c r="E46" s="214">
        <v>28.6</v>
      </c>
      <c r="F46" s="215"/>
      <c r="H46" s="204" t="s">
        <v>157</v>
      </c>
      <c r="I46" s="216"/>
      <c r="J46" s="216"/>
    </row>
    <row r="47" spans="2:10">
      <c r="B47" s="203"/>
      <c r="C47" s="213">
        <v>59.986212407152038</v>
      </c>
      <c r="D47" s="214">
        <v>76.7</v>
      </c>
      <c r="E47" s="214">
        <v>42.9</v>
      </c>
      <c r="F47" s="215"/>
      <c r="H47" s="203"/>
      <c r="I47" s="216"/>
      <c r="J47" s="216"/>
    </row>
    <row r="48" spans="2:10">
      <c r="B48" s="217"/>
      <c r="C48" s="213">
        <v>60.655205925143655</v>
      </c>
      <c r="D48" s="214">
        <v>78.2</v>
      </c>
      <c r="E48" s="214">
        <v>42.9</v>
      </c>
      <c r="F48" s="215"/>
      <c r="H48" s="203"/>
      <c r="I48" s="216"/>
      <c r="J48" s="216"/>
    </row>
    <row r="49" spans="2:11">
      <c r="B49" s="208"/>
      <c r="C49" s="213">
        <v>60.830586176748604</v>
      </c>
      <c r="D49" s="214">
        <v>80.2</v>
      </c>
      <c r="E49" s="214">
        <v>57.1</v>
      </c>
      <c r="F49" s="215"/>
      <c r="H49" s="208"/>
      <c r="I49" s="216"/>
      <c r="J49" s="216"/>
    </row>
    <row r="50" spans="2:11">
      <c r="B50" s="208"/>
      <c r="C50" s="213">
        <v>59.927033672678135</v>
      </c>
      <c r="D50" s="214">
        <v>82.3</v>
      </c>
      <c r="E50" s="214">
        <v>42.9</v>
      </c>
      <c r="F50" s="215"/>
      <c r="H50" s="208"/>
      <c r="I50" s="216"/>
      <c r="J50" s="216"/>
    </row>
    <row r="51" spans="2:11">
      <c r="B51" s="208"/>
      <c r="C51" s="213">
        <v>62.29421865113823</v>
      </c>
      <c r="D51" s="214">
        <v>83.8</v>
      </c>
      <c r="E51" s="214">
        <v>57.1</v>
      </c>
      <c r="F51" s="215"/>
      <c r="H51" s="208"/>
      <c r="I51" s="216"/>
      <c r="J51" s="216"/>
      <c r="K51" s="218"/>
    </row>
    <row r="52" spans="2:11">
      <c r="B52" s="208"/>
      <c r="C52" s="213">
        <v>62.842393559068398</v>
      </c>
      <c r="D52" s="214">
        <v>85.3</v>
      </c>
      <c r="E52" s="214">
        <v>42.9</v>
      </c>
      <c r="F52" s="215"/>
      <c r="H52" s="208"/>
      <c r="I52" s="216"/>
      <c r="J52" s="216"/>
    </row>
    <row r="53" spans="2:11">
      <c r="B53" s="208" t="s">
        <v>160</v>
      </c>
      <c r="C53" s="213">
        <v>66.585082693744056</v>
      </c>
      <c r="D53" s="214">
        <v>87.8</v>
      </c>
      <c r="E53" s="214">
        <v>78.599999999999994</v>
      </c>
      <c r="F53" s="215"/>
      <c r="H53" s="208" t="s">
        <v>161</v>
      </c>
      <c r="I53" s="216"/>
      <c r="J53" s="216"/>
    </row>
    <row r="54" spans="2:11">
      <c r="B54" s="208"/>
      <c r="C54" s="213">
        <v>69.396797123097471</v>
      </c>
      <c r="D54" s="214">
        <v>88.6</v>
      </c>
      <c r="E54" s="214">
        <v>100</v>
      </c>
      <c r="F54" s="215"/>
      <c r="H54" s="208"/>
      <c r="I54" s="216"/>
      <c r="J54" s="216"/>
    </row>
    <row r="55" spans="2:11">
      <c r="B55" s="208"/>
      <c r="C55" s="213">
        <v>71.271068158837807</v>
      </c>
      <c r="D55" s="214">
        <v>89.9</v>
      </c>
      <c r="E55" s="214">
        <v>85.7</v>
      </c>
      <c r="F55" s="215"/>
      <c r="H55" s="208"/>
      <c r="I55" s="216"/>
      <c r="J55" s="216"/>
    </row>
    <row r="56" spans="2:11">
      <c r="B56" s="208"/>
      <c r="C56" s="213">
        <v>71.303728742361017</v>
      </c>
      <c r="D56" s="214">
        <v>90.9</v>
      </c>
      <c r="E56" s="214">
        <v>85.7</v>
      </c>
      <c r="F56" s="215"/>
      <c r="H56" s="208"/>
      <c r="I56" s="216"/>
      <c r="J56" s="216"/>
    </row>
    <row r="57" spans="2:11">
      <c r="B57" s="208"/>
      <c r="C57" s="213">
        <v>74.314478449518887</v>
      </c>
      <c r="D57" s="214">
        <v>90.4</v>
      </c>
      <c r="E57" s="214">
        <v>50</v>
      </c>
      <c r="F57" s="215"/>
      <c r="H57" s="208"/>
      <c r="I57" s="216"/>
      <c r="J57" s="216"/>
    </row>
    <row r="58" spans="2:11">
      <c r="B58" s="208" t="s">
        <v>156</v>
      </c>
      <c r="C58" s="213">
        <v>74.20098113327434</v>
      </c>
      <c r="D58" s="214">
        <v>91</v>
      </c>
      <c r="E58" s="214">
        <v>28.6</v>
      </c>
      <c r="F58" s="215"/>
      <c r="H58" s="208" t="s">
        <v>157</v>
      </c>
      <c r="I58" s="216"/>
      <c r="J58" s="216"/>
    </row>
    <row r="59" spans="2:11">
      <c r="B59" s="217"/>
      <c r="C59" s="213">
        <v>79.463408301871127</v>
      </c>
      <c r="D59" s="214">
        <v>91.7</v>
      </c>
      <c r="E59" s="214">
        <v>57.1</v>
      </c>
      <c r="F59" s="215"/>
      <c r="H59" s="208"/>
      <c r="I59" s="216"/>
      <c r="J59" s="216"/>
    </row>
    <row r="60" spans="2:11">
      <c r="B60" s="208"/>
      <c r="C60" s="213">
        <v>81.753351327566065</v>
      </c>
      <c r="D60" s="214">
        <v>91.8</v>
      </c>
      <c r="E60" s="214">
        <v>71.400000000000006</v>
      </c>
      <c r="F60" s="215"/>
      <c r="H60" s="203"/>
      <c r="I60" s="216"/>
      <c r="J60" s="216"/>
    </row>
    <row r="61" spans="2:11">
      <c r="B61" s="208"/>
      <c r="C61" s="213">
        <v>86.301847620070959</v>
      </c>
      <c r="D61" s="214">
        <v>92.6</v>
      </c>
      <c r="E61" s="214">
        <v>100</v>
      </c>
      <c r="F61" s="215"/>
      <c r="H61" s="208"/>
      <c r="I61" s="216"/>
      <c r="J61" s="216"/>
    </row>
    <row r="62" spans="2:11">
      <c r="B62" s="208"/>
      <c r="C62" s="213">
        <v>85.204571302361302</v>
      </c>
      <c r="D62" s="214">
        <v>92.1</v>
      </c>
      <c r="E62" s="214">
        <v>71.400000000000006</v>
      </c>
      <c r="F62" s="215"/>
      <c r="H62" s="208"/>
      <c r="I62" s="216"/>
      <c r="J62" s="216"/>
    </row>
    <row r="63" spans="2:11">
      <c r="B63" s="208"/>
      <c r="C63" s="213">
        <v>83.09960666044087</v>
      </c>
      <c r="D63" s="214">
        <v>93.9</v>
      </c>
      <c r="E63" s="214">
        <v>42.9</v>
      </c>
      <c r="F63" s="215"/>
      <c r="H63" s="208"/>
      <c r="I63" s="216"/>
      <c r="J63" s="216"/>
      <c r="K63" s="218"/>
    </row>
    <row r="64" spans="2:11">
      <c r="B64" s="208"/>
      <c r="C64" s="213">
        <v>83.644183064315669</v>
      </c>
      <c r="D64" s="214">
        <v>94.2</v>
      </c>
      <c r="E64" s="214">
        <v>57.1</v>
      </c>
      <c r="F64" s="215"/>
      <c r="H64" s="208"/>
      <c r="I64" s="216"/>
      <c r="J64" s="216"/>
    </row>
    <row r="65" spans="2:12">
      <c r="B65" s="208" t="s">
        <v>162</v>
      </c>
      <c r="C65" s="213">
        <v>92.186937315529519</v>
      </c>
      <c r="D65" s="214">
        <v>94.1</v>
      </c>
      <c r="E65" s="214">
        <v>71.400000000000006</v>
      </c>
      <c r="F65" s="215"/>
      <c r="H65" s="208" t="s">
        <v>163</v>
      </c>
      <c r="I65" s="216"/>
      <c r="J65" s="216"/>
    </row>
    <row r="66" spans="2:12">
      <c r="B66" s="208"/>
      <c r="C66" s="213">
        <v>93.6590093641815</v>
      </c>
      <c r="D66" s="214">
        <v>95.4</v>
      </c>
      <c r="E66" s="214">
        <v>85.7</v>
      </c>
      <c r="F66" s="215"/>
      <c r="H66" s="208"/>
      <c r="I66" s="216"/>
      <c r="J66" s="216"/>
    </row>
    <row r="67" spans="2:12">
      <c r="B67" s="208"/>
      <c r="C67" s="213">
        <v>94.093812515453251</v>
      </c>
      <c r="D67" s="214">
        <v>88</v>
      </c>
      <c r="E67" s="214">
        <v>64.3</v>
      </c>
      <c r="F67" s="215"/>
      <c r="H67" s="208"/>
      <c r="I67" s="216"/>
      <c r="J67" s="216"/>
    </row>
    <row r="68" spans="2:12">
      <c r="B68" s="208"/>
      <c r="C68" s="213">
        <v>90.399716972553705</v>
      </c>
      <c r="D68" s="214">
        <v>86.5</v>
      </c>
      <c r="E68" s="214">
        <v>42.9</v>
      </c>
      <c r="F68" s="215"/>
      <c r="H68" s="208"/>
      <c r="I68" s="216"/>
      <c r="J68" s="216"/>
    </row>
    <row r="69" spans="2:12">
      <c r="B69" s="208"/>
      <c r="C69" s="213">
        <v>87.774453110625402</v>
      </c>
      <c r="D69" s="214">
        <v>88.7</v>
      </c>
      <c r="E69" s="214">
        <v>42.9</v>
      </c>
      <c r="F69" s="215"/>
      <c r="H69" s="208"/>
      <c r="I69" s="216"/>
      <c r="J69" s="216"/>
    </row>
    <row r="70" spans="2:12">
      <c r="B70" s="208" t="s">
        <v>156</v>
      </c>
      <c r="C70" s="213">
        <v>89.533020286969943</v>
      </c>
      <c r="D70" s="214">
        <v>90.9</v>
      </c>
      <c r="E70" s="214">
        <v>42.9</v>
      </c>
      <c r="F70" s="215"/>
      <c r="H70" s="208" t="s">
        <v>157</v>
      </c>
      <c r="I70" s="216"/>
      <c r="J70" s="216"/>
    </row>
    <row r="71" spans="2:12">
      <c r="B71" s="208"/>
      <c r="C71" s="213">
        <v>90.135225821580605</v>
      </c>
      <c r="D71" s="214">
        <v>91.9</v>
      </c>
      <c r="E71" s="214">
        <v>42.9</v>
      </c>
      <c r="F71" s="215"/>
      <c r="H71" s="208"/>
      <c r="I71" s="216"/>
      <c r="J71" s="216"/>
    </row>
    <row r="72" spans="2:12">
      <c r="B72" s="208"/>
      <c r="C72" s="213">
        <v>91.252748351005479</v>
      </c>
      <c r="D72" s="214">
        <v>93.1</v>
      </c>
      <c r="E72" s="214">
        <v>71.400000000000006</v>
      </c>
      <c r="F72" s="215"/>
      <c r="H72" s="208"/>
      <c r="I72" s="216"/>
      <c r="J72" s="216"/>
    </row>
    <row r="73" spans="2:12">
      <c r="B73" s="208"/>
      <c r="C73" s="213">
        <v>88.337696052724127</v>
      </c>
      <c r="D73" s="214">
        <v>93.8</v>
      </c>
      <c r="E73" s="214">
        <v>42.9</v>
      </c>
      <c r="F73" s="215"/>
      <c r="H73" s="208"/>
      <c r="I73" s="216"/>
      <c r="J73" s="216"/>
    </row>
    <row r="74" spans="2:12">
      <c r="B74" s="208"/>
      <c r="C74" s="213">
        <v>89.885900192762094</v>
      </c>
      <c r="D74" s="214">
        <v>95.1</v>
      </c>
      <c r="E74" s="214">
        <v>57.1</v>
      </c>
      <c r="F74" s="215"/>
      <c r="H74" s="208"/>
      <c r="I74" s="216"/>
      <c r="J74" s="216"/>
    </row>
    <row r="75" spans="2:12">
      <c r="B75" s="208"/>
      <c r="C75" s="213">
        <v>92.035148128940079</v>
      </c>
      <c r="D75" s="214">
        <v>93.7</v>
      </c>
      <c r="E75" s="214">
        <v>64.3</v>
      </c>
      <c r="F75" s="215"/>
      <c r="H75" s="208"/>
      <c r="I75" s="216"/>
      <c r="J75" s="216"/>
      <c r="K75" s="218"/>
    </row>
    <row r="76" spans="2:12">
      <c r="B76" s="208"/>
      <c r="C76" s="213">
        <v>91.276008930862986</v>
      </c>
      <c r="D76" s="214">
        <v>95.5</v>
      </c>
      <c r="E76" s="214">
        <v>57.1</v>
      </c>
      <c r="F76" s="215"/>
      <c r="H76" s="208"/>
      <c r="I76" s="216"/>
      <c r="J76" s="216"/>
      <c r="L76" s="219"/>
    </row>
    <row r="77" spans="2:12">
      <c r="B77" s="208" t="s">
        <v>164</v>
      </c>
      <c r="C77" s="213">
        <v>93.035931138791994</v>
      </c>
      <c r="D77" s="214">
        <v>95.5</v>
      </c>
      <c r="E77" s="214">
        <v>57.1</v>
      </c>
      <c r="F77" s="215"/>
      <c r="H77" s="208" t="s">
        <v>165</v>
      </c>
      <c r="I77" s="216"/>
      <c r="J77" s="216"/>
    </row>
    <row r="78" spans="2:12">
      <c r="B78" s="208"/>
      <c r="C78" s="213">
        <v>93.571867471472842</v>
      </c>
      <c r="D78" s="214">
        <v>96.8</v>
      </c>
      <c r="E78" s="214">
        <v>42.9</v>
      </c>
      <c r="F78" s="215"/>
      <c r="H78" s="208"/>
      <c r="I78" s="216"/>
      <c r="J78" s="216"/>
    </row>
    <row r="79" spans="2:12">
      <c r="B79" s="208"/>
      <c r="C79" s="213">
        <v>91.532956203591326</v>
      </c>
      <c r="D79" s="214">
        <v>97.6</v>
      </c>
      <c r="E79" s="214">
        <v>42.9</v>
      </c>
      <c r="F79" s="215"/>
      <c r="H79" s="208"/>
      <c r="I79" s="216"/>
      <c r="J79" s="216"/>
    </row>
    <row r="80" spans="2:12">
      <c r="B80" s="208"/>
      <c r="C80" s="213">
        <v>94.761788363180727</v>
      </c>
      <c r="D80" s="214">
        <v>96.2</v>
      </c>
      <c r="E80" s="214">
        <v>57.1</v>
      </c>
      <c r="F80" s="215"/>
      <c r="H80" s="208"/>
      <c r="I80" s="216"/>
      <c r="J80" s="216"/>
    </row>
    <row r="81" spans="2:11">
      <c r="B81" s="208"/>
      <c r="C81" s="213">
        <v>93.720640473784925</v>
      </c>
      <c r="D81" s="214">
        <v>96.2</v>
      </c>
      <c r="E81" s="214">
        <v>42.9</v>
      </c>
      <c r="F81" s="215"/>
      <c r="H81" s="208"/>
      <c r="I81" s="216"/>
      <c r="J81" s="216"/>
    </row>
    <row r="82" spans="2:11">
      <c r="B82" s="208" t="s">
        <v>156</v>
      </c>
      <c r="C82" s="213">
        <v>92.739030051163269</v>
      </c>
      <c r="D82" s="214">
        <v>94</v>
      </c>
      <c r="E82" s="214">
        <v>64.3</v>
      </c>
      <c r="F82" s="215"/>
      <c r="H82" s="208" t="s">
        <v>157</v>
      </c>
      <c r="I82" s="216"/>
      <c r="J82" s="216"/>
    </row>
    <row r="83" spans="2:11">
      <c r="B83" s="208"/>
      <c r="C83" s="213">
        <v>92.15496573500549</v>
      </c>
      <c r="D83" s="214">
        <v>93.5</v>
      </c>
      <c r="E83" s="214">
        <v>28.6</v>
      </c>
      <c r="F83" s="215"/>
      <c r="H83" s="208"/>
      <c r="I83" s="216"/>
      <c r="J83" s="216"/>
    </row>
    <row r="84" spans="2:11">
      <c r="B84" s="208"/>
      <c r="C84" s="213">
        <v>92.787416338420783</v>
      </c>
      <c r="D84" s="214">
        <v>93.4</v>
      </c>
      <c r="E84" s="214">
        <v>42.9</v>
      </c>
      <c r="F84" s="215"/>
      <c r="H84" s="208"/>
      <c r="I84" s="216"/>
      <c r="J84" s="216"/>
    </row>
    <row r="85" spans="2:11">
      <c r="B85" s="208"/>
      <c r="C85" s="213">
        <v>92.822315388485634</v>
      </c>
      <c r="D85" s="214">
        <v>92.1</v>
      </c>
      <c r="E85" s="214">
        <v>50</v>
      </c>
      <c r="F85" s="215"/>
      <c r="H85" s="208"/>
      <c r="I85" s="216"/>
      <c r="J85" s="216"/>
    </row>
    <row r="86" spans="2:11">
      <c r="B86" s="208"/>
      <c r="C86" s="213">
        <v>91.779074101110297</v>
      </c>
      <c r="D86" s="214">
        <v>92</v>
      </c>
      <c r="E86" s="214">
        <v>57.1</v>
      </c>
      <c r="F86" s="215"/>
      <c r="H86" s="208"/>
      <c r="I86" s="216"/>
      <c r="J86" s="216"/>
    </row>
    <row r="87" spans="2:11">
      <c r="B87" s="208"/>
      <c r="C87" s="213">
        <v>95.33232009694629</v>
      </c>
      <c r="D87" s="214">
        <v>91.7</v>
      </c>
      <c r="E87" s="214">
        <v>57.1</v>
      </c>
      <c r="F87" s="215"/>
      <c r="H87" s="208"/>
      <c r="I87" s="216"/>
      <c r="J87" s="216"/>
      <c r="K87" s="218"/>
    </row>
    <row r="88" spans="2:11">
      <c r="B88" s="208"/>
      <c r="C88" s="213">
        <v>98.907452800426114</v>
      </c>
      <c r="D88" s="214">
        <v>92.7</v>
      </c>
      <c r="E88" s="214">
        <v>57.1</v>
      </c>
      <c r="F88" s="215"/>
      <c r="H88" s="208"/>
      <c r="I88" s="216"/>
      <c r="J88" s="216"/>
    </row>
    <row r="89" spans="2:11">
      <c r="B89" s="208" t="s">
        <v>166</v>
      </c>
      <c r="C89" s="213">
        <v>100.80134927718231</v>
      </c>
      <c r="D89" s="214">
        <v>93.1</v>
      </c>
      <c r="E89" s="214">
        <v>100</v>
      </c>
      <c r="F89" s="215"/>
      <c r="H89" s="208" t="s">
        <v>167</v>
      </c>
      <c r="I89" s="214">
        <v>99.047942292723008</v>
      </c>
      <c r="J89" s="213">
        <v>99.597369999999998</v>
      </c>
    </row>
    <row r="90" spans="2:11">
      <c r="B90" s="208"/>
      <c r="C90" s="213">
        <v>94.02154647952986</v>
      </c>
      <c r="D90" s="214">
        <v>93.9</v>
      </c>
      <c r="E90" s="214">
        <v>57.1</v>
      </c>
      <c r="F90" s="215"/>
      <c r="H90" s="208"/>
      <c r="I90" s="214">
        <v>99.202501493411035</v>
      </c>
      <c r="J90" s="213">
        <v>99.816749999999999</v>
      </c>
    </row>
    <row r="91" spans="2:11">
      <c r="B91" s="208"/>
      <c r="C91" s="213">
        <v>95.226249746264841</v>
      </c>
      <c r="D91" s="214">
        <v>95.4</v>
      </c>
      <c r="E91" s="214">
        <v>35.700000000000003</v>
      </c>
      <c r="F91" s="215"/>
      <c r="H91" s="208"/>
      <c r="I91" s="214">
        <v>99.347506873809266</v>
      </c>
      <c r="J91" s="213">
        <v>100.0701</v>
      </c>
    </row>
    <row r="92" spans="2:11">
      <c r="B92" s="204"/>
      <c r="C92" s="213">
        <v>95.077766869397735</v>
      </c>
      <c r="D92" s="214">
        <v>95.9</v>
      </c>
      <c r="E92" s="214">
        <v>28.6</v>
      </c>
      <c r="F92" s="215"/>
      <c r="H92" s="208"/>
      <c r="I92" s="214">
        <v>99.564353800918184</v>
      </c>
      <c r="J92" s="213">
        <v>100.3306</v>
      </c>
    </row>
    <row r="93" spans="2:11">
      <c r="B93" s="204"/>
      <c r="C93" s="213">
        <v>93.920819986254969</v>
      </c>
      <c r="D93" s="214">
        <v>97.4</v>
      </c>
      <c r="E93" s="214">
        <v>57.1</v>
      </c>
      <c r="F93" s="215"/>
      <c r="H93" s="204"/>
      <c r="I93" s="214">
        <v>99.873902440260039</v>
      </c>
      <c r="J93" s="213">
        <v>100.57259999999999</v>
      </c>
    </row>
    <row r="94" spans="2:11">
      <c r="B94" s="204" t="s">
        <v>156</v>
      </c>
      <c r="C94" s="213">
        <v>99.180086399582194</v>
      </c>
      <c r="D94" s="214">
        <v>96.9</v>
      </c>
      <c r="E94" s="214">
        <v>71.400000000000006</v>
      </c>
      <c r="F94" s="215"/>
      <c r="H94" s="204" t="s">
        <v>157</v>
      </c>
      <c r="I94" s="214">
        <v>100.200872639482</v>
      </c>
      <c r="J94" s="213">
        <v>100.7804</v>
      </c>
    </row>
    <row r="95" spans="2:11">
      <c r="B95" s="204"/>
      <c r="C95" s="213">
        <v>97.484229261532079</v>
      </c>
      <c r="D95" s="214">
        <v>97.9</v>
      </c>
      <c r="E95" s="214">
        <v>57.1</v>
      </c>
      <c r="F95" s="215"/>
      <c r="H95" s="204"/>
      <c r="I95" s="214">
        <v>100.51882421220344</v>
      </c>
      <c r="J95" s="213">
        <v>100.96380000000001</v>
      </c>
    </row>
    <row r="96" spans="2:11">
      <c r="B96" s="204"/>
      <c r="C96" s="213">
        <v>95.113815006945714</v>
      </c>
      <c r="D96" s="214">
        <v>98.8</v>
      </c>
      <c r="E96" s="214">
        <v>42.9</v>
      </c>
      <c r="F96" s="215"/>
      <c r="H96" s="204"/>
      <c r="I96" s="214">
        <v>100.83112195758629</v>
      </c>
      <c r="J96" s="213">
        <v>101.1284</v>
      </c>
    </row>
    <row r="97" spans="2:11">
      <c r="B97" s="204"/>
      <c r="C97" s="213">
        <v>95.643137858020737</v>
      </c>
      <c r="D97" s="214">
        <v>99.4</v>
      </c>
      <c r="E97" s="214">
        <v>42.9</v>
      </c>
      <c r="F97" s="215"/>
      <c r="H97" s="204"/>
      <c r="I97" s="214">
        <v>101.13728163056032</v>
      </c>
      <c r="J97" s="213">
        <v>101.2769</v>
      </c>
    </row>
    <row r="98" spans="2:11">
      <c r="B98" s="204"/>
      <c r="C98" s="213">
        <v>101.70131490697518</v>
      </c>
      <c r="D98" s="214">
        <v>100.1</v>
      </c>
      <c r="E98" s="214">
        <v>64.3</v>
      </c>
      <c r="F98" s="215"/>
      <c r="H98" s="204"/>
      <c r="I98" s="214">
        <v>101.38999919436955</v>
      </c>
      <c r="J98" s="213">
        <v>101.3916</v>
      </c>
    </row>
    <row r="99" spans="2:11">
      <c r="B99" s="204"/>
      <c r="C99" s="213">
        <v>100.79420689063221</v>
      </c>
      <c r="D99" s="214">
        <v>101.3</v>
      </c>
      <c r="E99" s="214">
        <v>78.599999999999994</v>
      </c>
      <c r="F99" s="220" t="s">
        <v>168</v>
      </c>
      <c r="G99" s="221" t="s">
        <v>151</v>
      </c>
      <c r="H99" s="204"/>
      <c r="I99" s="214">
        <v>101.57461892312752</v>
      </c>
      <c r="J99" s="213">
        <v>101.4579</v>
      </c>
      <c r="K99" s="222" t="s">
        <v>148</v>
      </c>
    </row>
    <row r="100" spans="2:11" ht="15" thickBot="1">
      <c r="B100" s="204"/>
      <c r="C100" s="213">
        <v>103.85289511153715</v>
      </c>
      <c r="D100" s="214">
        <v>101</v>
      </c>
      <c r="E100" s="214">
        <v>85.7</v>
      </c>
      <c r="F100" s="223">
        <f>AVERAGE(C89:C100)</f>
        <v>97.734784816154601</v>
      </c>
      <c r="G100" s="224">
        <f>AVERAGE(E89:E100)</f>
        <v>60.116666666666667</v>
      </c>
      <c r="H100" s="204"/>
      <c r="I100" s="214">
        <v>101.70256340364732</v>
      </c>
      <c r="J100" s="213">
        <v>101.45310000000001</v>
      </c>
      <c r="K100" s="225">
        <f>AVERAGE(I89:I100)</f>
        <v>100.36595740517483</v>
      </c>
    </row>
    <row r="101" spans="2:11" ht="15" thickTop="1">
      <c r="B101" s="204" t="s">
        <v>169</v>
      </c>
      <c r="C101" s="213">
        <v>102.21005936308094</v>
      </c>
      <c r="D101" s="214">
        <v>102.6</v>
      </c>
      <c r="E101" s="214">
        <v>64.3</v>
      </c>
      <c r="F101" s="215"/>
      <c r="H101" s="226" t="s">
        <v>170</v>
      </c>
      <c r="I101" s="227">
        <v>101.78110910085553</v>
      </c>
      <c r="J101" s="228">
        <v>101.3656</v>
      </c>
    </row>
    <row r="102" spans="2:11">
      <c r="B102" s="204"/>
      <c r="C102" s="213">
        <v>102.5728081184011</v>
      </c>
      <c r="D102" s="214">
        <v>102.2</v>
      </c>
      <c r="E102" s="214">
        <v>57.1</v>
      </c>
      <c r="F102" s="215"/>
      <c r="H102" s="229"/>
      <c r="I102" s="227">
        <v>101.77555351301842</v>
      </c>
      <c r="J102" s="228">
        <v>101.20359999999999</v>
      </c>
    </row>
    <row r="103" spans="2:11">
      <c r="B103" s="204"/>
      <c r="C103" s="213">
        <v>110.31675561185841</v>
      </c>
      <c r="D103" s="214">
        <v>103.7</v>
      </c>
      <c r="E103" s="214">
        <v>71.400000000000006</v>
      </c>
      <c r="F103" s="215"/>
      <c r="H103" s="229"/>
      <c r="I103" s="227">
        <v>101.60648474634742</v>
      </c>
      <c r="J103" s="228">
        <v>100.9936</v>
      </c>
    </row>
    <row r="104" spans="2:11">
      <c r="B104" s="204"/>
      <c r="C104" s="213">
        <v>107.55949580317908</v>
      </c>
      <c r="D104" s="214">
        <v>100.1</v>
      </c>
      <c r="E104" s="214">
        <v>71.400000000000006</v>
      </c>
      <c r="F104" s="215"/>
      <c r="H104" s="229"/>
      <c r="I104" s="227">
        <v>101.21631451993177</v>
      </c>
      <c r="J104" s="228">
        <v>100.74120000000001</v>
      </c>
    </row>
    <row r="105" spans="2:11">
      <c r="B105" s="204"/>
      <c r="C105" s="213">
        <v>105.99575481390227</v>
      </c>
      <c r="D105" s="214">
        <v>100.7</v>
      </c>
      <c r="E105" s="214">
        <v>64.3</v>
      </c>
      <c r="F105" s="215"/>
      <c r="H105" s="229"/>
      <c r="I105" s="227">
        <v>100.74071627208495</v>
      </c>
      <c r="J105" s="228">
        <v>100.4991</v>
      </c>
    </row>
    <row r="106" spans="2:11">
      <c r="B106" s="204" t="s">
        <v>156</v>
      </c>
      <c r="C106" s="213">
        <v>103.19906804828911</v>
      </c>
      <c r="D106" s="214">
        <v>99.5</v>
      </c>
      <c r="E106" s="214">
        <v>42.9</v>
      </c>
      <c r="F106" s="215"/>
      <c r="H106" s="229" t="s">
        <v>157</v>
      </c>
      <c r="I106" s="227">
        <v>100.18715508543305</v>
      </c>
      <c r="J106" s="228">
        <v>100.30370000000001</v>
      </c>
    </row>
    <row r="107" spans="2:11">
      <c r="B107" s="204"/>
      <c r="C107" s="213">
        <v>99.074958102012104</v>
      </c>
      <c r="D107" s="214">
        <v>100</v>
      </c>
      <c r="E107" s="214">
        <v>28.6</v>
      </c>
      <c r="F107" s="215"/>
      <c r="H107" s="229"/>
      <c r="I107" s="227">
        <v>99.587260969505593</v>
      </c>
      <c r="J107" s="228">
        <v>100.1593</v>
      </c>
    </row>
    <row r="108" spans="2:11">
      <c r="B108" s="204"/>
      <c r="C108" s="213">
        <v>100.78794060732095</v>
      </c>
      <c r="D108" s="214">
        <v>99.2</v>
      </c>
      <c r="E108" s="214">
        <v>28.6</v>
      </c>
      <c r="F108" s="215"/>
      <c r="H108" s="229"/>
      <c r="I108" s="227">
        <v>99.002008710727537</v>
      </c>
      <c r="J108" s="228">
        <v>100.0671</v>
      </c>
    </row>
    <row r="109" spans="2:11">
      <c r="B109" s="204"/>
      <c r="C109" s="213">
        <v>104.84414434265838</v>
      </c>
      <c r="D109" s="214">
        <v>100.6</v>
      </c>
      <c r="E109" s="214">
        <v>57.1</v>
      </c>
      <c r="F109" s="215"/>
      <c r="H109" s="229"/>
      <c r="I109" s="227">
        <v>98.557789897985813</v>
      </c>
      <c r="J109" s="228">
        <v>100.01860000000001</v>
      </c>
    </row>
    <row r="110" spans="2:11">
      <c r="B110" s="217"/>
      <c r="C110" s="213">
        <v>102.8686784057639</v>
      </c>
      <c r="D110" s="214">
        <v>100.5</v>
      </c>
      <c r="E110" s="214">
        <v>57.1</v>
      </c>
      <c r="F110" s="215"/>
      <c r="H110" s="229"/>
      <c r="I110" s="227">
        <v>98.251044923288134</v>
      </c>
      <c r="J110" s="228">
        <v>100.0046</v>
      </c>
    </row>
    <row r="111" spans="2:11">
      <c r="B111" s="230"/>
      <c r="C111" s="231">
        <v>104.41869514635546</v>
      </c>
      <c r="D111" s="232">
        <v>99.7</v>
      </c>
      <c r="E111" s="232">
        <v>57.1</v>
      </c>
      <c r="F111" s="220" t="s">
        <v>168</v>
      </c>
      <c r="G111" s="221" t="s">
        <v>151</v>
      </c>
      <c r="H111" s="226"/>
      <c r="I111" s="233">
        <v>98.021649823468735</v>
      </c>
      <c r="J111" s="234">
        <v>100.0258</v>
      </c>
      <c r="K111" s="222" t="s">
        <v>148</v>
      </c>
    </row>
    <row r="112" spans="2:11" ht="15" thickBot="1">
      <c r="B112" s="217"/>
      <c r="C112" s="235">
        <v>103.12354389266093</v>
      </c>
      <c r="D112" s="236">
        <v>100.1</v>
      </c>
      <c r="E112" s="232">
        <v>42.9</v>
      </c>
      <c r="F112" s="237">
        <f>AVERAGE(C101:C112)</f>
        <v>103.91432518795689</v>
      </c>
      <c r="G112" s="224">
        <f>AVERAGE(E101:E112)</f>
        <v>53.56666666666667</v>
      </c>
      <c r="H112" s="238"/>
      <c r="I112" s="239">
        <v>97.868686981199232</v>
      </c>
      <c r="J112" s="240">
        <v>100.0669</v>
      </c>
      <c r="K112" s="225">
        <f>AVERAGE(I101:I112)</f>
        <v>99.8829812119872</v>
      </c>
    </row>
    <row r="113" spans="2:12" ht="15" thickTop="1">
      <c r="B113" s="217">
        <v>27.1</v>
      </c>
      <c r="C113" s="231">
        <v>103.56111014743843</v>
      </c>
      <c r="D113" s="232">
        <v>101.7</v>
      </c>
      <c r="E113" s="232">
        <v>57.1</v>
      </c>
      <c r="F113" s="241"/>
      <c r="G113" s="242"/>
      <c r="H113" s="203">
        <v>27.1</v>
      </c>
      <c r="I113" s="233">
        <v>97.799470335859837</v>
      </c>
      <c r="J113" s="234">
        <v>100.1297</v>
      </c>
    </row>
    <row r="114" spans="2:12">
      <c r="B114" s="217"/>
      <c r="C114" s="231">
        <v>97.665439783022308</v>
      </c>
      <c r="D114" s="232">
        <v>100</v>
      </c>
      <c r="E114" s="232">
        <v>42.9</v>
      </c>
      <c r="F114" s="241"/>
      <c r="G114" s="242"/>
      <c r="H114" s="226"/>
      <c r="I114" s="233">
        <v>97.818034012155266</v>
      </c>
      <c r="J114" s="234">
        <v>100.2094</v>
      </c>
    </row>
    <row r="115" spans="2:12">
      <c r="B115" s="217"/>
      <c r="C115" s="231">
        <v>94.436862307013072</v>
      </c>
      <c r="D115" s="232">
        <v>99.6</v>
      </c>
      <c r="E115" s="232">
        <v>28.6</v>
      </c>
      <c r="F115" s="241"/>
      <c r="G115" s="242"/>
      <c r="H115" s="226"/>
      <c r="I115" s="233">
        <v>97.958967017900122</v>
      </c>
      <c r="J115" s="234">
        <v>100.2894</v>
      </c>
    </row>
    <row r="116" spans="2:12">
      <c r="B116" s="217"/>
      <c r="C116" s="231">
        <v>97.280200467379288</v>
      </c>
      <c r="D116" s="232">
        <v>100.5</v>
      </c>
      <c r="E116" s="232">
        <v>28.6</v>
      </c>
      <c r="F116" s="241"/>
      <c r="G116" s="242"/>
      <c r="H116" s="243"/>
      <c r="I116" s="233">
        <v>98.20948670510812</v>
      </c>
      <c r="J116" s="234">
        <v>100.3699</v>
      </c>
    </row>
    <row r="117" spans="2:12">
      <c r="B117" s="217"/>
      <c r="C117" s="231">
        <v>104.49160658073677</v>
      </c>
      <c r="D117" s="232">
        <v>99.7</v>
      </c>
      <c r="E117" s="232">
        <v>57.1</v>
      </c>
      <c r="F117" s="241"/>
      <c r="G117" s="242"/>
      <c r="H117" s="226"/>
      <c r="I117" s="233">
        <v>98.543863559779524</v>
      </c>
      <c r="J117" s="234">
        <v>100.4301</v>
      </c>
    </row>
    <row r="118" spans="2:12">
      <c r="B118" s="217">
        <v>6</v>
      </c>
      <c r="C118" s="231">
        <v>97.885518874464211</v>
      </c>
      <c r="D118" s="232">
        <v>100.5</v>
      </c>
      <c r="E118" s="232">
        <v>42.9</v>
      </c>
      <c r="F118" s="241"/>
      <c r="G118" s="242"/>
      <c r="H118" s="243">
        <v>6</v>
      </c>
      <c r="I118" s="233">
        <v>98.894448935910248</v>
      </c>
      <c r="J118" s="234">
        <v>100.45010000000001</v>
      </c>
    </row>
    <row r="119" spans="2:12">
      <c r="B119" s="217"/>
      <c r="C119" s="231">
        <v>98.471740922385266</v>
      </c>
      <c r="D119" s="232">
        <v>100.5</v>
      </c>
      <c r="E119" s="232">
        <v>71.400000000000006</v>
      </c>
      <c r="F119" s="241"/>
      <c r="G119" s="242"/>
      <c r="H119" s="226"/>
      <c r="I119" s="233">
        <v>99.194415535918296</v>
      </c>
      <c r="J119" s="234">
        <v>100.4149</v>
      </c>
    </row>
    <row r="120" spans="2:12">
      <c r="B120" s="217"/>
      <c r="C120" s="231">
        <v>98.164897085560071</v>
      </c>
      <c r="D120" s="232">
        <v>99.5</v>
      </c>
      <c r="E120" s="232">
        <v>42.9</v>
      </c>
      <c r="F120" s="241"/>
      <c r="G120" s="242"/>
      <c r="H120" s="226"/>
      <c r="I120" s="233">
        <v>99.408996088147077</v>
      </c>
      <c r="J120" s="234">
        <v>100.339</v>
      </c>
    </row>
    <row r="121" spans="2:12">
      <c r="B121" s="217"/>
      <c r="C121" s="231">
        <v>102.12903380805538</v>
      </c>
      <c r="D121" s="232">
        <v>100</v>
      </c>
      <c r="E121" s="232">
        <v>71.400000000000006</v>
      </c>
      <c r="F121" s="241"/>
      <c r="G121" s="242"/>
      <c r="H121" s="226"/>
      <c r="I121" s="233">
        <v>99.530341673478219</v>
      </c>
      <c r="J121" s="234">
        <v>100.23009999999999</v>
      </c>
    </row>
    <row r="122" spans="2:12">
      <c r="B122" s="217"/>
      <c r="C122" s="231">
        <v>103.89872297671185</v>
      </c>
      <c r="D122" s="232">
        <v>100.2</v>
      </c>
      <c r="E122" s="232">
        <v>71.400000000000006</v>
      </c>
      <c r="F122" s="241"/>
      <c r="G122" s="242"/>
      <c r="H122" s="226"/>
      <c r="I122" s="233">
        <v>99.557141267559231</v>
      </c>
      <c r="J122" s="234">
        <v>100.1063</v>
      </c>
    </row>
    <row r="123" spans="2:12">
      <c r="B123" s="217"/>
      <c r="C123" s="231">
        <v>100.94129446021149</v>
      </c>
      <c r="D123" s="232">
        <v>99.3</v>
      </c>
      <c r="E123" s="232">
        <v>71.400000000000006</v>
      </c>
      <c r="F123" s="220" t="s">
        <v>168</v>
      </c>
      <c r="G123" s="221" t="s">
        <v>151</v>
      </c>
      <c r="H123" s="226"/>
      <c r="I123" s="233">
        <v>99.579343432154786</v>
      </c>
      <c r="J123" s="234">
        <v>99.98227</v>
      </c>
      <c r="K123" s="222" t="s">
        <v>148</v>
      </c>
    </row>
    <row r="124" spans="2:12" ht="15" thickBot="1">
      <c r="B124" s="217"/>
      <c r="C124" s="231">
        <v>101.07357258702183</v>
      </c>
      <c r="D124" s="232">
        <v>98.5</v>
      </c>
      <c r="E124" s="232">
        <v>35.700000000000003</v>
      </c>
      <c r="F124" s="237">
        <f>AVERAGE(C113:C124)</f>
        <v>100</v>
      </c>
      <c r="G124" s="224">
        <f>AVERAGE(E113:E124)</f>
        <v>51.783333333333331</v>
      </c>
      <c r="H124" s="226"/>
      <c r="I124" s="233">
        <v>99.616098376080416</v>
      </c>
      <c r="J124" s="234">
        <v>99.870660000000001</v>
      </c>
      <c r="K124" s="225">
        <f>AVERAGE(I113:I124)</f>
        <v>98.842550578337594</v>
      </c>
      <c r="L124" s="244"/>
    </row>
    <row r="125" spans="2:12" ht="15" thickTop="1">
      <c r="B125" s="217">
        <v>28.1</v>
      </c>
      <c r="C125" s="231">
        <v>100.59749838568872</v>
      </c>
      <c r="D125" s="232">
        <v>99.5</v>
      </c>
      <c r="E125" s="232">
        <v>42.9</v>
      </c>
      <c r="F125" s="241"/>
      <c r="G125" s="242"/>
      <c r="H125" s="245">
        <v>28.1</v>
      </c>
      <c r="I125" s="233">
        <v>99.674815354486455</v>
      </c>
      <c r="J125" s="234">
        <v>99.788830000000004</v>
      </c>
      <c r="L125" s="219"/>
    </row>
    <row r="126" spans="2:12">
      <c r="B126" s="217"/>
      <c r="C126" s="231">
        <v>110.32358815460672</v>
      </c>
      <c r="D126" s="232">
        <v>98.9</v>
      </c>
      <c r="E126" s="232">
        <v>71.400000000000006</v>
      </c>
      <c r="F126" s="241"/>
      <c r="G126" s="242"/>
      <c r="H126" s="226"/>
      <c r="I126" s="233">
        <v>99.746967860320993</v>
      </c>
      <c r="J126" s="234">
        <v>99.727059999999994</v>
      </c>
      <c r="L126" s="219"/>
    </row>
    <row r="127" spans="2:12">
      <c r="B127" s="217"/>
      <c r="C127" s="231">
        <v>105.93568845821896</v>
      </c>
      <c r="D127" s="232">
        <v>98.9</v>
      </c>
      <c r="E127" s="232">
        <v>71.400000000000006</v>
      </c>
      <c r="F127" s="241"/>
      <c r="G127" s="242"/>
      <c r="H127" s="226"/>
      <c r="I127" s="233">
        <v>99.851361280968149</v>
      </c>
      <c r="J127" s="234">
        <v>99.677760000000006</v>
      </c>
      <c r="L127" s="219"/>
    </row>
    <row r="128" spans="2:12">
      <c r="B128" s="217"/>
      <c r="C128" s="231">
        <v>109.17504736328574</v>
      </c>
      <c r="D128" s="232">
        <v>98.8</v>
      </c>
      <c r="E128" s="232">
        <v>85.7</v>
      </c>
      <c r="F128" s="241"/>
      <c r="G128" s="242"/>
      <c r="H128" s="226"/>
      <c r="I128" s="233">
        <v>99.926538228111426</v>
      </c>
      <c r="J128" s="234">
        <v>99.642679999999999</v>
      </c>
      <c r="L128" s="219"/>
    </row>
    <row r="129" spans="1:12">
      <c r="B129" s="203"/>
      <c r="C129" s="231">
        <v>105.05357882962707</v>
      </c>
      <c r="D129" s="232">
        <v>98.5</v>
      </c>
      <c r="E129" s="232">
        <v>42.9</v>
      </c>
      <c r="F129" s="241"/>
      <c r="G129" s="242"/>
      <c r="H129" s="226"/>
      <c r="I129" s="233">
        <v>99.921832760560633</v>
      </c>
      <c r="J129" s="234">
        <v>99.619690000000006</v>
      </c>
      <c r="L129" s="219"/>
    </row>
    <row r="130" spans="1:12">
      <c r="B130" s="217">
        <v>6</v>
      </c>
      <c r="C130" s="231">
        <v>111.80140065071483</v>
      </c>
      <c r="D130" s="232">
        <v>98.9</v>
      </c>
      <c r="E130" s="232">
        <v>57.1</v>
      </c>
      <c r="F130" s="241"/>
      <c r="G130" s="246"/>
      <c r="H130" s="226">
        <v>6</v>
      </c>
      <c r="I130" s="233">
        <v>99.862666844528064</v>
      </c>
      <c r="J130" s="234">
        <v>99.618830000000003</v>
      </c>
      <c r="L130" s="219"/>
    </row>
    <row r="131" spans="1:12">
      <c r="B131" s="217"/>
      <c r="C131" s="213">
        <v>107.39821048529159</v>
      </c>
      <c r="D131" s="214">
        <v>99.2</v>
      </c>
      <c r="E131" s="214">
        <v>57.1</v>
      </c>
      <c r="F131" s="247"/>
      <c r="G131" s="242"/>
      <c r="H131" s="226"/>
      <c r="I131" s="233">
        <v>99.785542125287108</v>
      </c>
      <c r="J131" s="234">
        <v>99.64461</v>
      </c>
    </row>
    <row r="132" spans="1:12">
      <c r="B132" s="217"/>
      <c r="C132" s="213">
        <v>107.69606846539173</v>
      </c>
      <c r="D132" s="214">
        <v>99.5</v>
      </c>
      <c r="E132" s="214">
        <v>64.3</v>
      </c>
      <c r="F132" s="215"/>
      <c r="H132" s="226"/>
      <c r="I132" s="227">
        <v>99.725932745700788</v>
      </c>
      <c r="J132" s="228">
        <v>99.693240000000003</v>
      </c>
    </row>
    <row r="133" spans="1:12">
      <c r="A133" s="248"/>
      <c r="B133" s="249"/>
      <c r="C133" s="213">
        <v>106.34921381140774</v>
      </c>
      <c r="D133" s="214">
        <v>100.1</v>
      </c>
      <c r="E133" s="214">
        <v>28.6</v>
      </c>
      <c r="F133" s="215"/>
      <c r="G133" s="248"/>
      <c r="H133" s="226"/>
      <c r="I133" s="227">
        <v>99.688734382544183</v>
      </c>
      <c r="J133" s="228">
        <v>99.770920000000004</v>
      </c>
    </row>
    <row r="134" spans="1:12">
      <c r="A134" s="248"/>
      <c r="B134" s="199"/>
      <c r="C134" s="213">
        <v>105.57271289442735</v>
      </c>
      <c r="D134" s="214">
        <v>100.5</v>
      </c>
      <c r="E134" s="214">
        <v>57.1</v>
      </c>
      <c r="F134" s="215"/>
      <c r="G134" s="248"/>
      <c r="H134" s="203"/>
      <c r="I134" s="214">
        <v>99.692598846637964</v>
      </c>
      <c r="J134" s="213">
        <v>99.875860000000003</v>
      </c>
    </row>
    <row r="135" spans="1:12">
      <c r="A135" s="250"/>
      <c r="B135" s="199"/>
      <c r="C135" s="228">
        <v>102.2234199385297</v>
      </c>
      <c r="D135" s="227">
        <v>102.1</v>
      </c>
      <c r="E135" s="227">
        <v>14.3</v>
      </c>
      <c r="F135" s="220" t="s">
        <v>168</v>
      </c>
      <c r="G135" s="221" t="s">
        <v>151</v>
      </c>
      <c r="H135" s="226"/>
      <c r="I135" s="227">
        <v>99.791225977294985</v>
      </c>
      <c r="J135" s="228">
        <v>99.989270000000005</v>
      </c>
      <c r="K135" s="222" t="s">
        <v>148</v>
      </c>
    </row>
    <row r="136" spans="1:12" ht="15" thickBot="1">
      <c r="A136" s="251"/>
      <c r="B136" s="199"/>
      <c r="C136" s="228">
        <v>102.13970954766557</v>
      </c>
      <c r="D136" s="227">
        <v>102</v>
      </c>
      <c r="E136" s="227">
        <v>28.6</v>
      </c>
      <c r="F136" s="252">
        <f>AVERAGE(C125:C136)</f>
        <v>106.18884474873796</v>
      </c>
      <c r="G136" s="224">
        <f>AVERAGE(E125:E136)</f>
        <v>51.783333333333339</v>
      </c>
      <c r="H136" s="226"/>
      <c r="I136" s="227">
        <v>99.986990404268255</v>
      </c>
      <c r="J136" s="228">
        <v>100.10209999999999</v>
      </c>
      <c r="K136" s="225">
        <f>AVERAGE(I125:I136)</f>
        <v>99.804600567559078</v>
      </c>
    </row>
    <row r="137" spans="1:12" ht="15" thickTop="1">
      <c r="A137" s="251"/>
      <c r="B137" s="199">
        <v>29.1</v>
      </c>
      <c r="C137" s="228">
        <v>101.85201678004367</v>
      </c>
      <c r="D137" s="227">
        <v>101.5</v>
      </c>
      <c r="E137" s="227">
        <v>35.700000000000003</v>
      </c>
      <c r="F137" s="253"/>
      <c r="G137" s="248"/>
      <c r="H137" s="226">
        <v>29.1</v>
      </c>
      <c r="I137" s="227">
        <v>100.21309235844076</v>
      </c>
      <c r="J137" s="228">
        <v>100.1995</v>
      </c>
    </row>
    <row r="138" spans="1:12">
      <c r="A138" s="251"/>
      <c r="B138" s="199"/>
      <c r="C138" s="228">
        <v>103.69192140317496</v>
      </c>
      <c r="D138" s="227">
        <v>102.3</v>
      </c>
      <c r="E138" s="227">
        <v>57.1</v>
      </c>
      <c r="F138" s="253"/>
      <c r="G138" s="248"/>
      <c r="H138" s="226"/>
      <c r="I138" s="227">
        <v>100.45151372396501</v>
      </c>
      <c r="J138" s="228">
        <v>100.2792</v>
      </c>
    </row>
    <row r="139" spans="1:12">
      <c r="A139" s="251"/>
      <c r="B139" s="199"/>
      <c r="C139" s="228">
        <v>104.93386305408848</v>
      </c>
      <c r="D139" s="227">
        <v>102.4</v>
      </c>
      <c r="E139" s="227">
        <v>57.1</v>
      </c>
      <c r="F139" s="253"/>
      <c r="G139" s="248"/>
      <c r="H139" s="226"/>
      <c r="I139" s="227">
        <v>100.70300187836331</v>
      </c>
      <c r="J139" s="228">
        <v>100.36620000000001</v>
      </c>
    </row>
    <row r="140" spans="1:12">
      <c r="A140" s="251"/>
      <c r="B140" s="199"/>
      <c r="C140" s="228">
        <v>106.78536398944583</v>
      </c>
      <c r="D140" s="227">
        <v>103.5</v>
      </c>
      <c r="E140" s="227">
        <v>57.1</v>
      </c>
      <c r="F140" s="253"/>
      <c r="G140" s="248"/>
      <c r="H140" s="226"/>
      <c r="I140" s="227">
        <v>100.94190561290831</v>
      </c>
      <c r="J140" s="228">
        <v>100.4482</v>
      </c>
    </row>
    <row r="141" spans="1:12">
      <c r="A141" s="251"/>
      <c r="B141" s="199"/>
      <c r="C141" s="228">
        <v>104.50462908269846</v>
      </c>
      <c r="D141" s="227">
        <v>103.3</v>
      </c>
      <c r="E141" s="227">
        <v>50</v>
      </c>
      <c r="F141" s="253"/>
      <c r="G141" s="248"/>
      <c r="H141" s="226"/>
      <c r="I141" s="227">
        <v>101.13673044772024</v>
      </c>
      <c r="J141" s="228">
        <v>100.512</v>
      </c>
    </row>
    <row r="142" spans="1:12">
      <c r="A142" s="251"/>
      <c r="B142" s="199">
        <v>6</v>
      </c>
      <c r="C142" s="228">
        <v>106.07139579261474</v>
      </c>
      <c r="D142" s="227">
        <v>104</v>
      </c>
      <c r="E142" s="227">
        <v>71.400000000000006</v>
      </c>
      <c r="F142" s="253"/>
      <c r="G142" s="248"/>
      <c r="H142" s="226">
        <v>6</v>
      </c>
      <c r="I142" s="227">
        <v>101.21205984378739</v>
      </c>
      <c r="J142" s="228">
        <v>100.5558</v>
      </c>
    </row>
    <row r="143" spans="1:12">
      <c r="A143" s="251"/>
      <c r="B143" s="217"/>
      <c r="C143" s="228">
        <v>105.14683502048339</v>
      </c>
      <c r="D143" s="227">
        <v>103.1</v>
      </c>
      <c r="E143" s="227">
        <v>42.9</v>
      </c>
      <c r="F143" s="253"/>
      <c r="G143" s="248"/>
      <c r="H143" s="226"/>
      <c r="I143" s="227">
        <v>101.13110812683657</v>
      </c>
      <c r="J143" s="228">
        <v>100.57729999999999</v>
      </c>
    </row>
    <row r="144" spans="1:12">
      <c r="A144" s="248"/>
      <c r="B144" s="217"/>
      <c r="C144" s="213">
        <v>110.54749413164724</v>
      </c>
      <c r="D144" s="214">
        <v>104.6</v>
      </c>
      <c r="E144" s="214">
        <v>92.9</v>
      </c>
      <c r="F144" s="215"/>
      <c r="G144" s="248"/>
      <c r="H144" s="226"/>
      <c r="I144" s="227">
        <v>100.98995877542565</v>
      </c>
      <c r="J144" s="228">
        <v>100.5825</v>
      </c>
    </row>
    <row r="145" spans="1:11">
      <c r="A145" s="248"/>
      <c r="B145" s="217"/>
      <c r="C145" s="213">
        <v>110.33021506237881</v>
      </c>
      <c r="D145" s="214">
        <v>103.8</v>
      </c>
      <c r="E145" s="214">
        <v>64.3</v>
      </c>
      <c r="F145" s="215"/>
      <c r="G145" s="248"/>
      <c r="H145" s="226"/>
      <c r="I145" s="227">
        <v>100.82189512562344</v>
      </c>
      <c r="J145" s="228">
        <v>100.5831</v>
      </c>
    </row>
    <row r="146" spans="1:11">
      <c r="A146" s="248"/>
      <c r="B146" s="217"/>
      <c r="C146" s="213">
        <v>108.09656106284471</v>
      </c>
      <c r="D146" s="214">
        <v>103.9</v>
      </c>
      <c r="E146" s="214">
        <v>71.400000000000006</v>
      </c>
      <c r="F146" s="215"/>
      <c r="G146" s="248"/>
      <c r="H146" s="226"/>
      <c r="I146" s="227">
        <v>100.68084016959608</v>
      </c>
      <c r="J146" s="228">
        <v>100.5874</v>
      </c>
    </row>
    <row r="147" spans="1:11">
      <c r="A147" s="254"/>
      <c r="B147" s="217"/>
      <c r="C147" s="213">
        <v>106.87546757033371</v>
      </c>
      <c r="D147" s="214">
        <v>105.2</v>
      </c>
      <c r="E147" s="214">
        <v>50</v>
      </c>
      <c r="F147" s="220" t="s">
        <v>168</v>
      </c>
      <c r="G147" s="221" t="s">
        <v>151</v>
      </c>
      <c r="H147" s="226"/>
      <c r="I147" s="227">
        <v>100.59083687008527</v>
      </c>
      <c r="J147" s="228">
        <v>100.5985</v>
      </c>
      <c r="K147" s="222" t="s">
        <v>148</v>
      </c>
    </row>
    <row r="148" spans="1:11" ht="15" thickBot="1">
      <c r="A148" s="254"/>
      <c r="B148" s="217"/>
      <c r="C148" s="213">
        <v>108.49507019940413</v>
      </c>
      <c r="D148" s="214">
        <v>106.4</v>
      </c>
      <c r="E148" s="214">
        <v>57.1</v>
      </c>
      <c r="F148" s="223">
        <f>AVERAGE(C137:C148)</f>
        <v>106.44423609576319</v>
      </c>
      <c r="G148" s="224">
        <f>AVERAGE(E137:E148)</f>
        <v>58.916666666666657</v>
      </c>
      <c r="H148" s="226"/>
      <c r="I148" s="227">
        <v>100.55631927117741</v>
      </c>
      <c r="J148" s="228">
        <v>100.6056</v>
      </c>
      <c r="K148" s="225">
        <f>AVERAGE(I137:I148)</f>
        <v>100.78577185032746</v>
      </c>
    </row>
    <row r="149" spans="1:11" ht="15" thickTop="1">
      <c r="A149" s="254"/>
      <c r="B149" s="217">
        <v>30.1</v>
      </c>
      <c r="C149" s="213">
        <v>110.07211401995237</v>
      </c>
      <c r="D149" s="214">
        <v>104.8</v>
      </c>
      <c r="E149" s="214">
        <v>57.1</v>
      </c>
      <c r="F149" s="215"/>
      <c r="G149" s="248"/>
      <c r="H149" s="226">
        <v>30.1</v>
      </c>
      <c r="I149" s="227">
        <v>100.56889243942398</v>
      </c>
      <c r="J149" s="228">
        <v>100.6078</v>
      </c>
    </row>
    <row r="150" spans="1:11">
      <c r="A150" s="254"/>
      <c r="B150" s="217"/>
      <c r="C150" s="213">
        <v>102.17119479969301</v>
      </c>
      <c r="D150" s="214">
        <v>104.5</v>
      </c>
      <c r="E150" s="214">
        <v>28.6</v>
      </c>
      <c r="F150" s="215"/>
      <c r="G150" s="248"/>
      <c r="H150" s="226"/>
      <c r="I150" s="227">
        <v>100.65624852774417</v>
      </c>
      <c r="J150" s="228">
        <v>100.6193</v>
      </c>
    </row>
    <row r="151" spans="1:11">
      <c r="A151" s="254"/>
      <c r="B151" s="217"/>
      <c r="C151" s="213">
        <v>100.52671176104906</v>
      </c>
      <c r="D151" s="214">
        <v>104.9</v>
      </c>
      <c r="E151" s="214">
        <v>28.6</v>
      </c>
      <c r="F151" s="215"/>
      <c r="G151" s="248"/>
      <c r="H151" s="226"/>
      <c r="I151" s="227">
        <v>100.78321780856453</v>
      </c>
      <c r="J151" s="228">
        <v>100.62430000000001</v>
      </c>
    </row>
    <row r="152" spans="1:11">
      <c r="A152" s="254"/>
      <c r="B152" s="217"/>
      <c r="C152" s="213">
        <v>103.29248537184776</v>
      </c>
      <c r="D152" s="214">
        <v>105.8</v>
      </c>
      <c r="E152" s="214">
        <v>28.6</v>
      </c>
      <c r="F152" s="215"/>
      <c r="G152" s="248"/>
      <c r="H152" s="226"/>
      <c r="I152" s="227">
        <v>100.92289220223182</v>
      </c>
      <c r="J152" s="228">
        <v>100.6357</v>
      </c>
    </row>
    <row r="153" spans="1:11">
      <c r="A153" s="254"/>
      <c r="B153" s="217"/>
      <c r="C153" s="213">
        <v>102.24770544537949</v>
      </c>
      <c r="D153" s="214">
        <v>105.4</v>
      </c>
      <c r="E153" s="214">
        <v>42.9</v>
      </c>
      <c r="F153" s="215"/>
      <c r="G153" s="248"/>
      <c r="H153" s="226"/>
      <c r="I153" s="227">
        <v>101.0491624212881</v>
      </c>
      <c r="J153" s="228">
        <v>100.64230000000001</v>
      </c>
    </row>
    <row r="154" spans="1:11">
      <c r="A154" s="254"/>
      <c r="B154" s="217">
        <v>6</v>
      </c>
      <c r="C154" s="213">
        <v>105.46740231880858</v>
      </c>
      <c r="D154" s="214">
        <v>105</v>
      </c>
      <c r="E154" s="214">
        <v>57.1</v>
      </c>
      <c r="F154" s="215"/>
      <c r="G154" s="248"/>
      <c r="H154" s="226">
        <v>6</v>
      </c>
      <c r="I154" s="227">
        <v>101.10817661673342</v>
      </c>
      <c r="J154" s="228">
        <v>100.6298</v>
      </c>
    </row>
    <row r="155" spans="1:11">
      <c r="A155" s="254"/>
      <c r="B155" s="217"/>
      <c r="C155" s="213">
        <v>105.88774961311668</v>
      </c>
      <c r="D155" s="214">
        <v>104.5</v>
      </c>
      <c r="E155" s="214">
        <v>71.400000000000006</v>
      </c>
      <c r="F155" s="215"/>
      <c r="G155" s="248"/>
      <c r="H155" s="226"/>
      <c r="I155" s="227">
        <v>101.16011152161306</v>
      </c>
      <c r="J155" s="228">
        <v>100.6049</v>
      </c>
    </row>
    <row r="156" spans="1:11">
      <c r="A156" s="254"/>
      <c r="B156" s="217"/>
      <c r="C156" s="213">
        <v>107.83245603402658</v>
      </c>
      <c r="D156" s="214">
        <v>104.8</v>
      </c>
      <c r="E156" s="214">
        <v>42.9</v>
      </c>
      <c r="F156" s="215"/>
      <c r="G156" s="248"/>
      <c r="H156" s="226"/>
      <c r="I156" s="227">
        <v>101.18966191187305</v>
      </c>
      <c r="J156" s="228">
        <v>100.575</v>
      </c>
    </row>
    <row r="157" spans="1:11">
      <c r="A157" s="255"/>
      <c r="B157" s="217"/>
      <c r="C157" s="213">
        <v>104.26037049023928</v>
      </c>
      <c r="D157" s="214">
        <v>103.2</v>
      </c>
      <c r="E157" s="214">
        <v>57.1</v>
      </c>
      <c r="F157" s="215"/>
      <c r="G157" s="248"/>
      <c r="H157" s="226"/>
      <c r="I157" s="227">
        <v>101.21959210995792</v>
      </c>
      <c r="J157" s="228">
        <v>100.5423</v>
      </c>
    </row>
    <row r="158" spans="1:11">
      <c r="A158" s="255"/>
      <c r="B158" s="217"/>
      <c r="C158" s="213">
        <v>107.45031600608073</v>
      </c>
      <c r="D158" s="214">
        <v>105.3</v>
      </c>
      <c r="E158" s="214">
        <v>57.1</v>
      </c>
      <c r="F158" s="215"/>
      <c r="G158" s="248"/>
      <c r="H158" s="226"/>
      <c r="I158" s="227">
        <v>101.31035856937697</v>
      </c>
      <c r="J158" s="228">
        <v>100.4956</v>
      </c>
    </row>
    <row r="159" spans="1:11">
      <c r="A159" s="254"/>
      <c r="B159" s="217"/>
      <c r="C159" s="213">
        <v>109.9267429583175</v>
      </c>
      <c r="D159" s="214">
        <v>103.6</v>
      </c>
      <c r="E159" s="214">
        <v>50</v>
      </c>
      <c r="F159" s="220" t="s">
        <v>168</v>
      </c>
      <c r="G159" s="221" t="s">
        <v>151</v>
      </c>
      <c r="H159" s="226"/>
      <c r="I159" s="227">
        <v>101.32728771942377</v>
      </c>
      <c r="J159" s="228">
        <v>100.4306</v>
      </c>
      <c r="K159" s="222" t="s">
        <v>148</v>
      </c>
    </row>
    <row r="160" spans="1:11" ht="15" thickBot="1">
      <c r="B160" s="217"/>
      <c r="C160" s="213">
        <v>105.23804910745199</v>
      </c>
      <c r="D160" s="214">
        <v>102.4</v>
      </c>
      <c r="E160" s="214">
        <v>57.1</v>
      </c>
      <c r="F160" s="223">
        <f>AVERAGE(C149:C160)</f>
        <v>105.36444149383027</v>
      </c>
      <c r="G160" s="224">
        <f>AVERAGE(E149:E160)</f>
        <v>48.208333333333343</v>
      </c>
      <c r="H160" s="226"/>
      <c r="I160" s="227">
        <v>101.25789893326244</v>
      </c>
      <c r="J160" s="228">
        <v>100.3502</v>
      </c>
      <c r="K160" s="225">
        <f>AVERAGE(I149:I160)</f>
        <v>101.04612506512443</v>
      </c>
    </row>
    <row r="161" spans="2:11" ht="15" thickTop="1">
      <c r="B161" s="217">
        <v>31.1</v>
      </c>
      <c r="C161" s="213">
        <v>101.90987289384034</v>
      </c>
      <c r="D161" s="214">
        <v>101.1</v>
      </c>
      <c r="E161" s="214">
        <v>21.4</v>
      </c>
      <c r="F161" s="215"/>
      <c r="H161" s="226">
        <v>31.1</v>
      </c>
      <c r="I161" s="227">
        <v>101.20662847600809</v>
      </c>
      <c r="J161" s="228">
        <v>100.27030000000001</v>
      </c>
    </row>
    <row r="162" spans="2:11">
      <c r="B162" s="217"/>
      <c r="C162" s="213">
        <v>100.62692071652417</v>
      </c>
      <c r="D162" s="214">
        <v>102.6</v>
      </c>
      <c r="E162" s="214">
        <v>28.6</v>
      </c>
      <c r="F162" s="215"/>
      <c r="H162" s="226"/>
      <c r="I162" s="227">
        <v>101.18063111470798</v>
      </c>
      <c r="J162" s="228">
        <v>100.19880000000001</v>
      </c>
    </row>
    <row r="163" spans="2:11">
      <c r="B163" s="217"/>
      <c r="C163" s="213">
        <v>104.90396715525296</v>
      </c>
      <c r="D163" s="214">
        <v>102.3</v>
      </c>
      <c r="E163" s="214">
        <v>64.3</v>
      </c>
      <c r="F163" s="215"/>
      <c r="H163" s="226"/>
      <c r="I163" s="227">
        <v>101.15989459383542</v>
      </c>
      <c r="J163" s="228">
        <v>100.1365</v>
      </c>
    </row>
    <row r="164" spans="2:11">
      <c r="B164" s="217"/>
      <c r="C164" s="213">
        <v>105.54374158033262</v>
      </c>
      <c r="D164" s="214">
        <v>102.2</v>
      </c>
      <c r="E164" s="214">
        <v>85.7</v>
      </c>
      <c r="F164" s="215"/>
      <c r="H164" s="226"/>
      <c r="I164" s="227">
        <v>101.18131842652977</v>
      </c>
      <c r="J164" s="228">
        <v>100.0714</v>
      </c>
    </row>
    <row r="165" spans="2:11">
      <c r="B165" s="203"/>
      <c r="C165" s="213">
        <v>106.92128407022847</v>
      </c>
      <c r="D165" s="214">
        <v>101.9</v>
      </c>
      <c r="E165" s="214">
        <v>100</v>
      </c>
      <c r="F165" s="215"/>
      <c r="H165" s="226"/>
      <c r="I165" s="227">
        <v>101.20672846953576</v>
      </c>
      <c r="J165" s="228">
        <v>99.994129999999998</v>
      </c>
    </row>
    <row r="166" spans="2:11">
      <c r="B166" s="217">
        <v>6</v>
      </c>
      <c r="C166" s="213">
        <v>105.48801831118591</v>
      </c>
      <c r="D166" s="214">
        <v>99.9</v>
      </c>
      <c r="E166" s="214">
        <v>57.1</v>
      </c>
      <c r="F166" s="215"/>
      <c r="H166" s="226">
        <v>6</v>
      </c>
      <c r="I166" s="227">
        <v>101.21786961018893</v>
      </c>
      <c r="J166" s="228">
        <v>99.895740000000004</v>
      </c>
    </row>
    <row r="167" spans="2:11">
      <c r="B167" s="217"/>
      <c r="C167" s="213">
        <v>103.16676328015222</v>
      </c>
      <c r="D167" s="214">
        <v>100.3</v>
      </c>
      <c r="E167" s="214">
        <v>28.6</v>
      </c>
      <c r="F167" s="215"/>
      <c r="H167" s="226"/>
      <c r="I167" s="227">
        <v>101.17036942291156</v>
      </c>
      <c r="J167" s="228">
        <v>99.786420000000007</v>
      </c>
    </row>
    <row r="168" spans="2:11">
      <c r="B168" s="217"/>
      <c r="C168" s="213">
        <v>99.860706894636692</v>
      </c>
      <c r="D168" s="214">
        <v>99.3</v>
      </c>
      <c r="E168" s="214">
        <v>0</v>
      </c>
      <c r="F168" s="215"/>
      <c r="H168" s="226"/>
      <c r="I168" s="227">
        <v>101.05119719310518</v>
      </c>
      <c r="J168" s="228">
        <v>99.66919</v>
      </c>
    </row>
    <row r="169" spans="2:11">
      <c r="B169" s="217"/>
      <c r="C169" s="213">
        <v>107.3996723846211</v>
      </c>
      <c r="D169" s="214">
        <v>100.7</v>
      </c>
      <c r="E169" s="214">
        <v>57.1</v>
      </c>
      <c r="F169" s="215"/>
      <c r="H169" s="226"/>
      <c r="I169" s="227">
        <v>100.87098390709311</v>
      </c>
      <c r="J169" s="228">
        <v>99.549689999999998</v>
      </c>
    </row>
    <row r="170" spans="2:11">
      <c r="B170" s="217"/>
      <c r="C170" s="213">
        <v>103.95014008854801</v>
      </c>
      <c r="D170" s="214">
        <v>96.7</v>
      </c>
      <c r="E170" s="214">
        <v>57.1</v>
      </c>
      <c r="F170" s="215"/>
      <c r="H170" s="226"/>
      <c r="I170" s="227">
        <v>100.61455537155177</v>
      </c>
      <c r="J170" s="228">
        <v>99.427819999999997</v>
      </c>
    </row>
    <row r="171" spans="2:11">
      <c r="B171" s="217"/>
      <c r="C171" s="213">
        <v>99.443563900383268</v>
      </c>
      <c r="D171" s="214">
        <v>95.8</v>
      </c>
      <c r="E171" s="214">
        <v>42.9</v>
      </c>
      <c r="F171" s="220" t="s">
        <v>168</v>
      </c>
      <c r="G171" s="221" t="s">
        <v>151</v>
      </c>
      <c r="H171" s="226"/>
      <c r="I171" s="227">
        <v>100.30393511329477</v>
      </c>
      <c r="J171" s="228">
        <v>99.317670000000007</v>
      </c>
      <c r="K171" s="222" t="s">
        <v>148</v>
      </c>
    </row>
    <row r="172" spans="2:11" ht="15" thickBot="1">
      <c r="B172" s="217"/>
      <c r="C172" s="213">
        <v>95.692232939058044</v>
      </c>
      <c r="D172" s="214">
        <v>95.5</v>
      </c>
      <c r="E172" s="214">
        <v>14.3</v>
      </c>
      <c r="F172" s="223">
        <f>AVERAGE(C161:C172)</f>
        <v>102.90890701789696</v>
      </c>
      <c r="G172" s="224">
        <f>AVERAGE(E161:E172)</f>
        <v>46.425000000000004</v>
      </c>
      <c r="H172" s="226"/>
      <c r="I172" s="227">
        <v>99.910754305508675</v>
      </c>
      <c r="J172" s="228">
        <v>99.223510000000005</v>
      </c>
      <c r="K172" s="225">
        <f>AVERAGE(I161:I172)</f>
        <v>100.92290550035591</v>
      </c>
    </row>
    <row r="173" spans="2:11" ht="15" thickTop="1">
      <c r="B173" s="203" t="s">
        <v>171</v>
      </c>
      <c r="C173" s="213">
        <v>94.971871794380647</v>
      </c>
      <c r="D173" s="214">
        <v>95.3</v>
      </c>
      <c r="E173" s="214">
        <v>28.6</v>
      </c>
      <c r="F173" s="215"/>
      <c r="H173" s="226" t="s">
        <v>171</v>
      </c>
      <c r="I173" s="227">
        <v>99.394518599411342</v>
      </c>
      <c r="J173" s="228">
        <v>99.136920000000003</v>
      </c>
    </row>
    <row r="174" spans="2:11">
      <c r="B174" s="217"/>
      <c r="C174" s="213">
        <v>94.496537889001985</v>
      </c>
      <c r="D174" s="214">
        <v>94.6</v>
      </c>
      <c r="E174" s="214">
        <v>42.9</v>
      </c>
      <c r="F174" s="215"/>
      <c r="H174" s="226"/>
      <c r="I174" s="227">
        <v>98.783544440374229</v>
      </c>
      <c r="J174" s="228">
        <v>99.048550000000006</v>
      </c>
    </row>
    <row r="175" spans="2:11">
      <c r="B175" s="217"/>
      <c r="C175" s="213">
        <v>89.162033496722742</v>
      </c>
      <c r="D175" s="214">
        <v>91.1</v>
      </c>
      <c r="E175" s="214">
        <v>57.1</v>
      </c>
      <c r="F175" s="215"/>
      <c r="H175" s="226"/>
      <c r="I175" s="227">
        <v>98.133518417292066</v>
      </c>
      <c r="J175" s="228">
        <v>98.639989999999997</v>
      </c>
    </row>
    <row r="176" spans="2:11">
      <c r="B176" s="217"/>
      <c r="C176" s="213">
        <v>80.803312444341941</v>
      </c>
      <c r="D176" s="214">
        <v>81.2</v>
      </c>
      <c r="E176" s="214">
        <v>28.6</v>
      </c>
      <c r="F176" s="215"/>
      <c r="H176" s="226"/>
      <c r="I176" s="227">
        <v>97.515109950387739</v>
      </c>
      <c r="J176" s="228">
        <v>98.245090000000005</v>
      </c>
    </row>
    <row r="177" spans="2:11">
      <c r="B177" s="217"/>
      <c r="C177" s="213">
        <v>67.089749026121098</v>
      </c>
      <c r="D177" s="214">
        <v>74.599999999999994</v>
      </c>
      <c r="E177" s="214">
        <v>14.3</v>
      </c>
      <c r="F177" s="215"/>
      <c r="H177" s="226"/>
      <c r="I177" s="227">
        <v>97.065274014609855</v>
      </c>
      <c r="J177" s="228">
        <v>97.826639999999998</v>
      </c>
    </row>
    <row r="178" spans="2:11">
      <c r="B178" s="217">
        <v>6</v>
      </c>
      <c r="C178" s="213">
        <v>71.112360799229108</v>
      </c>
      <c r="D178" s="214">
        <v>78.599999999999994</v>
      </c>
      <c r="E178" s="214">
        <v>28.6</v>
      </c>
      <c r="F178" s="215"/>
      <c r="H178" s="226">
        <v>6</v>
      </c>
      <c r="I178" s="227">
        <v>96.860931517358438</v>
      </c>
      <c r="J178" s="228">
        <v>97.871930000000006</v>
      </c>
    </row>
    <row r="179" spans="2:11">
      <c r="B179" s="217"/>
      <c r="C179" s="213">
        <v>74.652627146773128</v>
      </c>
      <c r="D179" s="256">
        <v>81.7</v>
      </c>
      <c r="E179" s="256">
        <v>35.700000000000003</v>
      </c>
      <c r="F179" s="251"/>
      <c r="H179" s="226"/>
      <c r="I179" s="257">
        <v>96.864129182221404</v>
      </c>
      <c r="J179" s="257">
        <v>98.240020000000001</v>
      </c>
    </row>
    <row r="180" spans="2:11">
      <c r="B180" s="217"/>
      <c r="C180" s="213">
        <v>76.952204290656056</v>
      </c>
      <c r="D180" s="256">
        <v>83.1</v>
      </c>
      <c r="E180" s="256">
        <v>57.1</v>
      </c>
      <c r="F180" s="251"/>
      <c r="H180" s="226"/>
      <c r="I180" s="257">
        <v>97.05109585300346</v>
      </c>
      <c r="J180" s="257">
        <v>98.566860000000005</v>
      </c>
    </row>
    <row r="181" spans="2:11">
      <c r="B181" s="217"/>
      <c r="C181" s="213">
        <v>73.591841509506537</v>
      </c>
      <c r="D181" s="256">
        <v>85.6</v>
      </c>
      <c r="E181" s="256">
        <v>57.1</v>
      </c>
      <c r="F181" s="251"/>
      <c r="H181" s="226"/>
      <c r="I181" s="257">
        <v>97.407640426516423</v>
      </c>
      <c r="J181" s="257">
        <v>98.711560000000006</v>
      </c>
    </row>
    <row r="182" spans="2:11">
      <c r="B182" s="217"/>
      <c r="C182" s="213">
        <v>74.579311907562385</v>
      </c>
      <c r="D182" s="256">
        <v>89.6</v>
      </c>
      <c r="E182" s="256">
        <v>71.400000000000006</v>
      </c>
      <c r="F182" s="251"/>
      <c r="H182" s="226"/>
      <c r="I182" s="257">
        <v>97.840844563261442</v>
      </c>
      <c r="J182" s="257">
        <v>98.881810000000002</v>
      </c>
    </row>
    <row r="183" spans="2:11">
      <c r="B183" s="217"/>
      <c r="C183" s="213">
        <v>73.730340000393099</v>
      </c>
      <c r="D183" s="256">
        <v>89.6</v>
      </c>
      <c r="E183" s="256">
        <v>28.6</v>
      </c>
      <c r="F183" s="220" t="s">
        <v>168</v>
      </c>
      <c r="G183" s="221" t="s">
        <v>151</v>
      </c>
      <c r="H183" s="226"/>
      <c r="I183" s="257">
        <v>98.31874989583028</v>
      </c>
      <c r="J183" s="257">
        <v>99.113140000000001</v>
      </c>
      <c r="K183" s="222" t="s">
        <v>148</v>
      </c>
    </row>
    <row r="184" spans="2:11" ht="15" thickBot="1">
      <c r="B184" s="217"/>
      <c r="C184" s="213">
        <v>78.58190274444047</v>
      </c>
      <c r="D184" s="256">
        <v>90</v>
      </c>
      <c r="E184" s="256">
        <v>71.400000000000006</v>
      </c>
      <c r="F184" s="223">
        <f>AVERAGE(C173:C184)</f>
        <v>79.143674420760775</v>
      </c>
      <c r="G184" s="224">
        <f>AVERAGE(E173:E184)</f>
        <v>43.45000000000001</v>
      </c>
      <c r="H184" s="226"/>
      <c r="I184" s="257">
        <v>98.822470777150741</v>
      </c>
      <c r="J184" s="257">
        <v>99.384900000000002</v>
      </c>
      <c r="K184" s="225">
        <f>AVERAGE(I173:I184)</f>
        <v>97.838152303118122</v>
      </c>
    </row>
    <row r="185" spans="2:11" ht="15" thickTop="1">
      <c r="B185" s="203" t="s">
        <v>172</v>
      </c>
      <c r="C185" s="213">
        <v>77.62043985667664</v>
      </c>
      <c r="D185" s="256">
        <v>91.7</v>
      </c>
      <c r="E185" s="256">
        <v>71.400000000000006</v>
      </c>
      <c r="F185" s="251"/>
      <c r="G185" s="258"/>
      <c r="H185" s="203" t="s">
        <v>172</v>
      </c>
      <c r="I185" s="257">
        <v>99.275249240366591</v>
      </c>
      <c r="J185" s="257">
        <v>99.688000000000002</v>
      </c>
    </row>
    <row r="186" spans="2:11">
      <c r="B186" s="203"/>
      <c r="C186" s="213">
        <v>79.074353953073768</v>
      </c>
      <c r="D186" s="256">
        <v>91.2</v>
      </c>
      <c r="E186" s="256">
        <v>57.1</v>
      </c>
      <c r="F186" s="251"/>
      <c r="G186" s="258"/>
      <c r="H186" s="203"/>
      <c r="I186" s="257">
        <v>99.66570685865193</v>
      </c>
      <c r="J186" s="257">
        <v>99.994770000000003</v>
      </c>
    </row>
    <row r="187" spans="2:11">
      <c r="B187" s="217"/>
      <c r="C187" s="213">
        <v>78.861232254854585</v>
      </c>
      <c r="D187" s="256">
        <v>93.9</v>
      </c>
      <c r="E187" s="256">
        <v>50</v>
      </c>
      <c r="H187" s="226"/>
      <c r="I187" s="257">
        <v>100.02998160512264</v>
      </c>
      <c r="J187" s="257">
        <v>100.27290000000001</v>
      </c>
    </row>
    <row r="188" spans="2:11">
      <c r="B188" s="217"/>
      <c r="C188" s="213">
        <v>86.944806788315333</v>
      </c>
      <c r="D188" s="256">
        <v>95.6</v>
      </c>
      <c r="E188" s="256">
        <v>50</v>
      </c>
      <c r="H188" s="226"/>
      <c r="I188" s="257">
        <v>100.30993999573289</v>
      </c>
      <c r="J188" s="257">
        <v>100.5052</v>
      </c>
    </row>
    <row r="189" spans="2:11">
      <c r="B189" s="217"/>
      <c r="C189" s="213">
        <v>99.441511548866387</v>
      </c>
      <c r="D189" s="256">
        <v>93.9</v>
      </c>
      <c r="E189" s="256">
        <v>78.599999999999994</v>
      </c>
      <c r="H189" s="226"/>
      <c r="I189" s="257">
        <v>100.50943337720472</v>
      </c>
      <c r="J189" s="257">
        <v>100.6592</v>
      </c>
    </row>
    <row r="190" spans="2:11">
      <c r="B190" s="217">
        <v>6</v>
      </c>
      <c r="C190" s="213">
        <v>105.33994374505244</v>
      </c>
      <c r="D190" s="256">
        <v>95.2</v>
      </c>
      <c r="E190" s="256">
        <v>100</v>
      </c>
      <c r="H190" s="226">
        <v>6</v>
      </c>
      <c r="I190" s="257">
        <v>100.63527452356227</v>
      </c>
      <c r="J190" s="257">
        <v>100.7291</v>
      </c>
    </row>
    <row r="191" spans="2:11">
      <c r="B191" s="217"/>
      <c r="C191" s="213">
        <v>95.500069289627348</v>
      </c>
      <c r="D191" s="256">
        <v>94.7</v>
      </c>
      <c r="E191" s="256">
        <v>71.400000000000006</v>
      </c>
      <c r="H191" s="226"/>
      <c r="I191" s="257">
        <v>100.71012930694675</v>
      </c>
      <c r="J191" s="257">
        <v>100.7269</v>
      </c>
    </row>
    <row r="192" spans="2:11">
      <c r="B192" s="217"/>
      <c r="C192" s="213">
        <v>82.377266599865877</v>
      </c>
      <c r="D192" s="256">
        <v>92.7</v>
      </c>
      <c r="E192" s="256">
        <v>28.6</v>
      </c>
      <c r="H192" s="226"/>
      <c r="I192" s="257">
        <v>100.76532570037116</v>
      </c>
      <c r="J192" s="257">
        <v>100.679</v>
      </c>
    </row>
    <row r="193" spans="2:11">
      <c r="B193" s="217"/>
      <c r="C193" s="213">
        <v>86.05160787327334</v>
      </c>
      <c r="D193" s="256">
        <v>90.9</v>
      </c>
      <c r="E193" s="256">
        <v>42.9</v>
      </c>
      <c r="H193" s="226"/>
      <c r="I193" s="257">
        <v>100.82052121053363</v>
      </c>
      <c r="J193" s="257">
        <v>100.6138</v>
      </c>
    </row>
    <row r="194" spans="2:11">
      <c r="B194" s="217"/>
      <c r="C194" s="213">
        <v>84.263142464381232</v>
      </c>
      <c r="D194" s="256">
        <v>92.8</v>
      </c>
      <c r="E194" s="256">
        <v>57.1</v>
      </c>
      <c r="H194" s="226"/>
      <c r="I194" s="257">
        <v>100.86951500742016</v>
      </c>
      <c r="J194" s="257">
        <v>100.5599</v>
      </c>
    </row>
    <row r="195" spans="2:11">
      <c r="B195" s="217"/>
      <c r="C195" s="213">
        <v>94.851588097518601</v>
      </c>
      <c r="D195" s="256">
        <v>96.3</v>
      </c>
      <c r="E195" s="256">
        <v>85.7</v>
      </c>
      <c r="F195" s="220" t="s">
        <v>168</v>
      </c>
      <c r="G195" s="221" t="s">
        <v>151</v>
      </c>
      <c r="H195" s="226"/>
      <c r="I195" s="257">
        <v>100.87010860745839</v>
      </c>
      <c r="J195" s="257">
        <v>100.5365</v>
      </c>
      <c r="K195" s="222" t="s">
        <v>148</v>
      </c>
    </row>
    <row r="196" spans="2:11">
      <c r="B196" s="217"/>
      <c r="C196" s="213">
        <v>97.374518557019755</v>
      </c>
      <c r="D196" s="256">
        <v>96.9</v>
      </c>
      <c r="E196" s="256">
        <v>71.400000000000006</v>
      </c>
      <c r="F196" s="332">
        <f>AVERAGE(C185:C196)</f>
        <v>88.975040085710432</v>
      </c>
      <c r="G196" s="333">
        <f>AVERAGE(E185:E196)</f>
        <v>63.683333333333337</v>
      </c>
      <c r="H196" s="226"/>
      <c r="I196" s="257">
        <v>100.78200576652925</v>
      </c>
      <c r="J196" s="257">
        <v>100.5398</v>
      </c>
      <c r="K196" s="196">
        <f>AVERAGE(I185:I196)</f>
        <v>100.43693259999169</v>
      </c>
    </row>
    <row r="197" spans="2:11">
      <c r="B197" s="203" t="s">
        <v>249</v>
      </c>
      <c r="C197" s="213">
        <v>101.53150820515377</v>
      </c>
      <c r="D197" s="256">
        <v>96.3</v>
      </c>
      <c r="E197" s="256">
        <v>64.3</v>
      </c>
      <c r="F197" s="251"/>
      <c r="G197" s="258"/>
      <c r="H197" s="203" t="s">
        <v>249</v>
      </c>
      <c r="I197" s="257">
        <v>100.59449489804223</v>
      </c>
      <c r="J197" s="257">
        <v>100.55240000000001</v>
      </c>
    </row>
    <row r="198" spans="2:11">
      <c r="B198" s="203"/>
      <c r="C198" s="213">
        <v>98.259437503709108</v>
      </c>
      <c r="D198" s="256">
        <v>96.8</v>
      </c>
      <c r="E198" s="256">
        <v>35.700000000000003</v>
      </c>
      <c r="F198" s="251"/>
      <c r="G198" s="258"/>
      <c r="H198" s="203"/>
      <c r="I198" s="257">
        <v>100.29378011824463</v>
      </c>
      <c r="J198" s="257">
        <v>100.5521</v>
      </c>
    </row>
    <row r="199" spans="2:11">
      <c r="B199" s="217"/>
      <c r="C199" s="213"/>
      <c r="D199" s="256"/>
      <c r="E199" s="256"/>
      <c r="H199" s="226"/>
      <c r="I199" s="257"/>
      <c r="J199" s="257"/>
    </row>
    <row r="200" spans="2:11">
      <c r="B200" s="217"/>
      <c r="C200" s="213"/>
      <c r="D200" s="256"/>
      <c r="E200" s="256"/>
      <c r="H200" s="226"/>
      <c r="I200" s="257"/>
      <c r="J200" s="257"/>
    </row>
    <row r="201" spans="2:11">
      <c r="B201" s="217"/>
      <c r="C201" s="213"/>
      <c r="D201" s="256"/>
      <c r="E201" s="256"/>
      <c r="H201" s="226"/>
      <c r="I201" s="257"/>
      <c r="J201" s="257"/>
    </row>
    <row r="202" spans="2:11">
      <c r="B202" s="217">
        <v>6</v>
      </c>
      <c r="C202" s="213"/>
      <c r="D202" s="256"/>
      <c r="E202" s="256"/>
      <c r="H202" s="226">
        <v>6</v>
      </c>
      <c r="I202" s="257"/>
      <c r="J202" s="257"/>
    </row>
    <row r="203" spans="2:11">
      <c r="B203" s="217"/>
      <c r="C203" s="213"/>
      <c r="D203" s="256"/>
      <c r="E203" s="256"/>
      <c r="H203" s="226"/>
      <c r="I203" s="257"/>
      <c r="J203" s="257"/>
    </row>
    <row r="204" spans="2:11">
      <c r="B204" s="217"/>
      <c r="C204" s="213"/>
      <c r="D204" s="256"/>
      <c r="E204" s="256"/>
      <c r="H204" s="226"/>
      <c r="I204" s="257"/>
      <c r="J204" s="257"/>
    </row>
    <row r="205" spans="2:11">
      <c r="B205" s="217"/>
      <c r="C205" s="213"/>
      <c r="D205" s="256"/>
      <c r="E205" s="256"/>
      <c r="H205" s="226"/>
      <c r="I205" s="257"/>
      <c r="J205" s="257"/>
    </row>
    <row r="206" spans="2:11">
      <c r="B206" s="217"/>
      <c r="C206" s="213"/>
      <c r="D206" s="256"/>
      <c r="E206" s="256"/>
      <c r="H206" s="226"/>
      <c r="I206" s="257"/>
      <c r="J206" s="257"/>
    </row>
    <row r="207" spans="2:11">
      <c r="B207" s="217"/>
      <c r="C207" s="213"/>
      <c r="D207" s="256"/>
      <c r="E207" s="256"/>
      <c r="F207" s="220" t="s">
        <v>168</v>
      </c>
      <c r="G207" s="221" t="s">
        <v>151</v>
      </c>
      <c r="H207" s="226"/>
      <c r="I207" s="257"/>
      <c r="J207" s="257"/>
      <c r="K207" s="222" t="s">
        <v>148</v>
      </c>
    </row>
    <row r="208" spans="2:11">
      <c r="B208" s="217"/>
      <c r="C208" s="213"/>
      <c r="D208" s="256"/>
      <c r="E208" s="256"/>
      <c r="F208" s="332">
        <f>AVERAGE(C197:C208)</f>
        <v>99.895472854431432</v>
      </c>
      <c r="G208" s="333">
        <f>AVERAGE(E197:E208)</f>
        <v>50</v>
      </c>
      <c r="H208" s="226"/>
      <c r="I208" s="257"/>
      <c r="J208" s="257"/>
      <c r="K208" s="196">
        <f>AVERAGE(I197:I208)</f>
        <v>100.44413750814343</v>
      </c>
    </row>
  </sheetData>
  <mergeCells count="2">
    <mergeCell ref="B3:D3"/>
    <mergeCell ref="H3:J3"/>
  </mergeCells>
  <phoneticPr fontId="4"/>
  <pageMargins left="0.7" right="0.7" top="0.75" bottom="0.75" header="0.3" footer="0.3"/>
  <pageSetup paperSize="9" scale="55" orientation="portrait" horizontalDpi="300" verticalDpi="300" r:id="rId1"/>
  <rowBreaks count="1" manualBreakCount="1">
    <brk id="184"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9"/>
  <sheetViews>
    <sheetView view="pageBreakPreview" zoomScaleNormal="55" zoomScaleSheetLayoutView="100" workbookViewId="0">
      <pane xSplit="4" ySplit="5" topLeftCell="E105" activePane="bottomRight" state="frozen"/>
      <selection pane="topRight" activeCell="E1" sqref="E1"/>
      <selection pane="bottomLeft" activeCell="A6" sqref="A6"/>
      <selection pane="bottomRight" activeCell="G116" sqref="G116"/>
    </sheetView>
  </sheetViews>
  <sheetFormatPr defaultRowHeight="14.25"/>
  <cols>
    <col min="1" max="1" width="1.09765625" style="259" customWidth="1"/>
    <col min="2" max="2" width="10" style="260" customWidth="1"/>
    <col min="3" max="3" width="10" style="261" customWidth="1"/>
    <col min="4" max="5" width="8.796875" style="259"/>
    <col min="6" max="9" width="10" style="264" customWidth="1"/>
    <col min="10" max="16384" width="8.796875" style="259"/>
  </cols>
  <sheetData>
    <row r="1" spans="1:10" ht="21">
      <c r="D1" s="262" t="s">
        <v>173</v>
      </c>
      <c r="F1" s="263" t="s">
        <v>174</v>
      </c>
      <c r="H1" s="262" t="s">
        <v>175</v>
      </c>
    </row>
    <row r="2" spans="1:10">
      <c r="A2" s="265"/>
      <c r="B2" s="266"/>
      <c r="C2" s="267"/>
      <c r="D2" s="504" t="s">
        <v>176</v>
      </c>
      <c r="E2" s="505"/>
      <c r="F2" s="504" t="s">
        <v>177</v>
      </c>
      <c r="G2" s="505"/>
      <c r="H2" s="504" t="s">
        <v>178</v>
      </c>
      <c r="I2" s="505"/>
    </row>
    <row r="3" spans="1:10">
      <c r="A3" s="265"/>
      <c r="B3" s="268"/>
      <c r="C3" s="269"/>
      <c r="E3" s="270"/>
      <c r="F3" s="271">
        <v>20000001</v>
      </c>
      <c r="G3" s="272">
        <v>20000002</v>
      </c>
      <c r="H3" s="273">
        <v>1000000000</v>
      </c>
      <c r="I3" s="274">
        <v>1100000000</v>
      </c>
    </row>
    <row r="4" spans="1:10">
      <c r="A4" s="265"/>
      <c r="B4" s="275"/>
      <c r="C4" s="276"/>
      <c r="E4" s="270"/>
      <c r="F4" s="277" t="s">
        <v>179</v>
      </c>
      <c r="G4" s="278" t="s">
        <v>180</v>
      </c>
      <c r="H4" s="277" t="s">
        <v>179</v>
      </c>
      <c r="I4" s="278" t="s">
        <v>180</v>
      </c>
    </row>
    <row r="5" spans="1:10" ht="29.25" customHeight="1">
      <c r="A5" s="265"/>
      <c r="B5" s="279" t="s">
        <v>181</v>
      </c>
      <c r="C5" s="280"/>
      <c r="E5" s="270"/>
      <c r="F5" s="281">
        <v>10000</v>
      </c>
      <c r="G5" s="282">
        <v>9998.9</v>
      </c>
      <c r="H5" s="283">
        <v>10000</v>
      </c>
      <c r="I5" s="284">
        <v>9983</v>
      </c>
    </row>
    <row r="6" spans="1:10" ht="13.5">
      <c r="B6" s="268">
        <v>201301</v>
      </c>
      <c r="C6" s="285" t="s">
        <v>182</v>
      </c>
      <c r="D6" s="286" t="s">
        <v>183</v>
      </c>
      <c r="E6" s="287">
        <v>98.2</v>
      </c>
      <c r="F6" s="288">
        <v>93.9</v>
      </c>
      <c r="G6" s="289">
        <v>93.9</v>
      </c>
      <c r="H6" s="290">
        <v>94.8</v>
      </c>
      <c r="I6" s="289">
        <v>94.8</v>
      </c>
      <c r="J6" s="291" t="s">
        <v>184</v>
      </c>
    </row>
    <row r="7" spans="1:10" ht="13.5">
      <c r="B7" s="268">
        <v>201302</v>
      </c>
      <c r="C7" s="292"/>
      <c r="D7" s="293" t="s">
        <v>185</v>
      </c>
      <c r="E7" s="294">
        <v>95.5</v>
      </c>
      <c r="F7" s="288">
        <v>95</v>
      </c>
      <c r="G7" s="289">
        <v>95</v>
      </c>
      <c r="H7" s="290">
        <v>96.5</v>
      </c>
      <c r="I7" s="289">
        <v>96.4</v>
      </c>
      <c r="J7" s="291"/>
    </row>
    <row r="8" spans="1:10" ht="13.5">
      <c r="B8" s="268">
        <v>201303</v>
      </c>
      <c r="C8" s="292"/>
      <c r="D8" s="293" t="s">
        <v>186</v>
      </c>
      <c r="E8" s="294">
        <v>97.2</v>
      </c>
      <c r="F8" s="288">
        <v>98.4</v>
      </c>
      <c r="G8" s="289">
        <v>98.4</v>
      </c>
      <c r="H8" s="290">
        <v>97.7</v>
      </c>
      <c r="I8" s="289">
        <v>97.7</v>
      </c>
      <c r="J8" s="291"/>
    </row>
    <row r="9" spans="1:10" ht="13.5">
      <c r="B9" s="268">
        <v>201304</v>
      </c>
      <c r="C9" s="292"/>
      <c r="D9" s="295" t="s">
        <v>187</v>
      </c>
      <c r="E9" s="294">
        <v>97.1</v>
      </c>
      <c r="F9" s="288">
        <v>98.7</v>
      </c>
      <c r="G9" s="289">
        <v>98.7</v>
      </c>
      <c r="H9" s="290">
        <v>97.7</v>
      </c>
      <c r="I9" s="289">
        <v>97.7</v>
      </c>
      <c r="J9" s="291"/>
    </row>
    <row r="10" spans="1:10" ht="13.5">
      <c r="B10" s="268">
        <v>201305</v>
      </c>
      <c r="C10" s="292"/>
      <c r="D10" s="295" t="s">
        <v>188</v>
      </c>
      <c r="E10" s="294">
        <v>98.5</v>
      </c>
      <c r="F10" s="288">
        <v>98.7</v>
      </c>
      <c r="G10" s="289">
        <v>98.6</v>
      </c>
      <c r="H10" s="290">
        <v>99.3</v>
      </c>
      <c r="I10" s="289">
        <v>99.2</v>
      </c>
      <c r="J10" s="291"/>
    </row>
    <row r="11" spans="1:10" ht="13.5">
      <c r="B11" s="268">
        <v>201306</v>
      </c>
      <c r="C11" s="292"/>
      <c r="D11" s="295" t="s">
        <v>189</v>
      </c>
      <c r="E11" s="294">
        <v>100.8</v>
      </c>
      <c r="F11" s="288">
        <v>98.3</v>
      </c>
      <c r="G11" s="289">
        <v>98.3</v>
      </c>
      <c r="H11" s="290">
        <v>98.2</v>
      </c>
      <c r="I11" s="289">
        <v>98.2</v>
      </c>
      <c r="J11" s="291">
        <v>6</v>
      </c>
    </row>
    <row r="12" spans="1:10" ht="13.5">
      <c r="B12" s="268">
        <v>201307</v>
      </c>
      <c r="C12" s="292"/>
      <c r="D12" s="295" t="s">
        <v>190</v>
      </c>
      <c r="E12" s="294">
        <v>101.1</v>
      </c>
      <c r="F12" s="288">
        <v>100.1</v>
      </c>
      <c r="G12" s="289">
        <v>100.1</v>
      </c>
      <c r="H12" s="290">
        <v>99.8</v>
      </c>
      <c r="I12" s="289">
        <v>99.7</v>
      </c>
      <c r="J12" s="291"/>
    </row>
    <row r="13" spans="1:10" ht="13.5">
      <c r="B13" s="268">
        <v>201308</v>
      </c>
      <c r="C13" s="292"/>
      <c r="D13" s="295" t="s">
        <v>191</v>
      </c>
      <c r="E13" s="294">
        <v>98.3</v>
      </c>
      <c r="F13" s="288">
        <v>99.4</v>
      </c>
      <c r="G13" s="289">
        <v>99.4</v>
      </c>
      <c r="H13" s="290">
        <v>100</v>
      </c>
      <c r="I13" s="289">
        <v>99.9</v>
      </c>
      <c r="J13" s="291"/>
    </row>
    <row r="14" spans="1:10" ht="13.5">
      <c r="B14" s="268">
        <v>201309</v>
      </c>
      <c r="C14" s="292"/>
      <c r="D14" s="295" t="s">
        <v>192</v>
      </c>
      <c r="E14" s="294">
        <v>101.1</v>
      </c>
      <c r="F14" s="288">
        <v>99.1</v>
      </c>
      <c r="G14" s="289">
        <v>99.1</v>
      </c>
      <c r="H14" s="290">
        <v>101</v>
      </c>
      <c r="I14" s="289">
        <v>101</v>
      </c>
      <c r="J14" s="291"/>
    </row>
    <row r="15" spans="1:10" ht="13.5">
      <c r="B15" s="268">
        <v>201310</v>
      </c>
      <c r="C15" s="292"/>
      <c r="D15" s="295" t="s">
        <v>193</v>
      </c>
      <c r="E15" s="294">
        <v>101.1</v>
      </c>
      <c r="F15" s="288">
        <v>98.6</v>
      </c>
      <c r="G15" s="289">
        <v>98.6</v>
      </c>
      <c r="H15" s="290">
        <v>101.2</v>
      </c>
      <c r="I15" s="289">
        <v>101.1</v>
      </c>
      <c r="J15" s="291"/>
    </row>
    <row r="16" spans="1:10" ht="13.5">
      <c r="B16" s="268">
        <v>201311</v>
      </c>
      <c r="C16" s="292"/>
      <c r="D16" s="295" t="s">
        <v>194</v>
      </c>
      <c r="E16" s="294">
        <v>98.3</v>
      </c>
      <c r="F16" s="288">
        <v>100.4</v>
      </c>
      <c r="G16" s="289">
        <v>100.4</v>
      </c>
      <c r="H16" s="290">
        <v>101.8</v>
      </c>
      <c r="I16" s="289">
        <v>101.8</v>
      </c>
      <c r="J16" s="291"/>
    </row>
    <row r="17" spans="2:10" ht="13.5">
      <c r="B17" s="268">
        <v>201312</v>
      </c>
      <c r="C17" s="292"/>
      <c r="D17" s="296" t="s">
        <v>195</v>
      </c>
      <c r="E17" s="297">
        <v>103.5</v>
      </c>
      <c r="F17" s="288">
        <v>101.5</v>
      </c>
      <c r="G17" s="289">
        <v>101.5</v>
      </c>
      <c r="H17" s="290">
        <v>101.8</v>
      </c>
      <c r="I17" s="289">
        <v>101.9</v>
      </c>
      <c r="J17" s="291"/>
    </row>
    <row r="18" spans="2:10" ht="13.5">
      <c r="B18" s="268">
        <v>201401</v>
      </c>
      <c r="C18" s="285" t="s">
        <v>196</v>
      </c>
      <c r="D18" s="293" t="s">
        <v>197</v>
      </c>
      <c r="E18" s="294">
        <v>106.3</v>
      </c>
      <c r="F18" s="288">
        <v>101.7</v>
      </c>
      <c r="G18" s="289">
        <v>101.7</v>
      </c>
      <c r="H18" s="298">
        <v>103.8</v>
      </c>
      <c r="I18" s="299">
        <v>103.8</v>
      </c>
      <c r="J18" s="291" t="s">
        <v>170</v>
      </c>
    </row>
    <row r="19" spans="2:10">
      <c r="B19" s="268">
        <v>201402</v>
      </c>
      <c r="D19" s="293" t="s">
        <v>185</v>
      </c>
      <c r="E19" s="294">
        <v>106.1</v>
      </c>
      <c r="F19" s="288">
        <v>102.4</v>
      </c>
      <c r="G19" s="289">
        <v>102.4</v>
      </c>
      <c r="H19" s="290">
        <v>102.7</v>
      </c>
      <c r="I19" s="289">
        <v>102.7</v>
      </c>
      <c r="J19" s="291"/>
    </row>
    <row r="20" spans="2:10">
      <c r="B20" s="268">
        <v>201403</v>
      </c>
      <c r="D20" s="293" t="s">
        <v>198</v>
      </c>
      <c r="E20" s="294">
        <v>110.2</v>
      </c>
      <c r="F20" s="288">
        <v>102.2</v>
      </c>
      <c r="G20" s="289">
        <v>102.2</v>
      </c>
      <c r="H20" s="288">
        <v>104.2</v>
      </c>
      <c r="I20" s="289">
        <v>104.2</v>
      </c>
      <c r="J20" s="291"/>
    </row>
    <row r="21" spans="2:10">
      <c r="B21" s="268">
        <v>201404</v>
      </c>
      <c r="D21" s="295" t="s">
        <v>187</v>
      </c>
      <c r="E21" s="300">
        <v>107.7</v>
      </c>
      <c r="F21" s="288">
        <v>100.9</v>
      </c>
      <c r="G21" s="289">
        <v>100.9</v>
      </c>
      <c r="H21" s="288">
        <v>99.6</v>
      </c>
      <c r="I21" s="289">
        <v>99.5</v>
      </c>
      <c r="J21" s="291"/>
    </row>
    <row r="22" spans="2:10">
      <c r="B22" s="268">
        <v>201405</v>
      </c>
      <c r="D22" s="295" t="s">
        <v>188</v>
      </c>
      <c r="E22" s="300">
        <v>107.4</v>
      </c>
      <c r="F22" s="288">
        <v>101.6</v>
      </c>
      <c r="G22" s="289">
        <v>101.6</v>
      </c>
      <c r="H22" s="288">
        <v>101.9</v>
      </c>
      <c r="I22" s="289">
        <v>101.8</v>
      </c>
      <c r="J22" s="291"/>
    </row>
    <row r="23" spans="2:10">
      <c r="B23" s="268">
        <v>201406</v>
      </c>
      <c r="D23" s="295" t="s">
        <v>189</v>
      </c>
      <c r="E23" s="300">
        <v>104.1</v>
      </c>
      <c r="F23" s="288">
        <v>101.4</v>
      </c>
      <c r="G23" s="289">
        <v>101.4</v>
      </c>
      <c r="H23" s="288">
        <v>100.3</v>
      </c>
      <c r="I23" s="289">
        <v>100.3</v>
      </c>
      <c r="J23" s="291">
        <v>6</v>
      </c>
    </row>
    <row r="24" spans="2:10" ht="13.5">
      <c r="B24" s="268">
        <v>201407</v>
      </c>
      <c r="C24" s="292"/>
      <c r="D24" s="295" t="s">
        <v>190</v>
      </c>
      <c r="E24" s="300">
        <v>102.2</v>
      </c>
      <c r="F24" s="288">
        <v>101.9</v>
      </c>
      <c r="G24" s="289">
        <v>101.9</v>
      </c>
      <c r="H24" s="288">
        <v>100.1</v>
      </c>
      <c r="I24" s="289">
        <v>100.1</v>
      </c>
      <c r="J24" s="291"/>
    </row>
    <row r="25" spans="2:10" ht="13.5">
      <c r="B25" s="268">
        <v>201408</v>
      </c>
      <c r="C25" s="292"/>
      <c r="D25" s="295" t="s">
        <v>191</v>
      </c>
      <c r="E25" s="300">
        <v>99.4</v>
      </c>
      <c r="F25" s="288">
        <v>100.1</v>
      </c>
      <c r="G25" s="289">
        <v>100</v>
      </c>
      <c r="H25" s="288">
        <v>99.5</v>
      </c>
      <c r="I25" s="289">
        <v>99.4</v>
      </c>
      <c r="J25" s="291"/>
    </row>
    <row r="26" spans="2:10" ht="13.5">
      <c r="B26" s="268">
        <v>201409</v>
      </c>
      <c r="C26" s="292"/>
      <c r="D26" s="295" t="s">
        <v>192</v>
      </c>
      <c r="E26" s="300">
        <v>102.8</v>
      </c>
      <c r="F26" s="288">
        <v>101.4</v>
      </c>
      <c r="G26" s="289">
        <v>101.5</v>
      </c>
      <c r="H26" s="288">
        <v>100.7</v>
      </c>
      <c r="I26" s="289">
        <v>100.6</v>
      </c>
      <c r="J26" s="291"/>
    </row>
    <row r="27" spans="2:10" ht="13.5">
      <c r="B27" s="268">
        <v>201410</v>
      </c>
      <c r="C27" s="292"/>
      <c r="D27" s="295" t="s">
        <v>193</v>
      </c>
      <c r="E27" s="300">
        <v>104.7</v>
      </c>
      <c r="F27" s="288">
        <v>102.7</v>
      </c>
      <c r="G27" s="289">
        <v>102.7</v>
      </c>
      <c r="H27" s="288">
        <v>100.4</v>
      </c>
      <c r="I27" s="289">
        <v>100.4</v>
      </c>
      <c r="J27" s="291"/>
    </row>
    <row r="28" spans="2:10" ht="13.5">
      <c r="B28" s="268">
        <v>201411</v>
      </c>
      <c r="C28" s="292"/>
      <c r="D28" s="295" t="s">
        <v>194</v>
      </c>
      <c r="E28" s="300">
        <v>104.1</v>
      </c>
      <c r="F28" s="288">
        <v>99.8</v>
      </c>
      <c r="G28" s="289">
        <v>99.8</v>
      </c>
      <c r="H28" s="288">
        <v>100.4</v>
      </c>
      <c r="I28" s="289">
        <v>100.4</v>
      </c>
      <c r="J28" s="291"/>
    </row>
    <row r="29" spans="2:10" ht="13.5">
      <c r="B29" s="268">
        <v>201412</v>
      </c>
      <c r="C29" s="292"/>
      <c r="D29" s="295" t="s">
        <v>195</v>
      </c>
      <c r="E29" s="294">
        <v>106.7</v>
      </c>
      <c r="F29" s="288">
        <v>98.5</v>
      </c>
      <c r="G29" s="289">
        <v>98.5</v>
      </c>
      <c r="H29" s="288">
        <v>99.9</v>
      </c>
      <c r="I29" s="289">
        <v>99.9</v>
      </c>
      <c r="J29" s="291"/>
    </row>
    <row r="30" spans="2:10" ht="13.5">
      <c r="B30" s="301">
        <v>201501</v>
      </c>
      <c r="C30" s="285" t="s">
        <v>199</v>
      </c>
      <c r="D30" s="286" t="s">
        <v>200</v>
      </c>
      <c r="E30" s="302">
        <v>104.2</v>
      </c>
      <c r="F30" s="303">
        <v>104.3</v>
      </c>
      <c r="G30" s="299">
        <v>104.3</v>
      </c>
      <c r="H30" s="288">
        <v>102.9</v>
      </c>
      <c r="I30" s="289">
        <v>102.9</v>
      </c>
      <c r="J30" s="291" t="s">
        <v>201</v>
      </c>
    </row>
    <row r="31" spans="2:10" ht="13.5">
      <c r="B31" s="301">
        <v>201502</v>
      </c>
      <c r="C31" s="280"/>
      <c r="D31" s="293" t="s">
        <v>185</v>
      </c>
      <c r="E31" s="304">
        <v>101.5</v>
      </c>
      <c r="F31" s="303">
        <v>100.1</v>
      </c>
      <c r="G31" s="299">
        <v>100</v>
      </c>
      <c r="H31" s="288">
        <v>99.8</v>
      </c>
      <c r="I31" s="289">
        <v>99.8</v>
      </c>
      <c r="J31" s="291"/>
    </row>
    <row r="32" spans="2:10" ht="13.5">
      <c r="B32" s="301">
        <v>201503</v>
      </c>
      <c r="C32" s="280"/>
      <c r="D32" s="293" t="s">
        <v>186</v>
      </c>
      <c r="E32" s="304">
        <v>99.8</v>
      </c>
      <c r="F32" s="303">
        <v>100.5</v>
      </c>
      <c r="G32" s="299">
        <v>100.5</v>
      </c>
      <c r="H32" s="288">
        <v>99.3</v>
      </c>
      <c r="I32" s="289">
        <v>99.3</v>
      </c>
      <c r="J32" s="291"/>
    </row>
    <row r="33" spans="2:10" ht="13.5">
      <c r="B33" s="301">
        <v>201504</v>
      </c>
      <c r="C33" s="280"/>
      <c r="D33" s="305" t="s">
        <v>187</v>
      </c>
      <c r="E33" s="306">
        <v>99</v>
      </c>
      <c r="F33" s="303">
        <v>98.7</v>
      </c>
      <c r="G33" s="299">
        <v>98.7</v>
      </c>
      <c r="H33" s="288">
        <v>99.5</v>
      </c>
      <c r="I33" s="289">
        <v>99.5</v>
      </c>
      <c r="J33" s="291"/>
    </row>
    <row r="34" spans="2:10" ht="13.5">
      <c r="B34" s="301">
        <v>201505</v>
      </c>
      <c r="C34" s="280"/>
      <c r="D34" s="293" t="s">
        <v>188</v>
      </c>
      <c r="E34" s="307">
        <v>98.3</v>
      </c>
      <c r="F34" s="303">
        <v>100.3</v>
      </c>
      <c r="G34" s="299">
        <v>100.3</v>
      </c>
      <c r="H34" s="288">
        <v>99.5</v>
      </c>
      <c r="I34" s="289">
        <v>99.5</v>
      </c>
      <c r="J34" s="291"/>
    </row>
    <row r="35" spans="2:10" ht="13.5">
      <c r="B35" s="301">
        <v>201506</v>
      </c>
      <c r="C35" s="280"/>
      <c r="D35" s="293" t="s">
        <v>189</v>
      </c>
      <c r="E35" s="307">
        <v>97.4</v>
      </c>
      <c r="F35" s="303">
        <v>99.1</v>
      </c>
      <c r="G35" s="299">
        <v>99.1</v>
      </c>
      <c r="H35" s="288">
        <v>100.4</v>
      </c>
      <c r="I35" s="289">
        <v>100.4</v>
      </c>
      <c r="J35" s="291">
        <v>6</v>
      </c>
    </row>
    <row r="36" spans="2:10" ht="13.5">
      <c r="B36" s="301">
        <v>201507</v>
      </c>
      <c r="C36" s="280"/>
      <c r="D36" s="305" t="s">
        <v>190</v>
      </c>
      <c r="E36" s="306">
        <v>100.8</v>
      </c>
      <c r="F36" s="303">
        <v>100.9</v>
      </c>
      <c r="G36" s="299">
        <v>100.9</v>
      </c>
      <c r="H36" s="288">
        <v>100.3</v>
      </c>
      <c r="I36" s="289">
        <v>100.4</v>
      </c>
      <c r="J36" s="291"/>
    </row>
    <row r="37" spans="2:10" ht="13.5">
      <c r="B37" s="301">
        <v>201508</v>
      </c>
      <c r="C37" s="280"/>
      <c r="D37" s="305" t="s">
        <v>191</v>
      </c>
      <c r="E37" s="306">
        <v>98.5</v>
      </c>
      <c r="F37" s="303">
        <v>99.9</v>
      </c>
      <c r="G37" s="299">
        <v>99.9</v>
      </c>
      <c r="H37" s="288">
        <v>98.6</v>
      </c>
      <c r="I37" s="289">
        <v>98.6</v>
      </c>
      <c r="J37" s="291"/>
    </row>
    <row r="38" spans="2:10" ht="13.5">
      <c r="B38" s="301">
        <v>201509</v>
      </c>
      <c r="C38" s="280"/>
      <c r="D38" s="293" t="s">
        <v>192</v>
      </c>
      <c r="E38" s="308">
        <v>103</v>
      </c>
      <c r="F38" s="303">
        <v>100.9</v>
      </c>
      <c r="G38" s="299">
        <v>100.9</v>
      </c>
      <c r="H38" s="288">
        <v>100.6</v>
      </c>
      <c r="I38" s="289">
        <v>100.5</v>
      </c>
      <c r="J38" s="291"/>
    </row>
    <row r="39" spans="2:10" ht="13.5">
      <c r="B39" s="301">
        <v>201510</v>
      </c>
      <c r="C39" s="280"/>
      <c r="D39" s="293" t="s">
        <v>193</v>
      </c>
      <c r="E39" s="304">
        <v>98.9</v>
      </c>
      <c r="F39" s="303">
        <v>100.8</v>
      </c>
      <c r="G39" s="299">
        <v>100.8</v>
      </c>
      <c r="H39" s="288">
        <v>100.7</v>
      </c>
      <c r="I39" s="289">
        <v>100.7</v>
      </c>
      <c r="J39" s="291"/>
    </row>
    <row r="40" spans="2:10" ht="13.5">
      <c r="B40" s="301">
        <v>201511</v>
      </c>
      <c r="C40" s="280"/>
      <c r="D40" s="293" t="s">
        <v>194</v>
      </c>
      <c r="E40" s="304">
        <v>97.6</v>
      </c>
      <c r="F40" s="303">
        <v>99.7</v>
      </c>
      <c r="G40" s="299">
        <v>99.7</v>
      </c>
      <c r="H40" s="288">
        <v>99.9</v>
      </c>
      <c r="I40" s="289">
        <v>99.9</v>
      </c>
      <c r="J40" s="291"/>
    </row>
    <row r="41" spans="2:10" ht="13.5">
      <c r="B41" s="301">
        <v>201512</v>
      </c>
      <c r="C41" s="280"/>
      <c r="D41" s="309" t="s">
        <v>195</v>
      </c>
      <c r="E41" s="308">
        <v>101</v>
      </c>
      <c r="F41" s="303">
        <v>95.8</v>
      </c>
      <c r="G41" s="299">
        <v>95.8</v>
      </c>
      <c r="H41" s="288">
        <v>98.5</v>
      </c>
      <c r="I41" s="289">
        <v>98.5</v>
      </c>
      <c r="J41" s="291"/>
    </row>
    <row r="42" spans="2:10" ht="13.5">
      <c r="B42" s="301">
        <v>201601</v>
      </c>
      <c r="C42" s="285" t="s">
        <v>202</v>
      </c>
      <c r="D42" s="286" t="s">
        <v>203</v>
      </c>
      <c r="E42" s="302">
        <v>101.8</v>
      </c>
      <c r="F42" s="303">
        <v>99.1</v>
      </c>
      <c r="G42" s="299">
        <v>99.1</v>
      </c>
      <c r="H42" s="288">
        <v>100.1</v>
      </c>
      <c r="I42" s="289">
        <v>100.1</v>
      </c>
      <c r="J42" s="291" t="s">
        <v>204</v>
      </c>
    </row>
    <row r="43" spans="2:10">
      <c r="B43" s="301">
        <v>201602</v>
      </c>
      <c r="D43" s="293" t="s">
        <v>185</v>
      </c>
      <c r="E43" s="304">
        <v>107.1</v>
      </c>
      <c r="F43" s="303">
        <v>98.8</v>
      </c>
      <c r="G43" s="299">
        <v>98.8</v>
      </c>
      <c r="H43" s="288">
        <v>99.2</v>
      </c>
      <c r="I43" s="289">
        <v>99.2</v>
      </c>
      <c r="J43" s="291"/>
    </row>
    <row r="44" spans="2:10">
      <c r="B44" s="301">
        <v>201603</v>
      </c>
      <c r="D44" s="293" t="s">
        <v>186</v>
      </c>
      <c r="E44" s="310">
        <v>105.2</v>
      </c>
      <c r="F44" s="303">
        <v>100.2</v>
      </c>
      <c r="G44" s="299">
        <v>100.2</v>
      </c>
      <c r="H44" s="288">
        <v>99.7</v>
      </c>
      <c r="I44" s="289">
        <v>99.7</v>
      </c>
      <c r="J44" s="291"/>
    </row>
    <row r="45" spans="2:10">
      <c r="B45" s="301">
        <v>201604</v>
      </c>
      <c r="D45" s="305" t="s">
        <v>187</v>
      </c>
      <c r="E45" s="306">
        <v>105.9</v>
      </c>
      <c r="F45" s="303">
        <v>100.3</v>
      </c>
      <c r="G45" s="299">
        <v>100.3</v>
      </c>
      <c r="H45" s="288">
        <v>99.3</v>
      </c>
      <c r="I45" s="289">
        <v>99.3</v>
      </c>
      <c r="J45" s="291"/>
    </row>
    <row r="46" spans="2:10" ht="13.5">
      <c r="B46" s="301">
        <v>201605</v>
      </c>
      <c r="C46" s="280"/>
      <c r="D46" s="293" t="s">
        <v>188</v>
      </c>
      <c r="E46" s="306">
        <v>106</v>
      </c>
      <c r="F46" s="303">
        <v>100.2</v>
      </c>
      <c r="G46" s="299">
        <v>100.2</v>
      </c>
      <c r="H46" s="288">
        <v>98.5</v>
      </c>
      <c r="I46" s="289">
        <v>98.5</v>
      </c>
      <c r="J46" s="291"/>
    </row>
    <row r="47" spans="2:10" ht="13.5">
      <c r="B47" s="301">
        <v>201606</v>
      </c>
      <c r="C47" s="280"/>
      <c r="D47" s="293" t="s">
        <v>189</v>
      </c>
      <c r="E47" s="306">
        <v>107.9</v>
      </c>
      <c r="F47" s="303">
        <v>99.6</v>
      </c>
      <c r="G47" s="299">
        <v>99.6</v>
      </c>
      <c r="H47" s="288">
        <v>99.2</v>
      </c>
      <c r="I47" s="289">
        <v>99.2</v>
      </c>
      <c r="J47" s="291">
        <v>6</v>
      </c>
    </row>
    <row r="48" spans="2:10" ht="13.5">
      <c r="B48" s="301">
        <v>201607</v>
      </c>
      <c r="C48" s="280"/>
      <c r="D48" s="293" t="s">
        <v>190</v>
      </c>
      <c r="E48" s="306">
        <v>107.7</v>
      </c>
      <c r="F48" s="303">
        <v>99.5</v>
      </c>
      <c r="G48" s="299">
        <v>99.5</v>
      </c>
      <c r="H48" s="288">
        <v>99.8</v>
      </c>
      <c r="I48" s="289">
        <v>99.8</v>
      </c>
      <c r="J48" s="291"/>
    </row>
    <row r="49" spans="2:10" ht="13.5">
      <c r="B49" s="301">
        <v>201608</v>
      </c>
      <c r="C49" s="280"/>
      <c r="D49" s="305" t="s">
        <v>191</v>
      </c>
      <c r="E49" s="306">
        <v>109.1</v>
      </c>
      <c r="F49" s="303">
        <v>100.5</v>
      </c>
      <c r="G49" s="299">
        <v>100.4</v>
      </c>
      <c r="H49" s="288">
        <v>100.5</v>
      </c>
      <c r="I49" s="289">
        <v>100.5</v>
      </c>
      <c r="J49" s="291"/>
    </row>
    <row r="50" spans="2:10" ht="13.5">
      <c r="B50" s="301">
        <v>201609</v>
      </c>
      <c r="C50" s="280"/>
      <c r="D50" s="305" t="s">
        <v>192</v>
      </c>
      <c r="E50" s="306">
        <v>108.9</v>
      </c>
      <c r="F50" s="303">
        <v>102.9</v>
      </c>
      <c r="G50" s="299">
        <v>102.9</v>
      </c>
      <c r="H50" s="288">
        <v>100.7</v>
      </c>
      <c r="I50" s="289">
        <v>100.8</v>
      </c>
      <c r="J50" s="291"/>
    </row>
    <row r="51" spans="2:10" ht="13.5">
      <c r="B51" s="301">
        <v>201610</v>
      </c>
      <c r="C51" s="280"/>
      <c r="D51" s="305" t="s">
        <v>193</v>
      </c>
      <c r="E51" s="306">
        <v>108.2</v>
      </c>
      <c r="F51" s="303">
        <v>101.5</v>
      </c>
      <c r="G51" s="299">
        <v>101.5</v>
      </c>
      <c r="H51" s="288">
        <v>101</v>
      </c>
      <c r="I51" s="289">
        <v>101.1</v>
      </c>
      <c r="J51" s="291" t="s">
        <v>205</v>
      </c>
    </row>
    <row r="52" spans="2:10" ht="13.5">
      <c r="B52" s="301">
        <v>201611</v>
      </c>
      <c r="C52" s="280"/>
      <c r="D52" s="305" t="s">
        <v>194</v>
      </c>
      <c r="E52" s="306">
        <v>108.6</v>
      </c>
      <c r="F52" s="303">
        <v>103</v>
      </c>
      <c r="G52" s="299">
        <v>103</v>
      </c>
      <c r="H52" s="288">
        <v>102</v>
      </c>
      <c r="I52" s="289">
        <v>102</v>
      </c>
      <c r="J52" s="291" t="s">
        <v>205</v>
      </c>
    </row>
    <row r="53" spans="2:10" ht="13.5">
      <c r="B53" s="301">
        <v>201612</v>
      </c>
      <c r="C53" s="280"/>
      <c r="D53" s="311" t="s">
        <v>195</v>
      </c>
      <c r="E53" s="306">
        <v>103.1</v>
      </c>
      <c r="F53" s="303">
        <v>103.4</v>
      </c>
      <c r="G53" s="299">
        <v>103.4</v>
      </c>
      <c r="H53" s="288">
        <v>102</v>
      </c>
      <c r="I53" s="289">
        <v>102</v>
      </c>
      <c r="J53" s="291" t="s">
        <v>205</v>
      </c>
    </row>
    <row r="54" spans="2:10" ht="13.5">
      <c r="B54" s="301">
        <v>201701</v>
      </c>
      <c r="C54" s="285" t="s">
        <v>206</v>
      </c>
      <c r="D54" s="293" t="s">
        <v>207</v>
      </c>
      <c r="E54" s="312">
        <v>102.9</v>
      </c>
      <c r="F54" s="313">
        <v>100.6</v>
      </c>
      <c r="G54" s="314">
        <v>100.6</v>
      </c>
      <c r="H54" s="288">
        <v>100.9</v>
      </c>
      <c r="I54" s="289">
        <v>100.9</v>
      </c>
      <c r="J54" s="291" t="s">
        <v>208</v>
      </c>
    </row>
    <row r="55" spans="2:10">
      <c r="B55" s="301">
        <v>201702</v>
      </c>
      <c r="D55" s="293" t="s">
        <v>185</v>
      </c>
      <c r="E55" s="306">
        <v>101.9</v>
      </c>
      <c r="F55" s="313">
        <v>102.7</v>
      </c>
      <c r="G55" s="314">
        <v>102.7</v>
      </c>
      <c r="H55" s="288">
        <v>101.6</v>
      </c>
      <c r="I55" s="289">
        <v>101.6</v>
      </c>
      <c r="J55" s="291"/>
    </row>
    <row r="56" spans="2:10">
      <c r="B56" s="301">
        <v>201703</v>
      </c>
      <c r="D56" s="293" t="s">
        <v>186</v>
      </c>
      <c r="E56" s="306">
        <v>105.5</v>
      </c>
      <c r="F56" s="313">
        <v>102.2</v>
      </c>
      <c r="G56" s="314">
        <v>102.2</v>
      </c>
      <c r="H56" s="288">
        <v>101.5</v>
      </c>
      <c r="I56" s="289">
        <v>101.5</v>
      </c>
      <c r="J56" s="291"/>
    </row>
    <row r="57" spans="2:10" ht="13.5">
      <c r="B57" s="301">
        <v>201704</v>
      </c>
      <c r="C57" s="315"/>
      <c r="D57" s="293" t="s">
        <v>187</v>
      </c>
      <c r="E57" s="306">
        <v>111.7</v>
      </c>
      <c r="F57" s="313">
        <v>103.8</v>
      </c>
      <c r="G57" s="314">
        <v>103.8</v>
      </c>
      <c r="H57" s="288">
        <v>104.1</v>
      </c>
      <c r="I57" s="289">
        <v>104.1</v>
      </c>
      <c r="J57" s="291"/>
    </row>
    <row r="58" spans="2:10" ht="13.5">
      <c r="B58" s="301">
        <v>201705</v>
      </c>
      <c r="C58" s="292"/>
      <c r="D58" s="293" t="s">
        <v>188</v>
      </c>
      <c r="E58" s="306">
        <v>107.7</v>
      </c>
      <c r="F58" s="288">
        <v>102.9</v>
      </c>
      <c r="G58" s="289">
        <v>102.9</v>
      </c>
      <c r="H58" s="288">
        <v>102.3</v>
      </c>
      <c r="I58" s="289">
        <v>102.3</v>
      </c>
      <c r="J58" s="291"/>
    </row>
    <row r="59" spans="2:10" ht="13.5">
      <c r="B59" s="301">
        <v>201706</v>
      </c>
      <c r="C59" s="292"/>
      <c r="D59" s="293" t="s">
        <v>189</v>
      </c>
      <c r="E59" s="306">
        <v>108.9</v>
      </c>
      <c r="F59" s="288">
        <v>104.6</v>
      </c>
      <c r="G59" s="289">
        <v>104.6</v>
      </c>
      <c r="H59" s="288">
        <v>103.3</v>
      </c>
      <c r="I59" s="289">
        <v>103.3</v>
      </c>
      <c r="J59" s="291" t="s">
        <v>157</v>
      </c>
    </row>
    <row r="60" spans="2:10" ht="13.5">
      <c r="B60" s="301">
        <v>201707</v>
      </c>
      <c r="C60" s="292"/>
      <c r="D60" s="293" t="s">
        <v>190</v>
      </c>
      <c r="E60" s="306">
        <v>107.7</v>
      </c>
      <c r="F60" s="288">
        <v>103.2</v>
      </c>
      <c r="G60" s="289">
        <v>103.2</v>
      </c>
      <c r="H60" s="288">
        <v>102.5</v>
      </c>
      <c r="I60" s="289">
        <v>102.5</v>
      </c>
      <c r="J60" s="291"/>
    </row>
    <row r="61" spans="2:10" ht="13.5">
      <c r="B61" s="301">
        <v>201708</v>
      </c>
      <c r="C61" s="292"/>
      <c r="D61" s="293" t="s">
        <v>191</v>
      </c>
      <c r="E61" s="306">
        <v>112.1</v>
      </c>
      <c r="F61" s="288">
        <v>105.4</v>
      </c>
      <c r="G61" s="289">
        <v>105.4</v>
      </c>
      <c r="H61" s="288">
        <v>104</v>
      </c>
      <c r="I61" s="289">
        <v>104</v>
      </c>
      <c r="J61" s="291"/>
    </row>
    <row r="62" spans="2:10" ht="13.5">
      <c r="B62" s="301">
        <v>201709</v>
      </c>
      <c r="C62" s="292"/>
      <c r="D62" s="293" t="s">
        <v>192</v>
      </c>
      <c r="E62" s="306">
        <v>108.9</v>
      </c>
      <c r="F62" s="288">
        <v>102.4</v>
      </c>
      <c r="G62" s="289">
        <v>102.4</v>
      </c>
      <c r="H62" s="288">
        <v>103</v>
      </c>
      <c r="I62" s="289">
        <v>102.9</v>
      </c>
      <c r="J62" s="291"/>
    </row>
    <row r="63" spans="2:10" ht="13.5">
      <c r="B63" s="301">
        <v>201710</v>
      </c>
      <c r="C63" s="292"/>
      <c r="D63" s="293" t="s">
        <v>193</v>
      </c>
      <c r="E63" s="306">
        <v>110.5</v>
      </c>
      <c r="F63" s="288">
        <v>103.5</v>
      </c>
      <c r="G63" s="289">
        <v>103.5</v>
      </c>
      <c r="H63" s="288">
        <v>103.3</v>
      </c>
      <c r="I63" s="289">
        <v>103.3</v>
      </c>
      <c r="J63" s="291"/>
    </row>
    <row r="64" spans="2:10" ht="13.5">
      <c r="B64" s="301">
        <v>201711</v>
      </c>
      <c r="C64" s="292"/>
      <c r="D64" s="293" t="s">
        <v>194</v>
      </c>
      <c r="E64" s="306">
        <v>113.7</v>
      </c>
      <c r="F64" s="288">
        <v>104</v>
      </c>
      <c r="G64" s="289">
        <v>104</v>
      </c>
      <c r="H64" s="288">
        <v>104.2</v>
      </c>
      <c r="I64" s="289">
        <v>104.2</v>
      </c>
      <c r="J64" s="291"/>
    </row>
    <row r="65" spans="2:11" ht="13.5">
      <c r="B65" s="301">
        <v>201712</v>
      </c>
      <c r="C65" s="292"/>
      <c r="D65" s="293" t="s">
        <v>195</v>
      </c>
      <c r="E65" s="306">
        <v>116.3</v>
      </c>
      <c r="F65" s="288">
        <v>103.8</v>
      </c>
      <c r="G65" s="289">
        <v>103.8</v>
      </c>
      <c r="H65" s="288">
        <v>105.8</v>
      </c>
      <c r="I65" s="289">
        <v>105.8</v>
      </c>
      <c r="J65" s="291"/>
    </row>
    <row r="66" spans="2:11" ht="13.5">
      <c r="B66" s="301">
        <v>201801</v>
      </c>
      <c r="C66" s="285" t="s">
        <v>209</v>
      </c>
      <c r="D66" s="316" t="s">
        <v>210</v>
      </c>
      <c r="E66" s="317">
        <v>115.7</v>
      </c>
      <c r="F66" s="288">
        <v>101.8</v>
      </c>
      <c r="G66" s="289">
        <v>103</v>
      </c>
      <c r="H66" s="288">
        <v>101.4</v>
      </c>
      <c r="I66" s="289">
        <v>101.4</v>
      </c>
      <c r="J66" s="291">
        <v>30.1</v>
      </c>
    </row>
    <row r="67" spans="2:11">
      <c r="B67" s="301">
        <v>201802</v>
      </c>
      <c r="D67" s="305" t="s">
        <v>185</v>
      </c>
      <c r="E67" s="318">
        <v>105.6</v>
      </c>
      <c r="F67" s="288">
        <v>104.5</v>
      </c>
      <c r="G67" s="289">
        <v>104.1</v>
      </c>
      <c r="H67" s="288">
        <v>104</v>
      </c>
      <c r="I67" s="289">
        <v>104</v>
      </c>
      <c r="J67" s="291"/>
    </row>
    <row r="68" spans="2:11" ht="17.25">
      <c r="B68" s="301">
        <v>201803</v>
      </c>
      <c r="C68" s="292"/>
      <c r="D68" s="305" t="s">
        <v>186</v>
      </c>
      <c r="E68" s="318">
        <v>109</v>
      </c>
      <c r="F68" s="319">
        <v>106.6</v>
      </c>
      <c r="G68" s="289">
        <v>104.8</v>
      </c>
      <c r="H68" s="288">
        <v>105.1</v>
      </c>
      <c r="I68" s="289">
        <v>105.1</v>
      </c>
      <c r="J68" s="291"/>
    </row>
    <row r="69" spans="2:11" ht="13.5">
      <c r="B69" s="301">
        <v>201804</v>
      </c>
      <c r="C69" s="292"/>
      <c r="D69" s="305" t="s">
        <v>187</v>
      </c>
      <c r="E69" s="318">
        <v>109.5</v>
      </c>
      <c r="F69" s="288">
        <v>105</v>
      </c>
      <c r="G69" s="289">
        <v>104.1</v>
      </c>
      <c r="H69" s="288">
        <v>104.5</v>
      </c>
      <c r="I69" s="289">
        <v>104.5</v>
      </c>
      <c r="J69" s="291"/>
    </row>
    <row r="70" spans="2:11" ht="13.5">
      <c r="B70" s="301">
        <v>201805</v>
      </c>
      <c r="C70" s="292"/>
      <c r="D70" s="305" t="s">
        <v>188</v>
      </c>
      <c r="E70" s="318">
        <v>109.4</v>
      </c>
      <c r="F70" s="288">
        <v>105.4</v>
      </c>
      <c r="G70" s="320">
        <v>104.9</v>
      </c>
      <c r="H70" s="288">
        <v>104.8</v>
      </c>
      <c r="I70" s="289">
        <v>104.8</v>
      </c>
      <c r="J70" s="291"/>
    </row>
    <row r="71" spans="2:11" ht="13.5">
      <c r="B71" s="301">
        <v>201806</v>
      </c>
      <c r="C71" s="292"/>
      <c r="D71" s="305" t="s">
        <v>189</v>
      </c>
      <c r="E71" s="306">
        <v>106.5</v>
      </c>
      <c r="F71" s="288">
        <v>102.1</v>
      </c>
      <c r="G71" s="289">
        <v>103.5</v>
      </c>
      <c r="H71" s="288">
        <v>103.7</v>
      </c>
      <c r="I71" s="289">
        <v>103.7</v>
      </c>
      <c r="J71" s="291">
        <v>6</v>
      </c>
    </row>
    <row r="72" spans="2:11" ht="13.5">
      <c r="B72" s="301">
        <v>201807</v>
      </c>
      <c r="C72" s="292"/>
      <c r="D72" s="305" t="s">
        <v>190</v>
      </c>
      <c r="E72" s="306">
        <v>107.1</v>
      </c>
      <c r="F72" s="288">
        <v>101.9</v>
      </c>
      <c r="G72" s="289">
        <v>103.2</v>
      </c>
      <c r="H72" s="288">
        <v>103.8</v>
      </c>
      <c r="I72" s="289">
        <v>103.8</v>
      </c>
      <c r="J72" s="291"/>
    </row>
    <row r="73" spans="2:11" ht="13.5">
      <c r="B73" s="301">
        <v>201808</v>
      </c>
      <c r="C73" s="292"/>
      <c r="D73" s="305" t="s">
        <v>191</v>
      </c>
      <c r="E73" s="306">
        <v>107.7</v>
      </c>
      <c r="F73" s="288">
        <v>103.8</v>
      </c>
      <c r="G73" s="289">
        <v>104.3</v>
      </c>
      <c r="H73" s="288">
        <v>103.6</v>
      </c>
      <c r="I73" s="289">
        <v>103.6</v>
      </c>
      <c r="J73" s="291"/>
    </row>
    <row r="74" spans="2:11" ht="13.5">
      <c r="B74" s="301">
        <v>201809</v>
      </c>
      <c r="C74" s="292"/>
      <c r="D74" s="305" t="s">
        <v>192</v>
      </c>
      <c r="E74" s="306">
        <v>101.3</v>
      </c>
      <c r="F74" s="288">
        <v>102.5</v>
      </c>
      <c r="G74" s="289">
        <v>103.4</v>
      </c>
      <c r="H74" s="288">
        <v>103.5</v>
      </c>
      <c r="I74" s="289">
        <v>103.5</v>
      </c>
      <c r="J74" s="291"/>
    </row>
    <row r="75" spans="2:11" ht="13.5">
      <c r="B75" s="301">
        <v>201810</v>
      </c>
      <c r="C75" s="292"/>
      <c r="D75" s="305" t="s">
        <v>193</v>
      </c>
      <c r="E75" s="300">
        <v>111.2</v>
      </c>
      <c r="F75" s="288">
        <v>106.5</v>
      </c>
      <c r="G75" s="289">
        <v>106.5</v>
      </c>
      <c r="H75" s="288">
        <v>105.6</v>
      </c>
      <c r="I75" s="289">
        <v>105.6</v>
      </c>
      <c r="J75" s="291"/>
    </row>
    <row r="76" spans="2:11" ht="13.5">
      <c r="B76" s="301">
        <v>201811</v>
      </c>
      <c r="C76" s="292"/>
      <c r="D76" s="305" t="s">
        <v>194</v>
      </c>
      <c r="E76" s="300">
        <v>118</v>
      </c>
      <c r="F76" s="288">
        <v>104.4</v>
      </c>
      <c r="G76" s="289">
        <v>104.5</v>
      </c>
      <c r="H76" s="288">
        <v>104.6</v>
      </c>
      <c r="I76" s="289">
        <v>104.6</v>
      </c>
      <c r="J76" s="291"/>
    </row>
    <row r="77" spans="2:11" ht="13.5">
      <c r="B77" s="301">
        <v>201812</v>
      </c>
      <c r="C77" s="292"/>
      <c r="D77" s="311" t="s">
        <v>195</v>
      </c>
      <c r="E77" s="321">
        <v>106.7</v>
      </c>
      <c r="F77" s="288">
        <v>102.8</v>
      </c>
      <c r="G77" s="289">
        <v>103.9</v>
      </c>
      <c r="H77" s="288">
        <v>104.7</v>
      </c>
      <c r="I77" s="289">
        <v>104.8</v>
      </c>
      <c r="J77" s="291"/>
    </row>
    <row r="78" spans="2:11" ht="13.5">
      <c r="B78" s="301">
        <v>201901</v>
      </c>
      <c r="C78" s="285" t="s">
        <v>211</v>
      </c>
      <c r="D78" s="322" t="s">
        <v>212</v>
      </c>
      <c r="E78" s="323">
        <v>101.80287296532499</v>
      </c>
      <c r="F78" s="288">
        <v>100.6</v>
      </c>
      <c r="G78" s="289">
        <v>103</v>
      </c>
      <c r="H78" s="288">
        <v>102.1</v>
      </c>
      <c r="I78" s="289">
        <v>102.3</v>
      </c>
      <c r="J78" s="291">
        <v>31.1</v>
      </c>
      <c r="K78" s="299" t="s">
        <v>213</v>
      </c>
    </row>
    <row r="79" spans="2:11" s="288" customFormat="1" ht="13.5">
      <c r="B79" s="324">
        <v>201902</v>
      </c>
      <c r="C79" s="292"/>
      <c r="D79" s="322" t="s">
        <v>214</v>
      </c>
      <c r="E79" s="325">
        <v>101.1</v>
      </c>
      <c r="F79" s="288">
        <v>102.4</v>
      </c>
      <c r="G79" s="289">
        <v>102.8</v>
      </c>
      <c r="H79" s="288">
        <v>102.8</v>
      </c>
      <c r="I79" s="289">
        <v>103.3</v>
      </c>
      <c r="J79" s="291"/>
      <c r="K79" s="299" t="s">
        <v>215</v>
      </c>
    </row>
    <row r="80" spans="2:11" s="288" customFormat="1" ht="13.5">
      <c r="B80" s="324">
        <v>201903</v>
      </c>
      <c r="C80" s="280"/>
      <c r="D80" s="305" t="s">
        <v>216</v>
      </c>
      <c r="E80" s="325">
        <v>107.111295457919</v>
      </c>
      <c r="F80" s="303">
        <v>99.6</v>
      </c>
      <c r="G80" s="299">
        <v>102.3</v>
      </c>
      <c r="H80" s="288">
        <v>102.2</v>
      </c>
      <c r="I80" s="289">
        <v>102.9</v>
      </c>
      <c r="J80" s="291"/>
      <c r="K80" s="299" t="s">
        <v>215</v>
      </c>
    </row>
    <row r="81" spans="2:11" s="288" customFormat="1" ht="13.5">
      <c r="B81" s="324">
        <v>201904</v>
      </c>
      <c r="C81" s="280"/>
      <c r="D81" s="305" t="s">
        <v>217</v>
      </c>
      <c r="E81" s="323">
        <v>101.976371326986</v>
      </c>
      <c r="F81" s="303">
        <v>101.3</v>
      </c>
      <c r="G81" s="299">
        <v>102</v>
      </c>
      <c r="H81" s="288">
        <v>102.8</v>
      </c>
      <c r="I81" s="320">
        <v>102.8</v>
      </c>
      <c r="J81" s="291"/>
      <c r="K81" s="299" t="s">
        <v>215</v>
      </c>
    </row>
    <row r="82" spans="2:11" s="288" customFormat="1" ht="13.5">
      <c r="B82" s="324">
        <v>201905</v>
      </c>
      <c r="C82" s="285" t="s">
        <v>218</v>
      </c>
      <c r="D82" s="305" t="s">
        <v>188</v>
      </c>
      <c r="E82" s="323">
        <v>103.07928008764399</v>
      </c>
      <c r="F82" s="288">
        <v>102.5</v>
      </c>
      <c r="G82" s="320">
        <v>102.6</v>
      </c>
      <c r="H82" s="288">
        <v>104.9</v>
      </c>
      <c r="I82" s="320">
        <v>104.2</v>
      </c>
      <c r="J82" s="291"/>
      <c r="K82" s="299" t="s">
        <v>215</v>
      </c>
    </row>
    <row r="83" spans="2:11" s="288" customFormat="1" ht="13.5">
      <c r="B83" s="324">
        <v>201906</v>
      </c>
      <c r="C83" s="292"/>
      <c r="D83" s="305" t="s">
        <v>189</v>
      </c>
      <c r="E83" s="323">
        <v>100.67955324263301</v>
      </c>
      <c r="F83" s="288">
        <v>100.1</v>
      </c>
      <c r="G83" s="320">
        <v>101.9</v>
      </c>
      <c r="I83" s="320">
        <v>101.5</v>
      </c>
      <c r="J83" s="291">
        <v>6</v>
      </c>
      <c r="K83" s="299" t="s">
        <v>215</v>
      </c>
    </row>
    <row r="84" spans="2:11" s="288" customFormat="1" ht="13.5">
      <c r="B84" s="324">
        <v>201907</v>
      </c>
      <c r="C84" s="292"/>
      <c r="D84" s="305" t="s">
        <v>190</v>
      </c>
      <c r="E84" s="326">
        <v>104.21064584566599</v>
      </c>
      <c r="G84" s="320">
        <v>102.8</v>
      </c>
      <c r="I84" s="320">
        <v>102.3</v>
      </c>
      <c r="J84" s="327"/>
      <c r="K84" s="299" t="s">
        <v>215</v>
      </c>
    </row>
    <row r="85" spans="2:11" s="288" customFormat="1" ht="13.5">
      <c r="B85" s="324">
        <v>201908</v>
      </c>
      <c r="C85" s="292"/>
      <c r="D85" s="305" t="s">
        <v>191</v>
      </c>
      <c r="E85" s="326">
        <v>96.516943482669603</v>
      </c>
      <c r="G85" s="320">
        <v>101.6</v>
      </c>
      <c r="I85" s="320">
        <v>100.5</v>
      </c>
      <c r="J85" s="327"/>
      <c r="K85" s="299" t="s">
        <v>215</v>
      </c>
    </row>
    <row r="86" spans="2:11" s="288" customFormat="1" ht="13.5">
      <c r="B86" s="324">
        <v>201909</v>
      </c>
      <c r="C86" s="292"/>
      <c r="D86" s="305" t="s">
        <v>192</v>
      </c>
      <c r="E86" s="326">
        <v>105.217607330512</v>
      </c>
      <c r="G86" s="320">
        <v>102.9</v>
      </c>
      <c r="I86" s="320">
        <v>102.3</v>
      </c>
      <c r="J86" s="327"/>
      <c r="K86" s="299" t="s">
        <v>215</v>
      </c>
    </row>
    <row r="87" spans="2:11" s="288" customFormat="1" ht="13.5">
      <c r="B87" s="324">
        <v>201910</v>
      </c>
      <c r="C87" s="292"/>
      <c r="D87" s="305" t="s">
        <v>193</v>
      </c>
      <c r="E87" s="326">
        <v>105.80183844653899</v>
      </c>
      <c r="G87" s="320">
        <v>95.8</v>
      </c>
      <c r="I87" s="320">
        <v>98.4</v>
      </c>
      <c r="J87" s="327"/>
      <c r="K87" s="299" t="s">
        <v>215</v>
      </c>
    </row>
    <row r="88" spans="2:11" s="288" customFormat="1" ht="13.5">
      <c r="B88" s="324">
        <v>201911</v>
      </c>
      <c r="C88" s="292"/>
      <c r="D88" s="305" t="s">
        <v>194</v>
      </c>
      <c r="E88" s="326">
        <v>102.456890159925</v>
      </c>
      <c r="G88" s="320">
        <v>93.8</v>
      </c>
      <c r="I88" s="320">
        <v>97.7</v>
      </c>
      <c r="J88" s="327"/>
      <c r="K88" s="299" t="s">
        <v>215</v>
      </c>
    </row>
    <row r="89" spans="2:11" s="288" customFormat="1" ht="13.5">
      <c r="B89" s="324">
        <v>201912</v>
      </c>
      <c r="C89" s="292"/>
      <c r="D89" s="305" t="s">
        <v>195</v>
      </c>
      <c r="E89" s="326">
        <v>99.132595761197294</v>
      </c>
      <c r="G89" s="320">
        <v>95.2</v>
      </c>
      <c r="I89" s="320">
        <v>97.9</v>
      </c>
      <c r="J89" s="327"/>
      <c r="K89" s="299" t="s">
        <v>215</v>
      </c>
    </row>
    <row r="90" spans="2:11" s="288" customFormat="1" ht="13.5">
      <c r="B90" s="328">
        <v>202001</v>
      </c>
      <c r="C90" s="285" t="s">
        <v>219</v>
      </c>
      <c r="D90" s="322" t="s">
        <v>220</v>
      </c>
      <c r="E90" s="329">
        <v>98.7</v>
      </c>
      <c r="F90" s="330" t="s">
        <v>221</v>
      </c>
      <c r="G90" s="320">
        <v>99.3</v>
      </c>
      <c r="H90" s="330" t="s">
        <v>221</v>
      </c>
      <c r="I90" s="320">
        <v>99.1</v>
      </c>
      <c r="J90" s="291" t="s">
        <v>222</v>
      </c>
      <c r="K90" s="299" t="s">
        <v>213</v>
      </c>
    </row>
    <row r="91" spans="2:11" s="288" customFormat="1" ht="13.5">
      <c r="B91" s="328">
        <v>202002</v>
      </c>
      <c r="C91" s="292"/>
      <c r="D91" s="322" t="s">
        <v>214</v>
      </c>
      <c r="E91" s="329">
        <v>101.7</v>
      </c>
      <c r="F91" s="330" t="s">
        <v>221</v>
      </c>
      <c r="G91" s="320">
        <v>96.5</v>
      </c>
      <c r="H91" s="330" t="s">
        <v>221</v>
      </c>
      <c r="I91" s="320">
        <v>98.7</v>
      </c>
      <c r="J91" s="327"/>
      <c r="K91" s="299" t="s">
        <v>213</v>
      </c>
    </row>
    <row r="92" spans="2:11" s="288" customFormat="1" ht="13.5">
      <c r="B92" s="328">
        <v>202003</v>
      </c>
      <c r="C92" s="292"/>
      <c r="D92" s="305" t="s">
        <v>186</v>
      </c>
      <c r="E92" s="329">
        <v>100.3</v>
      </c>
      <c r="F92" s="330" t="s">
        <v>221</v>
      </c>
      <c r="G92" s="320">
        <v>96.4</v>
      </c>
      <c r="H92" s="330" t="s">
        <v>221</v>
      </c>
      <c r="I92" s="320">
        <v>96.2</v>
      </c>
      <c r="J92" s="327"/>
      <c r="K92" s="299" t="s">
        <v>213</v>
      </c>
    </row>
    <row r="93" spans="2:11" ht="13.5">
      <c r="B93" s="328">
        <v>202004</v>
      </c>
      <c r="C93" s="292"/>
      <c r="D93" s="305" t="s">
        <v>187</v>
      </c>
      <c r="E93" s="329">
        <v>97.9</v>
      </c>
      <c r="F93" s="330" t="s">
        <v>221</v>
      </c>
      <c r="G93" s="320">
        <v>88.5</v>
      </c>
      <c r="H93" s="330" t="s">
        <v>221</v>
      </c>
      <c r="I93" s="320">
        <v>86.3</v>
      </c>
      <c r="J93" s="291"/>
      <c r="K93" s="299" t="s">
        <v>213</v>
      </c>
    </row>
    <row r="94" spans="2:11" ht="13.5">
      <c r="B94" s="328">
        <v>202005</v>
      </c>
      <c r="C94" s="292"/>
      <c r="D94" s="305" t="s">
        <v>188</v>
      </c>
      <c r="E94" s="329">
        <v>83.2</v>
      </c>
      <c r="F94" s="330" t="s">
        <v>221</v>
      </c>
      <c r="G94" s="320">
        <v>80.900000000000006</v>
      </c>
      <c r="H94" s="330" t="s">
        <v>221</v>
      </c>
      <c r="I94" s="320">
        <v>77.2</v>
      </c>
      <c r="J94" s="291"/>
      <c r="K94" s="299" t="s">
        <v>213</v>
      </c>
    </row>
    <row r="95" spans="2:11" ht="13.5">
      <c r="B95" s="328">
        <v>202006</v>
      </c>
      <c r="C95" s="292"/>
      <c r="D95" s="305" t="s">
        <v>189</v>
      </c>
      <c r="E95" s="329">
        <v>80.900000000000006</v>
      </c>
      <c r="F95" s="330" t="s">
        <v>221</v>
      </c>
      <c r="G95" s="320">
        <v>84.2</v>
      </c>
      <c r="H95" s="330" t="s">
        <v>221</v>
      </c>
      <c r="I95" s="320">
        <v>81</v>
      </c>
      <c r="J95" s="291">
        <v>6</v>
      </c>
      <c r="K95" s="299" t="s">
        <v>213</v>
      </c>
    </row>
    <row r="96" spans="2:11" ht="13.5">
      <c r="B96" s="328">
        <v>202007</v>
      </c>
      <c r="C96" s="292"/>
      <c r="D96" s="305" t="s">
        <v>190</v>
      </c>
      <c r="E96" s="329">
        <v>84.5</v>
      </c>
      <c r="F96" s="330" t="s">
        <v>221</v>
      </c>
      <c r="G96" s="320">
        <v>88.1</v>
      </c>
      <c r="H96" s="330" t="s">
        <v>221</v>
      </c>
      <c r="I96" s="320">
        <v>86.6</v>
      </c>
      <c r="J96" s="291"/>
      <c r="K96" s="299" t="s">
        <v>213</v>
      </c>
    </row>
    <row r="97" spans="2:11" ht="13.5">
      <c r="B97" s="328">
        <v>202008</v>
      </c>
      <c r="C97" s="259"/>
      <c r="D97" s="305" t="s">
        <v>191</v>
      </c>
      <c r="E97" s="329">
        <v>82.6</v>
      </c>
      <c r="F97" s="330" t="s">
        <v>221</v>
      </c>
      <c r="G97" s="320">
        <v>89</v>
      </c>
      <c r="H97" s="330" t="s">
        <v>221</v>
      </c>
      <c r="I97" s="320">
        <v>88.3</v>
      </c>
      <c r="J97" s="291"/>
      <c r="K97" s="299" t="s">
        <v>213</v>
      </c>
    </row>
    <row r="98" spans="2:11">
      <c r="B98" s="328">
        <v>202009</v>
      </c>
      <c r="D98" s="305" t="s">
        <v>192</v>
      </c>
      <c r="E98" s="329">
        <v>84</v>
      </c>
      <c r="F98" s="330" t="s">
        <v>221</v>
      </c>
      <c r="G98" s="264">
        <v>91.4</v>
      </c>
      <c r="H98" s="330" t="s">
        <v>221</v>
      </c>
      <c r="I98" s="264">
        <v>91.6</v>
      </c>
      <c r="J98" s="291"/>
      <c r="K98" s="299" t="s">
        <v>213</v>
      </c>
    </row>
    <row r="99" spans="2:11">
      <c r="B99" s="328">
        <v>202010</v>
      </c>
      <c r="D99" s="305" t="s">
        <v>193</v>
      </c>
      <c r="E99" s="259">
        <v>84.8</v>
      </c>
      <c r="F99" s="330" t="s">
        <v>221</v>
      </c>
      <c r="G99" s="264">
        <v>92.8</v>
      </c>
      <c r="H99" s="330" t="s">
        <v>221</v>
      </c>
      <c r="I99" s="264">
        <v>93.5</v>
      </c>
      <c r="J99" s="291"/>
      <c r="K99" s="299" t="s">
        <v>213</v>
      </c>
    </row>
    <row r="100" spans="2:11">
      <c r="B100" s="328">
        <v>202011</v>
      </c>
      <c r="D100" s="305" t="s">
        <v>194</v>
      </c>
      <c r="E100" s="259">
        <v>81.400000000000006</v>
      </c>
      <c r="F100" s="330" t="s">
        <v>221</v>
      </c>
      <c r="G100" s="264">
        <v>93.2</v>
      </c>
      <c r="H100" s="330" t="s">
        <v>221</v>
      </c>
      <c r="I100" s="264">
        <v>94.2</v>
      </c>
      <c r="J100" s="291"/>
      <c r="K100" s="299" t="s">
        <v>213</v>
      </c>
    </row>
    <row r="101" spans="2:11">
      <c r="B101" s="328">
        <v>202012</v>
      </c>
      <c r="D101" s="305" t="s">
        <v>195</v>
      </c>
      <c r="E101" s="259">
        <v>87.9</v>
      </c>
      <c r="F101" s="330" t="s">
        <v>221</v>
      </c>
      <c r="G101" s="264">
        <v>92.6</v>
      </c>
      <c r="H101" s="330" t="s">
        <v>221</v>
      </c>
      <c r="I101" s="264">
        <v>94</v>
      </c>
      <c r="J101" s="291"/>
      <c r="K101" s="299" t="s">
        <v>213</v>
      </c>
    </row>
    <row r="102" spans="2:11" ht="17.25">
      <c r="B102" s="328">
        <v>202101</v>
      </c>
      <c r="C102" s="285" t="s">
        <v>223</v>
      </c>
      <c r="D102" s="322" t="s">
        <v>224</v>
      </c>
      <c r="E102" s="259">
        <v>94.1</v>
      </c>
      <c r="F102" s="331"/>
      <c r="G102" s="264">
        <v>98.6</v>
      </c>
      <c r="I102" s="336">
        <v>95.9</v>
      </c>
      <c r="J102" s="291" t="s">
        <v>225</v>
      </c>
      <c r="K102" s="335" t="s">
        <v>213</v>
      </c>
    </row>
    <row r="103" spans="2:11" ht="17.25">
      <c r="B103" s="328">
        <v>202102</v>
      </c>
      <c r="D103" s="322" t="s">
        <v>214</v>
      </c>
      <c r="E103" s="259">
        <v>95.5</v>
      </c>
      <c r="F103" s="331"/>
      <c r="G103" s="264">
        <v>97.6</v>
      </c>
      <c r="I103" s="336">
        <v>95.8</v>
      </c>
      <c r="J103" s="291"/>
      <c r="K103" s="335" t="s">
        <v>213</v>
      </c>
    </row>
    <row r="104" spans="2:11">
      <c r="B104" s="328">
        <v>202103</v>
      </c>
      <c r="D104" s="305" t="s">
        <v>186</v>
      </c>
      <c r="E104" s="259">
        <v>94.7</v>
      </c>
      <c r="G104" s="264">
        <v>96.1</v>
      </c>
      <c r="I104" s="336">
        <v>97.3</v>
      </c>
      <c r="J104" s="291"/>
      <c r="K104" s="335" t="s">
        <v>213</v>
      </c>
    </row>
    <row r="105" spans="2:11">
      <c r="B105" s="328">
        <v>202104</v>
      </c>
      <c r="D105" s="305" t="s">
        <v>187</v>
      </c>
      <c r="E105" s="259">
        <v>82.4</v>
      </c>
      <c r="G105" s="264">
        <v>98.6</v>
      </c>
      <c r="I105" s="336">
        <v>98.5</v>
      </c>
      <c r="J105" s="291"/>
      <c r="K105" s="335" t="s">
        <v>213</v>
      </c>
    </row>
    <row r="106" spans="2:11">
      <c r="B106" s="328">
        <v>202105</v>
      </c>
      <c r="D106" s="305" t="s">
        <v>188</v>
      </c>
      <c r="E106" s="259">
        <v>82.1</v>
      </c>
      <c r="G106" s="264">
        <v>96.7</v>
      </c>
      <c r="H106" s="288"/>
      <c r="I106" s="336">
        <v>92.3</v>
      </c>
      <c r="K106" s="335" t="s">
        <v>213</v>
      </c>
    </row>
    <row r="107" spans="2:11">
      <c r="B107" s="328">
        <v>202106</v>
      </c>
      <c r="D107" s="305" t="s">
        <v>189</v>
      </c>
      <c r="E107" s="259">
        <v>96.7</v>
      </c>
      <c r="G107" s="264">
        <v>100</v>
      </c>
      <c r="I107" s="336">
        <v>98.7</v>
      </c>
      <c r="J107" s="291">
        <v>6</v>
      </c>
      <c r="K107" s="335" t="s">
        <v>213</v>
      </c>
    </row>
    <row r="108" spans="2:11">
      <c r="B108" s="328">
        <v>202107</v>
      </c>
      <c r="D108" s="305" t="s">
        <v>190</v>
      </c>
      <c r="E108" s="259">
        <v>97.2</v>
      </c>
      <c r="F108" s="264" t="s">
        <v>226</v>
      </c>
      <c r="G108" s="264">
        <v>99</v>
      </c>
      <c r="I108" s="336">
        <v>98</v>
      </c>
      <c r="K108" s="335" t="s">
        <v>213</v>
      </c>
    </row>
    <row r="109" spans="2:11">
      <c r="B109" s="328">
        <v>202108</v>
      </c>
      <c r="D109" s="305" t="s">
        <v>191</v>
      </c>
      <c r="E109" s="259">
        <v>88.5</v>
      </c>
      <c r="F109" s="264" t="s">
        <v>226</v>
      </c>
      <c r="G109" s="264">
        <v>95.8</v>
      </c>
      <c r="I109" s="336">
        <v>96.1</v>
      </c>
      <c r="J109" s="264"/>
      <c r="K109" s="335" t="s">
        <v>213</v>
      </c>
    </row>
    <row r="110" spans="2:11">
      <c r="B110" s="328">
        <v>202109</v>
      </c>
      <c r="D110" s="305" t="s">
        <v>192</v>
      </c>
      <c r="E110" s="259">
        <v>85.9</v>
      </c>
      <c r="F110" s="264" t="s">
        <v>226</v>
      </c>
      <c r="G110" s="264">
        <v>92</v>
      </c>
      <c r="H110" s="264" t="s">
        <v>227</v>
      </c>
      <c r="I110" s="336">
        <v>89.9</v>
      </c>
      <c r="K110" s="335" t="s">
        <v>213</v>
      </c>
    </row>
    <row r="111" spans="2:11">
      <c r="B111" s="328">
        <v>202110</v>
      </c>
      <c r="D111" s="305" t="s">
        <v>193</v>
      </c>
      <c r="E111" s="259">
        <v>74.2</v>
      </c>
      <c r="F111" s="264" t="s">
        <v>226</v>
      </c>
      <c r="G111" s="264">
        <v>90.8</v>
      </c>
      <c r="H111" s="264" t="s">
        <v>228</v>
      </c>
      <c r="I111" s="336">
        <v>91.7</v>
      </c>
      <c r="K111" s="335" t="s">
        <v>213</v>
      </c>
    </row>
    <row r="112" spans="2:11">
      <c r="B112" s="328">
        <v>202111</v>
      </c>
      <c r="D112" s="305" t="s">
        <v>194</v>
      </c>
      <c r="E112" s="259">
        <v>80.900000000000006</v>
      </c>
      <c r="F112" s="264" t="s">
        <v>226</v>
      </c>
      <c r="G112" s="264">
        <v>93.8</v>
      </c>
      <c r="H112" s="264" t="s">
        <v>228</v>
      </c>
      <c r="I112" s="336">
        <v>96.5</v>
      </c>
      <c r="K112" s="335" t="s">
        <v>213</v>
      </c>
    </row>
    <row r="113" spans="2:11">
      <c r="B113" s="328">
        <v>202112</v>
      </c>
      <c r="D113" s="305" t="s">
        <v>195</v>
      </c>
      <c r="E113" s="259">
        <v>89.3</v>
      </c>
      <c r="G113" s="264">
        <v>93.6</v>
      </c>
      <c r="H113" s="264" t="s">
        <v>228</v>
      </c>
      <c r="I113" s="336">
        <v>96.7</v>
      </c>
      <c r="K113" s="335" t="s">
        <v>213</v>
      </c>
    </row>
    <row r="114" spans="2:11">
      <c r="B114" s="328">
        <v>202201</v>
      </c>
      <c r="C114" s="285" t="s">
        <v>240</v>
      </c>
      <c r="D114" s="322" t="s">
        <v>241</v>
      </c>
      <c r="E114" s="259">
        <v>95.2</v>
      </c>
      <c r="G114" s="264">
        <v>96.5</v>
      </c>
      <c r="H114" s="264" t="s">
        <v>246</v>
      </c>
      <c r="I114" s="336">
        <v>94.4</v>
      </c>
      <c r="J114" s="291" t="s">
        <v>235</v>
      </c>
      <c r="K114" s="335" t="s">
        <v>262</v>
      </c>
    </row>
    <row r="115" spans="2:11">
      <c r="B115" s="328">
        <v>202202</v>
      </c>
      <c r="D115" s="322" t="s">
        <v>214</v>
      </c>
      <c r="E115" s="259">
        <v>95.1</v>
      </c>
      <c r="G115" s="264">
        <v>97</v>
      </c>
      <c r="H115" s="264" t="s">
        <v>228</v>
      </c>
      <c r="I115" s="336">
        <v>96.3</v>
      </c>
      <c r="J115" s="291"/>
      <c r="K115" s="335" t="s">
        <v>273</v>
      </c>
    </row>
    <row r="116" spans="2:11">
      <c r="B116" s="328">
        <v>202203</v>
      </c>
      <c r="D116" s="322" t="s">
        <v>274</v>
      </c>
      <c r="E116" s="259">
        <v>93.3</v>
      </c>
      <c r="G116" s="264">
        <v>93.8</v>
      </c>
      <c r="H116" s="264" t="s">
        <v>228</v>
      </c>
      <c r="I116" s="264">
        <v>96.6</v>
      </c>
      <c r="J116" s="291"/>
      <c r="K116" s="259" t="s">
        <v>283</v>
      </c>
    </row>
    <row r="117" spans="2:11">
      <c r="J117" s="291"/>
    </row>
    <row r="119" spans="2:11">
      <c r="J119" s="291">
        <v>6</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vt:lpstr>
      <vt:lpstr>２</vt:lpstr>
      <vt:lpstr>３</vt:lpstr>
      <vt:lpstr>４</vt:lpstr>
      <vt:lpstr>グラフ(CI)</vt:lpstr>
      <vt:lpstr>グラフ(IIP)</vt:lpstr>
      <vt:lpstr>'１'!Print_Area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2022-05-27T01:00:39Z</cp:lastPrinted>
  <dcterms:created xsi:type="dcterms:W3CDTF">2002-05-01T08:40:05Z</dcterms:created>
  <dcterms:modified xsi:type="dcterms:W3CDTF">2022-06-09T08:15:51Z</dcterms:modified>
</cp:coreProperties>
</file>