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26\"/>
    </mc:Choice>
  </mc:AlternateContent>
  <bookViews>
    <workbookView xWindow="1410" yWindow="480" windowWidth="17265" windowHeight="6885"/>
  </bookViews>
  <sheets>
    <sheet name="１ " sheetId="424" r:id="rId1"/>
    <sheet name="２"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'[11]２－３'!#REF!</definedName>
    <definedName name="__123Graph_A" localSheetId="1" hidden="1">'[4]２－３'!#REF!</definedName>
    <definedName name="__123Graph_A" localSheetId="3" hidden="1">'[1]２－３'!#REF!</definedName>
    <definedName name="__123Graph_A" hidden="1">'[1]２－３'!#REF!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[2]ｸﾞﾗﾌﾃﾞｰﾀ!$J$38:$J$42</definedName>
    <definedName name="__123Graph_A寄与度" hidden="1">[2]ｸﾞﾗﾌﾃﾞｰﾀ!$H$24:$H$32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[2]ｸﾞﾗﾌﾃﾞｰﾀ!$G$38:$G$42</definedName>
    <definedName name="__123Graph_A労働率" hidden="1">[2]ｸﾞﾗﾌﾃﾞｰﾀ!$B$38:$B$51</definedName>
    <definedName name="__123Graph_B" localSheetId="0" hidden="1">'[11]２－３'!#REF!</definedName>
    <definedName name="__123Graph_B" localSheetId="1" hidden="1">'[4]２－３'!#REF!</definedName>
    <definedName name="__123Graph_B" localSheetId="3" hidden="1">'[1]２－３'!#REF!</definedName>
    <definedName name="__123Graph_B" hidden="1">'[1]２－３'!#REF!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[2]ｸﾞﾗﾌﾃﾞｰﾀ!$K$38:$K$42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[2]ｸﾞﾗﾌﾃﾞｰﾀ!$C$38:$C$51</definedName>
    <definedName name="__123Graph_C" localSheetId="0" hidden="1">'[11]２－３'!#REF!</definedName>
    <definedName name="__123Graph_C" localSheetId="1" hidden="1">'[4]２－３'!#REF!</definedName>
    <definedName name="__123Graph_C" localSheetId="3" hidden="1">'[1]２－３'!#REF!</definedName>
    <definedName name="__123Graph_C" hidden="1">'[1]２－３'!#REF!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[3]図１!#REF!</definedName>
    <definedName name="__123Graph_D" localSheetId="3" hidden="1">[3]図１!#REF!</definedName>
    <definedName name="__123Graph_D" hidden="1">[3]図１!#REF!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[2]ｸﾞﾗﾌﾃﾞｰﾀ!$I$24:$I$32</definedName>
    <definedName name="__123Graph_E" localSheetId="0" hidden="1">[3]図１!$C$2:$C$4</definedName>
    <definedName name="__123Graph_E" localSheetId="1" hidden="1">[3]図１!$C$2:$C$4</definedName>
    <definedName name="__123Graph_E" localSheetId="3" hidden="1">[3]図１!$C$2:$C$4</definedName>
    <definedName name="__123Graph_E" hidden="1">[3]図１!$C$2:$C$4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[2]ｸﾞﾗﾌﾃﾞｰﾀ!$F$38:$F$42</definedName>
    <definedName name="__123Graph_F" hidden="1">[2]ｸﾞﾗﾌﾃﾞｰﾀ!$H$38:$H$42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[2]ｸﾞﾗﾌﾃﾞｰﾀ!$J$24:$J$32</definedName>
    <definedName name="__123Graph_F負担率" hidden="1">[2]ｸﾞﾗﾌﾃﾞｰﾀ!$H$38:$H$42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'[11]２－３'!#REF!</definedName>
    <definedName name="__123Graph_X" localSheetId="1" hidden="1">'[4]２－３'!#REF!</definedName>
    <definedName name="__123Graph_X" localSheetId="3" hidden="1">'[1]２－３'!#REF!</definedName>
    <definedName name="__123Graph_X" hidden="1">'[1]２－３'!#REF!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[2]ｸﾞﾗﾌﾃﾞｰﾀ!$A$38:$A$51</definedName>
    <definedName name="__123Graph_X寄与度" hidden="1">[2]ｸﾞﾗﾌﾃﾞｰﾀ!$A$24:$A$32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[2]ｸﾞﾗﾌﾃﾞｰﾀ!$A$38:$A$51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[2]ｸﾞﾗﾌﾃﾞｰﾀ!$A$38:$A$51</definedName>
    <definedName name="_11" hidden="1">[2]ｸﾞﾗﾌﾃﾞｰﾀ!$F$38:$F$42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'[4]２－３'!#REF!</definedName>
    <definedName name="_1223" localSheetId="1" hidden="1">'[4]２－３'!#REF!</definedName>
    <definedName name="_1223" localSheetId="3" hidden="1">'[4]２－３'!#REF!</definedName>
    <definedName name="_1223" hidden="1">'[4]２－３'!#REF!</definedName>
    <definedName name="_123" localSheetId="0" hidden="1">'[4]２－３'!#REF!</definedName>
    <definedName name="_123" localSheetId="1" hidden="1">'[4]２－３'!#REF!</definedName>
    <definedName name="_123" localSheetId="3" hidden="1">'[4]２－３'!#REF!</definedName>
    <definedName name="_123" hidden="1">'[4]２－３'!#REF!</definedName>
    <definedName name="_123_123" localSheetId="3" hidden="1">#REF!</definedName>
    <definedName name="_123_123" hidden="1">#REF!</definedName>
    <definedName name="_123Graph_A3" localSheetId="3" hidden="1">#REF!</definedName>
    <definedName name="_123Graph_A3" hidden="1">#REF!</definedName>
    <definedName name="_123graph_X" localSheetId="0" hidden="1">'[4]２－３'!#REF!</definedName>
    <definedName name="_123graph_X" localSheetId="1" hidden="1">'[4]２－３'!#REF!</definedName>
    <definedName name="_123graph_X" localSheetId="3" hidden="1">'[4]２－３'!#REF!</definedName>
    <definedName name="_123graph_X" hidden="1">'[4]２－３'!#REF!</definedName>
    <definedName name="_13" localSheetId="0" hidden="1">#REF!</definedName>
    <definedName name="_13" localSheetId="1" hidden="1">#REF!</definedName>
    <definedName name="_13" localSheetId="3" hidden="1">#REF!</definedName>
    <definedName name="_13"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[5]統計3P4P!#REF!</definedName>
    <definedName name="\p" localSheetId="3">[5]統計3P4P!#REF!</definedName>
    <definedName name="\p">[5]統計3P4P!#REF!</definedName>
    <definedName name="\q" localSheetId="0">#N/A</definedName>
    <definedName name="\q">[5]統計3P4P!$G$2</definedName>
    <definedName name="\x">#N/A</definedName>
    <definedName name="\z">#N/A</definedName>
    <definedName name="a" localSheetId="0">'１ '!#REF!</definedName>
    <definedName name="aa" localSheetId="0" hidden="1">'[4]２－３'!#REF!</definedName>
    <definedName name="aa" localSheetId="1" hidden="1">'[4]２－３'!#REF!</definedName>
    <definedName name="aa" localSheetId="3" hidden="1">'[4]２－３'!#REF!</definedName>
    <definedName name="aa" hidden="1">'[4]２－３'!#REF!</definedName>
    <definedName name="b" localSheetId="0">'１ '!#REF!</definedName>
    <definedName name="bkname_moto">[6]基本情報!$E$8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'[4]２－３'!#REF!</definedName>
    <definedName name="graph" localSheetId="1" hidden="1">'[4]２－３'!#REF!</definedName>
    <definedName name="graph" localSheetId="3" hidden="1">'[4]２－３'!#REF!</definedName>
    <definedName name="graph" hidden="1">'[4]２－３'!#REF!</definedName>
    <definedName name="grrghh" localSheetId="0" hidden="1">'[7]２－３'!#REF!</definedName>
    <definedName name="grrghh" localSheetId="1" hidden="1">'[7]２－３'!#REF!</definedName>
    <definedName name="grrghh" hidden="1">'[7]２－３'!#REF!</definedName>
    <definedName name="h" localSheetId="0">#REF!</definedName>
    <definedName name="h" localSheetId="1">#REF!</definedName>
    <definedName name="h" localSheetId="3">#REF!</definedName>
    <definedName name="h">#REF!</definedName>
    <definedName name="H26概要" localSheetId="0" hidden="1">'[4]２－３'!#REF!</definedName>
    <definedName name="H26概要" localSheetId="1" hidden="1">'[4]２－３'!#REF!</definedName>
    <definedName name="H26概要" localSheetId="3" hidden="1">'[4]２－３'!#REF!</definedName>
    <definedName name="H26概要" hidden="1">'[4]２－３'!#REF!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'[1]２－３'!#REF!</definedName>
    <definedName name="ｌ" localSheetId="1" hidden="1">'[1]２－３'!#REF!</definedName>
    <definedName name="ｌ" localSheetId="3" hidden="1">'[1]２－３'!#REF!</definedName>
    <definedName name="ｌ" hidden="1">'[1]２－３'!#REF!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'!$A$1:$M$65</definedName>
    <definedName name="_xlnm.Print_Area" localSheetId="1">'２'!$A$1:$M$62</definedName>
    <definedName name="_xlnm.Print_Area" localSheetId="2">'３'!$A$1:$M$101</definedName>
    <definedName name="_xlnm.Print_Area" localSheetId="3">'４'!$A$1:$K$103</definedName>
    <definedName name="_xlnm.Print_Area" localSheetId="4">'グラフ(CI)'!$A$1:$K$208</definedName>
    <definedName name="_xlnm.Print_Area" localSheetId="5">'グラフ(IIP)'!$A$66:$K$115</definedName>
    <definedName name="_xlnm.Print_Area">#REF!</definedName>
    <definedName name="Print_Area_MI" localSheetId="0">#N/A</definedName>
    <definedName name="Print_Area_MI">[5]統計3P4P!$B$2:$K$186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[6]基本情報!$H$8</definedName>
    <definedName name="range_han_kei">[6]基本情報!$E$3</definedName>
    <definedName name="range_han_tuki">[6]基本情報!$E$1</definedName>
    <definedName name="range_moto">[6]基本情報!$F$8</definedName>
    <definedName name="range_moto_kei">[6]基本情報!$H$3</definedName>
    <definedName name="range_moto_tuki">[6]基本情報!$H$1</definedName>
    <definedName name="range_saki">[6]基本情報!$G$8</definedName>
    <definedName name="range_saki_kei">[6]基本情報!$H$4</definedName>
    <definedName name="range_saki_tuki">[6]基本情報!$H$2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'[4]２－３'!#REF!</definedName>
    <definedName name="uuuu" localSheetId="1" hidden="1">'[4]２－３'!#REF!</definedName>
    <definedName name="uuuu" localSheetId="3" hidden="1">'[4]２－３'!#REF!</definedName>
    <definedName name="uuuu" hidden="1">'[4]２－３'!#REF!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'[1]２－３'!#REF!</definedName>
    <definedName name="ぐらふ３" localSheetId="1" hidden="1">'[1]２－３'!#REF!</definedName>
    <definedName name="ぐらふ３" localSheetId="3" hidden="1">'[1]２－３'!#REF!</definedName>
    <definedName name="ぐらふ３" hidden="1">'[1]２－３'!#REF!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[3]図１!#REF!</definedName>
    <definedName name="ぐらふ７" localSheetId="1" hidden="1">[3]図１!#REF!</definedName>
    <definedName name="ぐらふ７" localSheetId="3" hidden="1">[3]図１!#REF!</definedName>
    <definedName name="ぐらふ７" hidden="1">[3]図１!#REF!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'[4]２－３'!#REF!</definedName>
    <definedName name="データ" localSheetId="1" hidden="1">'[4]２－３'!#REF!</definedName>
    <definedName name="データ" localSheetId="3" hidden="1">'[4]２－３'!#REF!</definedName>
    <definedName name="データ" hidden="1">'[4]２－３'!#REF!</definedName>
    <definedName name="とうけいにゅーす１１" localSheetId="3" hidden="1">[3]図１!#REF!</definedName>
    <definedName name="とうけいにゅーす１１" hidden="1">[3]図１!#REF!</definedName>
    <definedName name="バージョンアップ" localSheetId="1">[8]使い方!#REF!</definedName>
    <definedName name="バージョンアップ">[8]使い方!#REF!</definedName>
    <definedName name="移行手順" localSheetId="1">[8]使い方!#REF!</definedName>
    <definedName name="移行手順">[8]使い方!#REF!</definedName>
    <definedName name="学校" localSheetId="0">#REF!</definedName>
    <definedName name="学校" localSheetId="1">#REF!</definedName>
    <definedName name="学校" localSheetId="3">#REF!</definedName>
    <definedName name="学校">#REF!</definedName>
    <definedName name="学校基本" localSheetId="0" hidden="1">'[4]２－３'!#REF!</definedName>
    <definedName name="学校基本" localSheetId="1" hidden="1">'[4]２－３'!#REF!</definedName>
    <definedName name="学校基本" localSheetId="3" hidden="1">'[4]２－３'!#REF!</definedName>
    <definedName name="学校基本" hidden="1">'[4]２－３'!#REF!</definedName>
    <definedName name="基本調査" hidden="1">'[4]２－３'!#REF!</definedName>
    <definedName name="数値">#REF!</definedName>
    <definedName name="調査">[8]使い方!#REF!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'[1]２－３'!#REF!</definedName>
    <definedName name="統計ニュース５" hidden="1">'[1]２－３'!#REF!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[8]使い方!#REF!</definedName>
    <definedName name="要望" localSheetId="1">[8]使い方!#REF!</definedName>
    <definedName name="要望" localSheetId="3">[8]使い方!#REF!</definedName>
    <definedName name="要望">[8]使い方!#REF!</definedName>
  </definedNames>
  <calcPr calcId="162913"/>
</workbook>
</file>

<file path=xl/calcChain.xml><?xml version="1.0" encoding="utf-8"?>
<calcChain xmlns="http://schemas.openxmlformats.org/spreadsheetml/2006/main">
  <c r="E100" i="420" l="1"/>
  <c r="K208" i="421" l="1"/>
  <c r="G208" i="421"/>
  <c r="F208" i="421"/>
  <c r="G196" i="421" l="1"/>
  <c r="F196" i="421"/>
  <c r="K196" i="421"/>
  <c r="K184" i="421" l="1"/>
  <c r="G184" i="421"/>
  <c r="F184" i="421"/>
  <c r="K172" i="421"/>
  <c r="G172" i="421"/>
  <c r="F172" i="421"/>
  <c r="K160" i="421"/>
  <c r="G160" i="421"/>
  <c r="F160" i="421"/>
  <c r="K148" i="421"/>
  <c r="G148" i="421"/>
  <c r="F148" i="421"/>
  <c r="K136" i="421"/>
  <c r="G136" i="421"/>
  <c r="F136" i="421"/>
  <c r="K124" i="421"/>
  <c r="G124" i="421"/>
  <c r="F124" i="421"/>
  <c r="K112" i="421"/>
  <c r="G112" i="421"/>
  <c r="F112" i="421"/>
  <c r="K100" i="421"/>
  <c r="G100" i="421"/>
  <c r="F100" i="421"/>
</calcChain>
</file>

<file path=xl/comments1.xml><?xml version="1.0" encoding="utf-8"?>
<comments xmlns="http://schemas.openxmlformats.org/spreadsheetml/2006/main">
  <authors>
    <author>112071</author>
  </authors>
  <commentList>
    <comment ref="K10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List>
</comments>
</file>

<file path=xl/sharedStrings.xml><?xml version="1.0" encoding="utf-8"?>
<sst xmlns="http://schemas.openxmlformats.org/spreadsheetml/2006/main" count="597" uniqueCount="298">
  <si>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</si>
  <si>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</si>
  <si>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</si>
  <si>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</si>
  <si>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</si>
  <si>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</si>
  <si>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</si>
  <si>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</si>
  <si>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</si>
  <si>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</si>
  <si>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</si>
  <si>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</si>
  <si>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</si>
  <si>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</si>
  <si>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</si>
  <si>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</si>
  <si>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</si>
  <si>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</si>
  <si>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</si>
  <si>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</si>
  <si>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</si>
  <si>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</si>
  <si>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</si>
  <si>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</si>
  <si>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</si>
  <si>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</si>
  <si>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</si>
  <si>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</si>
  <si>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</si>
  <si>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</si>
  <si>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</si>
  <si>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</si>
  <si>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</si>
  <si>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</si>
  <si>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</si>
  <si>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</si>
  <si>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</si>
  <si>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</si>
  <si>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</si>
  <si>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</si>
  <si>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</si>
  <si>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</si>
  <si>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</si>
  <si>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</si>
  <si>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　総合</t>
    <phoneticPr fontId="43"/>
  </si>
  <si>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</si>
  <si>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</si>
  <si>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</si>
  <si>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</si>
  <si>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</si>
  <si>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</si>
  <si>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</si>
  <si>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</si>
  <si>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(2015年=100)</t>
  </si>
  <si>
    <t xml:space="preserve">     千円</t>
  </si>
  <si>
    <t>平成25(2013)</t>
    <rPh sb="0" eb="2">
      <t>ヘイセイ</t>
    </rPh>
    <phoneticPr fontId="4"/>
  </si>
  <si>
    <t>26(2014)</t>
  </si>
  <si>
    <t>　　 2(2020)</t>
    <phoneticPr fontId="4"/>
  </si>
  <si>
    <t xml:space="preserve"> 2021.     1 </t>
    <phoneticPr fontId="4"/>
  </si>
  <si>
    <t xml:space="preserve">              3 </t>
  </si>
  <si>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</si>
  <si>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</si>
  <si>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</si>
  <si>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</si>
  <si>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</si>
  <si>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</si>
  <si>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10 </t>
    <phoneticPr fontId="4"/>
  </si>
  <si>
    <t xml:space="preserve">11 </t>
    <phoneticPr fontId="4"/>
  </si>
  <si>
    <t>注1)</t>
    <phoneticPr fontId="4"/>
  </si>
  <si>
    <t>勤労者世帯とは「二人以上の世帯のうち、勤労者世帯」を指します。</t>
    <phoneticPr fontId="4"/>
  </si>
  <si>
    <t xml:space="preserve"> 「r」は訂正値です。</t>
    <rPh sb="5" eb="7">
      <t>テイセイ</t>
    </rPh>
    <rPh sb="7" eb="8">
      <t>アタイ</t>
    </rPh>
    <phoneticPr fontId="4"/>
  </si>
  <si>
    <t>令和元年103.3</t>
    <rPh sb="0" eb="2">
      <t>レイワ</t>
    </rPh>
    <rPh sb="2" eb="4">
      <t>ガンネン</t>
    </rPh>
    <phoneticPr fontId="4"/>
  </si>
  <si>
    <t>令和元年101.5</t>
    <rPh sb="0" eb="2">
      <t>レイワ</t>
    </rPh>
    <rPh sb="2" eb="4">
      <t>ガンネン</t>
    </rPh>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</si>
  <si>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</si>
  <si>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</si>
  <si>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</si>
  <si>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</si>
  <si>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</si>
  <si>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</si>
  <si>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</si>
  <si>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</si>
  <si>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</si>
  <si>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</si>
  <si>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</si>
  <si>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</si>
  <si>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</si>
  <si>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</si>
  <si>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</si>
  <si>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</si>
  <si>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</si>
  <si>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</si>
  <si>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</si>
  <si>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</si>
  <si>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</si>
  <si>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</si>
  <si>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</si>
  <si>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</si>
  <si>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</si>
  <si>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</si>
  <si>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</si>
  <si>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</si>
  <si>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</si>
  <si>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</si>
  <si>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</si>
  <si>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</si>
  <si>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</si>
  <si>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</si>
  <si>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</si>
  <si>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</si>
  <si>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</si>
  <si>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</si>
  <si>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</si>
  <si>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</si>
  <si>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</si>
  <si>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</si>
  <si>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</si>
  <si>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</si>
  <si>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</si>
  <si>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</si>
  <si>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</si>
  <si>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</si>
  <si>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</si>
  <si>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</si>
  <si>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</si>
  <si>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</si>
  <si>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</si>
  <si>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</si>
  <si>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</si>
  <si>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</si>
  <si>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</si>
  <si>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</si>
  <si>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</si>
  <si>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</si>
  <si>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</si>
  <si>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</si>
  <si>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</si>
  <si>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</si>
  <si>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</si>
  <si>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</si>
  <si>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</si>
  <si>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</si>
  <si>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</si>
  <si>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</si>
  <si>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</si>
  <si>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</si>
  <si>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</si>
  <si>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</si>
  <si>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</si>
  <si>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</si>
  <si>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</si>
  <si>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</si>
  <si>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</si>
  <si>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</si>
  <si>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</si>
  <si>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</si>
  <si>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</si>
  <si>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</si>
  <si>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</si>
  <si>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</si>
  <si>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</si>
  <si>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</si>
  <si>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</si>
  <si>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</si>
  <si>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</si>
  <si>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</si>
  <si>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</si>
  <si>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</si>
  <si>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</si>
  <si>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</si>
  <si>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</si>
  <si>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</si>
  <si>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</si>
  <si>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</si>
  <si>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t>R2.1</t>
    <phoneticPr fontId="41"/>
  </si>
  <si>
    <t>R3.1</t>
    <phoneticPr fontId="41"/>
  </si>
  <si>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</si>
  <si>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</si>
  <si>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</si>
  <si>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</si>
  <si>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</si>
  <si>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</si>
  <si>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</si>
  <si>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</si>
  <si>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</si>
  <si>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</si>
  <si>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</si>
  <si>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</si>
  <si>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</si>
  <si>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</si>
  <si>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</si>
  <si>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</si>
  <si>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</si>
  <si>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</si>
  <si>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</si>
  <si>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</si>
  <si>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</si>
  <si>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</si>
  <si>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</si>
  <si>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</si>
  <si>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</si>
  <si>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</si>
  <si>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</si>
  <si>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</si>
  <si>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</si>
  <si>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</si>
  <si>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</si>
  <si>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</si>
  <si>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</si>
  <si>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</si>
  <si>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</si>
  <si>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</si>
  <si>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</si>
  <si>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</si>
  <si>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</si>
  <si>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</si>
  <si>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</si>
  <si>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</si>
  <si>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</si>
  <si>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</si>
  <si>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</si>
  <si>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</si>
  <si>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</si>
  <si>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</si>
  <si>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</si>
  <si>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R2.1</t>
    <phoneticPr fontId="4"/>
  </si>
  <si>
    <t>R3</t>
    <phoneticPr fontId="4"/>
  </si>
  <si>
    <t>令和3年 1月</t>
    <rPh sb="0" eb="2">
      <t>レイワ</t>
    </rPh>
    <rPh sb="3" eb="4">
      <t>ネン</t>
    </rPh>
    <rPh sb="6" eb="7">
      <t>ガツ</t>
    </rPh>
    <phoneticPr fontId="40"/>
  </si>
  <si>
    <t>R3.1</t>
    <phoneticPr fontId="4"/>
  </si>
  <si>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</si>
  <si>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</si>
  <si>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</si>
  <si>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</si>
  <si>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</si>
  <si>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</si>
  <si>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</si>
  <si>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平成30(2018)</t>
    <rPh sb="0" eb="1">
      <t>ヘイセイ</t>
    </rPh>
    <phoneticPr fontId="35"/>
  </si>
  <si>
    <t>3(2021)</t>
    <phoneticPr fontId="4"/>
  </si>
  <si>
    <t>R4.1</t>
    <phoneticPr fontId="4"/>
  </si>
  <si>
    <t>3(2021)</t>
    <phoneticPr fontId="4"/>
  </si>
  <si>
    <t>平成26(2014)</t>
    <rPh sb="0" eb="2">
      <t>ヘイセイ</t>
    </rPh>
    <phoneticPr fontId="4"/>
  </si>
  <si>
    <t xml:space="preserve"> 2022.     1 </t>
    <phoneticPr fontId="4"/>
  </si>
  <si>
    <t>各月の数値は、令和4年版の季節調整値に改訂済です。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4"/>
  </si>
  <si>
    <t>p  98.1</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</si>
  <si>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</si>
  <si>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</si>
  <si>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</si>
  <si>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</si>
  <si>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</si>
  <si>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</si>
  <si>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</si>
  <si>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</si>
  <si>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</si>
  <si>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R4.1</t>
    <phoneticPr fontId="41"/>
  </si>
  <si>
    <t>令和4年１月に３０人以上規模の事業所の部分入替えを行ったため、公表値に断層が生じています。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</si>
  <si>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注3）</t>
    <phoneticPr fontId="4"/>
  </si>
  <si>
    <t>令和4年１月分から、指数は、令和2年平均を100とする令和2年基準とします。</t>
    <rPh sb="0" eb="2">
      <t>レイワ</t>
    </rPh>
    <rPh sb="3" eb="4">
      <t>ネン</t>
    </rPh>
    <rPh sb="5" eb="6">
      <t>ガツ</t>
    </rPh>
    <rPh sb="6" eb="7">
      <t>ブン</t>
    </rPh>
    <rPh sb="10" eb="12">
      <t>シスウ</t>
    </rPh>
    <rPh sb="14" eb="16">
      <t>レイワ</t>
    </rPh>
    <rPh sb="17" eb="18">
      <t>ネン</t>
    </rPh>
    <rPh sb="18" eb="20">
      <t>ヘイキン</t>
    </rPh>
    <rPh sb="27" eb="29">
      <t>レイワ</t>
    </rPh>
    <rPh sb="30" eb="31">
      <t>ネン</t>
    </rPh>
    <rPh sb="31" eb="33">
      <t>キジュン</t>
    </rPh>
    <phoneticPr fontId="4"/>
  </si>
  <si>
    <t xml:space="preserve">   2021.     8</t>
    <phoneticPr fontId="4"/>
  </si>
  <si>
    <t xml:space="preserve">                 9</t>
    <phoneticPr fontId="4"/>
  </si>
  <si>
    <t xml:space="preserve">                10</t>
    <phoneticPr fontId="4"/>
  </si>
  <si>
    <t xml:space="preserve">                11</t>
    <phoneticPr fontId="4"/>
  </si>
  <si>
    <t xml:space="preserve">                12</t>
    <phoneticPr fontId="4"/>
  </si>
  <si>
    <t xml:space="preserve">   2022.     1</t>
    <phoneticPr fontId="4"/>
  </si>
  <si>
    <t>　3(2021)</t>
    <phoneticPr fontId="4"/>
  </si>
  <si>
    <t xml:space="preserve"> 2021.     8 </t>
    <phoneticPr fontId="4"/>
  </si>
  <si>
    <t>p  91.6</t>
    <phoneticPr fontId="4"/>
  </si>
  <si>
    <t>全国の数値については、2021年分は年間補正後、2022年1月以降分は季節指数替え後となっています。</t>
    <rPh sb="0" eb="2">
      <t>ゼンコク</t>
    </rPh>
    <rPh sb="3" eb="5">
      <t>スウチ</t>
    </rPh>
    <rPh sb="15" eb="17">
      <t>ネンブン</t>
    </rPh>
    <rPh sb="18" eb="20">
      <t>ネンカン</t>
    </rPh>
    <rPh sb="20" eb="22">
      <t>ホセイ</t>
    </rPh>
    <rPh sb="22" eb="23">
      <t>ノチ</t>
    </rPh>
    <rPh sb="28" eb="29">
      <t>ネン</t>
    </rPh>
    <rPh sb="30" eb="31">
      <t>ガツ</t>
    </rPh>
    <rPh sb="31" eb="33">
      <t>イコウ</t>
    </rPh>
    <rPh sb="33" eb="34">
      <t>ブン</t>
    </rPh>
    <rPh sb="35" eb="37">
      <t>キセツ</t>
    </rPh>
    <rPh sb="37" eb="39">
      <t>シスウ</t>
    </rPh>
    <rPh sb="39" eb="40">
      <t>ガ</t>
    </rPh>
    <rPh sb="41" eb="42">
      <t>ノチ</t>
    </rPh>
    <phoneticPr fontId="58"/>
  </si>
  <si>
    <t>r 105.8</t>
    <phoneticPr fontId="4"/>
  </si>
  <si>
    <t>r 105.6</t>
    <phoneticPr fontId="4"/>
  </si>
  <si>
    <t>r 109.8</t>
    <phoneticPr fontId="4"/>
  </si>
  <si>
    <t>r  88.3</t>
    <phoneticPr fontId="4"/>
  </si>
  <si>
    <t>r  85.6</t>
    <phoneticPr fontId="4"/>
  </si>
  <si>
    <t xml:space="preserve">r  89.3 </t>
    <phoneticPr fontId="4"/>
  </si>
  <si>
    <t>r  86.2</t>
    <phoneticPr fontId="4"/>
  </si>
  <si>
    <t xml:space="preserve">p  95.2 </t>
    <phoneticPr fontId="4"/>
  </si>
  <si>
    <t xml:space="preserve">p  95.1 </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</si>
  <si>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</si>
  <si>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</si>
  <si>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＜二人以上の世帯のうち勤労者世帯の家計収支＞</t>
    <rPh sb="1" eb="3">
      <t>フタリ</t>
    </rPh>
    <rPh sb="3" eb="5">
      <t>イジョウ</t>
    </rPh>
    <rPh sb="6" eb="8">
      <t>セタイ</t>
    </rPh>
    <rPh sb="11" eb="14">
      <t>キンロウシャ</t>
    </rPh>
    <rPh sb="14" eb="16">
      <t>セタイ</t>
    </rPh>
    <rPh sb="17" eb="19">
      <t>カケイ</t>
    </rPh>
    <rPh sb="19" eb="21">
      <t>シュウシ</t>
    </rPh>
    <phoneticPr fontId="41"/>
  </si>
  <si>
    <r>
      <rPr>
        <b/>
        <sz val="16"/>
        <rFont val="ＭＳ Ｐゴシック"/>
        <family val="3"/>
        <charset val="128"/>
      </rPr>
      <t>（１）実収入は前年より5.8％減少</t>
    </r>
    <r>
      <rPr>
        <sz val="16"/>
        <rFont val="ＭＳ Ｐゴシック"/>
        <family val="3"/>
        <charset val="128"/>
      </rPr>
      <t xml:space="preserve">
　　和歌山市の勤労者世帯（平均世帯人員3.19人、世帯主の平均年齢50.3歳）の実収入（世帯員全員の現金収入を合計したもの）は、１世帯当たり１か月平均 542,519円で、前年より5.8%の減少となりました。全国（平均世帯人員3.28人、世帯主の平均年齢50.1歳）では、605,316円となっています。
　　実収入の内訳をみると、「勤め先収入」は487,315円（構成比89.8%)、家賃や公的年金給付、受贈金などの「その他の収入」は55,205円(同10.2%)で、年末から子育て世帯への臨時特別給付金の支給が開始されたところですが、新型コロナウイルス感染症対策に伴う特別定額給付金等が支給された前年と比較すると、「その他の収入」が27.7%減少しています。一方、全国では、「勤め先収入」が550,973円(同91.0%)、「その他の収入」が54,343円(同9.0%)となりました。さらに、「勤め先収入」の内訳をみると、和歌山市では、「世帯主収入」が423,401円（同78.0%）、「世帯主の配偶者の収入」が42,958円（同7.9％）、「他の世帯員収入」が20,955円（同3.9%）となっており、全国の「世帯主収入」（構成比73.4%)に比べて比率が高くなっています。</t>
    </r>
    <rPh sb="3" eb="4">
      <t>ジツ</t>
    </rPh>
    <rPh sb="4" eb="6">
      <t>シュウニュウ</t>
    </rPh>
    <rPh sb="15" eb="17">
      <t>ゲンショウ</t>
    </rPh>
    <rPh sb="20" eb="24">
      <t>ワカヤマシ</t>
    </rPh>
    <rPh sb="25" eb="28">
      <t>キンロウシャ</t>
    </rPh>
    <rPh sb="28" eb="30">
      <t>セタイ</t>
    </rPh>
    <rPh sb="31" eb="33">
      <t>ヘイキン</t>
    </rPh>
    <rPh sb="33" eb="35">
      <t>セタイ</t>
    </rPh>
    <rPh sb="35" eb="37">
      <t>ジンイン</t>
    </rPh>
    <rPh sb="41" eb="42">
      <t>ニン</t>
    </rPh>
    <rPh sb="43" eb="46">
      <t>セタイヌシ</t>
    </rPh>
    <rPh sb="47" eb="49">
      <t>ヘイキン</t>
    </rPh>
    <rPh sb="49" eb="51">
      <t>ネンレイ</t>
    </rPh>
    <rPh sb="55" eb="56">
      <t>サイ</t>
    </rPh>
    <rPh sb="58" eb="59">
      <t>ジツ</t>
    </rPh>
    <rPh sb="59" eb="61">
      <t>シュウニュウ</t>
    </rPh>
    <rPh sb="62" eb="65">
      <t>セタイイン</t>
    </rPh>
    <rPh sb="65" eb="67">
      <t>ゼンイン</t>
    </rPh>
    <rPh sb="68" eb="70">
      <t>ゲンキン</t>
    </rPh>
    <rPh sb="70" eb="72">
      <t>シュウニュウ</t>
    </rPh>
    <rPh sb="73" eb="75">
      <t>ゴウケイ</t>
    </rPh>
    <rPh sb="83" eb="85">
      <t>セタイ</t>
    </rPh>
    <rPh sb="85" eb="86">
      <t>ア</t>
    </rPh>
    <rPh sb="90" eb="91">
      <t>ゲツ</t>
    </rPh>
    <rPh sb="91" eb="93">
      <t>ヘイキン</t>
    </rPh>
    <rPh sb="101" eb="102">
      <t>エン</t>
    </rPh>
    <rPh sb="104" eb="106">
      <t>ゼンネン</t>
    </rPh>
    <rPh sb="113" eb="115">
      <t>ゲンショウ</t>
    </rPh>
    <rPh sb="122" eb="124">
      <t>ゼンコク</t>
    </rPh>
    <rPh sb="125" eb="127">
      <t>ヘイキン</t>
    </rPh>
    <rPh sb="127" eb="129">
      <t>セタイ</t>
    </rPh>
    <rPh sb="129" eb="131">
      <t>ジンイン</t>
    </rPh>
    <rPh sb="135" eb="136">
      <t>ニン</t>
    </rPh>
    <rPh sb="137" eb="140">
      <t>セタイヌシ</t>
    </rPh>
    <rPh sb="141" eb="143">
      <t>ヘイキン</t>
    </rPh>
    <rPh sb="143" eb="145">
      <t>ネンレイ</t>
    </rPh>
    <rPh sb="149" eb="150">
      <t>サイ</t>
    </rPh>
    <rPh sb="161" eb="162">
      <t>エン</t>
    </rPh>
    <rPh sb="173" eb="174">
      <t>ジツ</t>
    </rPh>
    <rPh sb="174" eb="176">
      <t>シュウニュウ</t>
    </rPh>
    <rPh sb="177" eb="179">
      <t>ウチワケ</t>
    </rPh>
    <rPh sb="185" eb="186">
      <t>ツト</t>
    </rPh>
    <rPh sb="187" eb="188">
      <t>サキ</t>
    </rPh>
    <rPh sb="188" eb="190">
      <t>シュウニュウ</t>
    </rPh>
    <rPh sb="199" eb="200">
      <t>エン</t>
    </rPh>
    <rPh sb="201" eb="203">
      <t>コウセイ</t>
    </rPh>
    <rPh sb="203" eb="204">
      <t>ヒ</t>
    </rPh>
    <rPh sb="211" eb="213">
      <t>ヤチン</t>
    </rPh>
    <rPh sb="214" eb="216">
      <t>コウテキ</t>
    </rPh>
    <rPh sb="216" eb="218">
      <t>ネンキン</t>
    </rPh>
    <rPh sb="218" eb="220">
      <t>キュウフ</t>
    </rPh>
    <rPh sb="221" eb="223">
      <t>ジュゾウ</t>
    </rPh>
    <rPh sb="223" eb="224">
      <t>キン</t>
    </rPh>
    <rPh sb="230" eb="231">
      <t>タ</t>
    </rPh>
    <rPh sb="232" eb="234">
      <t>シュウニュウ</t>
    </rPh>
    <rPh sb="242" eb="243">
      <t>エン</t>
    </rPh>
    <rPh sb="244" eb="245">
      <t>ドウ</t>
    </rPh>
    <rPh sb="253" eb="255">
      <t>ネンマツ</t>
    </rPh>
    <rPh sb="257" eb="259">
      <t>コソダ</t>
    </rPh>
    <rPh sb="260" eb="262">
      <t>セタイ</t>
    </rPh>
    <rPh sb="264" eb="266">
      <t>リンジ</t>
    </rPh>
    <rPh sb="266" eb="268">
      <t>トクベツ</t>
    </rPh>
    <rPh sb="268" eb="270">
      <t>キュウフ</t>
    </rPh>
    <rPh sb="270" eb="271">
      <t>キン</t>
    </rPh>
    <rPh sb="272" eb="274">
      <t>シキュウ</t>
    </rPh>
    <rPh sb="275" eb="277">
      <t>カイシ</t>
    </rPh>
    <rPh sb="287" eb="289">
      <t>シンガタ</t>
    </rPh>
    <rPh sb="296" eb="299">
      <t>カンセンショウ</t>
    </rPh>
    <rPh sb="299" eb="301">
      <t>タイサク</t>
    </rPh>
    <rPh sb="302" eb="303">
      <t>トモナ</t>
    </rPh>
    <rPh sb="304" eb="306">
      <t>トクベツ</t>
    </rPh>
    <rPh sb="306" eb="308">
      <t>テイガク</t>
    </rPh>
    <rPh sb="308" eb="311">
      <t>キュウフキン</t>
    </rPh>
    <rPh sb="311" eb="312">
      <t>トウ</t>
    </rPh>
    <rPh sb="313" eb="315">
      <t>シキュウ</t>
    </rPh>
    <rPh sb="321" eb="323">
      <t>ヒカク</t>
    </rPh>
    <rPh sb="330" eb="331">
      <t>タ</t>
    </rPh>
    <rPh sb="332" eb="334">
      <t>シュウニュウ</t>
    </rPh>
    <rPh sb="341" eb="343">
      <t>ゲンショウ</t>
    </rPh>
    <rPh sb="349" eb="351">
      <t>イッポウ</t>
    </rPh>
    <rPh sb="352" eb="354">
      <t>ゼンコク</t>
    </rPh>
    <rPh sb="372" eb="373">
      <t>エン</t>
    </rPh>
    <rPh sb="374" eb="375">
      <t>ドウ</t>
    </rPh>
    <rPh sb="385" eb="386">
      <t>タ</t>
    </rPh>
    <rPh sb="387" eb="389">
      <t>シュウニュウ</t>
    </rPh>
    <rPh sb="397" eb="398">
      <t>エン</t>
    </rPh>
    <rPh sb="399" eb="400">
      <t>ドウ</t>
    </rPh>
    <rPh sb="417" eb="418">
      <t>ツト</t>
    </rPh>
    <rPh sb="419" eb="420">
      <t>サキ</t>
    </rPh>
    <rPh sb="420" eb="422">
      <t>シュウニュウ</t>
    </rPh>
    <rPh sb="424" eb="426">
      <t>ウチワケ</t>
    </rPh>
    <rPh sb="431" eb="435">
      <t>ワカヤマシ</t>
    </rPh>
    <rPh sb="439" eb="442">
      <t>セタイヌシ</t>
    </rPh>
    <rPh sb="442" eb="444">
      <t>シュウニュウ</t>
    </rPh>
    <rPh sb="453" eb="454">
      <t>エン</t>
    </rPh>
    <rPh sb="455" eb="456">
      <t>ドウ</t>
    </rPh>
    <rPh sb="464" eb="467">
      <t>セタイヌシ</t>
    </rPh>
    <rPh sb="468" eb="471">
      <t>ハイグウシャ</t>
    </rPh>
    <rPh sb="472" eb="474">
      <t>シュウニュウ</t>
    </rPh>
    <rPh sb="482" eb="483">
      <t>エン</t>
    </rPh>
    <rPh sb="484" eb="485">
      <t>ドウ</t>
    </rPh>
    <rPh sb="492" eb="493">
      <t>タ</t>
    </rPh>
    <rPh sb="494" eb="496">
      <t>セタイ</t>
    </rPh>
    <rPh sb="496" eb="497">
      <t>イン</t>
    </rPh>
    <rPh sb="497" eb="499">
      <t>シュウニュウ</t>
    </rPh>
    <rPh sb="507" eb="508">
      <t>エン</t>
    </rPh>
    <rPh sb="509" eb="510">
      <t>ドウ</t>
    </rPh>
    <rPh sb="522" eb="524">
      <t>ゼンコク</t>
    </rPh>
    <rPh sb="526" eb="529">
      <t>セタイヌシ</t>
    </rPh>
    <rPh sb="529" eb="531">
      <t>シュウニュウ</t>
    </rPh>
    <rPh sb="543" eb="544">
      <t>クラ</t>
    </rPh>
    <rPh sb="546" eb="548">
      <t>ヒリツ</t>
    </rPh>
    <rPh sb="549" eb="550">
      <t>タカ</t>
    </rPh>
    <phoneticPr fontId="41"/>
  </si>
  <si>
    <r>
      <rPr>
        <b/>
        <sz val="16"/>
        <rFont val="ＭＳ Ｐゴシック"/>
        <family val="3"/>
        <charset val="128"/>
      </rPr>
      <t>（２）可処分所得は前年より8.6%減少、黒字率は前年より3.0ポイント増加</t>
    </r>
    <r>
      <rPr>
        <sz val="16"/>
        <rFont val="ＭＳ Ｐゴシック"/>
        <family val="3"/>
        <charset val="128"/>
      </rPr>
      <t xml:space="preserve">
　　実収入から、直接税や社会保険料等の非消費支出（106,758円）を差し引いた「可処分所得」は435,761円で、前年より8.6%の減少となりました。また、可処分所得から消費支出（252,372円）を差し引いた「黒字」は183,389円となり、前年より1.5%の減少となっています。黒字率（可処分所得に対する黒字の割合）は42.1%で、前年より3.0ポイント増加しており、図６の黒字率の推移のとおり、全国平均よりも高い傾向となっています。</t>
    </r>
    <rPh sb="3" eb="6">
      <t>カショブン</t>
    </rPh>
    <rPh sb="6" eb="8">
      <t>ショトク</t>
    </rPh>
    <rPh sb="9" eb="11">
      <t>ゼンネン</t>
    </rPh>
    <rPh sb="17" eb="19">
      <t>ゲンショウ</t>
    </rPh>
    <rPh sb="20" eb="22">
      <t>クロジ</t>
    </rPh>
    <rPh sb="22" eb="23">
      <t>リツ</t>
    </rPh>
    <rPh sb="24" eb="26">
      <t>ゼンネン</t>
    </rPh>
    <rPh sb="35" eb="37">
      <t>ゾウカ</t>
    </rPh>
    <rPh sb="44" eb="47">
      <t>チョクセツゼイ</t>
    </rPh>
    <rPh sb="48" eb="50">
      <t>シャカイ</t>
    </rPh>
    <rPh sb="50" eb="53">
      <t>ホケンリョウ</t>
    </rPh>
    <rPh sb="53" eb="54">
      <t>トウ</t>
    </rPh>
    <rPh sb="55" eb="56">
      <t>ヒ</t>
    </rPh>
    <rPh sb="56" eb="58">
      <t>ショウヒ</t>
    </rPh>
    <rPh sb="58" eb="60">
      <t>シシュツ</t>
    </rPh>
    <rPh sb="71" eb="72">
      <t>ヒ</t>
    </rPh>
    <rPh sb="73" eb="74">
      <t>サ</t>
    </rPh>
    <rPh sb="80" eb="82">
      <t>ショトク</t>
    </rPh>
    <rPh sb="96" eb="98">
      <t>ゼンネン</t>
    </rPh>
    <rPh sb="105" eb="107">
      <t>ゲンショウ</t>
    </rPh>
    <rPh sb="115" eb="118">
      <t>カショブン</t>
    </rPh>
    <rPh sb="118" eb="120">
      <t>ショトク</t>
    </rPh>
    <rPh sb="122" eb="124">
      <t>ショウヒ</t>
    </rPh>
    <rPh sb="124" eb="126">
      <t>シシュツ</t>
    </rPh>
    <rPh sb="137" eb="138">
      <t>ヒ</t>
    </rPh>
    <rPh sb="139" eb="140">
      <t>サ</t>
    </rPh>
    <rPh sb="142" eb="144">
      <t>クロジ</t>
    </rPh>
    <rPh sb="170" eb="172">
      <t>ゲンショウ</t>
    </rPh>
    <rPh sb="180" eb="181">
      <t>リツ</t>
    </rPh>
    <rPh sb="182" eb="185">
      <t>カショブン</t>
    </rPh>
    <rPh sb="185" eb="187">
      <t>ショトク</t>
    </rPh>
    <rPh sb="188" eb="189">
      <t>タイ</t>
    </rPh>
    <rPh sb="191" eb="193">
      <t>クロジ</t>
    </rPh>
    <rPh sb="194" eb="196">
      <t>ワリアイ</t>
    </rPh>
    <rPh sb="218" eb="220">
      <t>ゾウカ</t>
    </rPh>
    <rPh sb="226" eb="228">
      <t>クロジ</t>
    </rPh>
    <rPh sb="228" eb="229">
      <t>リツ</t>
    </rPh>
    <rPh sb="230" eb="232">
      <t>スイイ</t>
    </rPh>
    <rPh sb="239" eb="241">
      <t>ヘイキン</t>
    </rPh>
    <rPh sb="244" eb="245">
      <t>タカ</t>
    </rPh>
    <rPh sb="248" eb="250">
      <t>ケイコウ</t>
    </rPh>
    <phoneticPr fontId="41"/>
  </si>
  <si>
    <t>図４</t>
    <rPh sb="0" eb="1">
      <t>ズ</t>
    </rPh>
    <phoneticPr fontId="41"/>
  </si>
  <si>
    <t>　　　　　　　(円)</t>
    <phoneticPr fontId="41"/>
  </si>
  <si>
    <t>図５　消費支出に占める割合</t>
    <rPh sb="0" eb="1">
      <t>ズ</t>
    </rPh>
    <rPh sb="3" eb="5">
      <t>ショウヒ</t>
    </rPh>
    <rPh sb="5" eb="7">
      <t>シシュツ</t>
    </rPh>
    <rPh sb="8" eb="9">
      <t>シ</t>
    </rPh>
    <rPh sb="11" eb="13">
      <t>ワリアイ</t>
    </rPh>
    <phoneticPr fontId="41"/>
  </si>
  <si>
    <t>図６</t>
    <rPh sb="0" eb="1">
      <t>ズ</t>
    </rPh>
    <phoneticPr fontId="41"/>
  </si>
  <si>
    <t>統計ニュース</t>
    <phoneticPr fontId="4"/>
  </si>
  <si>
    <t xml:space="preserve">和歌山県の推計人口（令和4年4月1日現在） </t>
    <rPh sb="10" eb="12">
      <t>レイワ</t>
    </rPh>
    <rPh sb="13" eb="14">
      <t>ネン</t>
    </rPh>
    <phoneticPr fontId="4"/>
  </si>
  <si>
    <t>総　 数  906,968人　（男427,505人、女479,463人）　</t>
    <phoneticPr fontId="4"/>
  </si>
  <si>
    <t>世帯数　394,771世帯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</si>
  <si>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</si>
  <si>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家計調査（家計収支編）　2021年(令和３年)平均結果の概要</t>
    <rPh sb="0" eb="2">
      <t>カケイ</t>
    </rPh>
    <rPh sb="2" eb="4">
      <t>チョウサ</t>
    </rPh>
    <rPh sb="5" eb="7">
      <t>カケイ</t>
    </rPh>
    <rPh sb="7" eb="9">
      <t>シュウシ</t>
    </rPh>
    <rPh sb="9" eb="10">
      <t>ヘン</t>
    </rPh>
    <rPh sb="16" eb="17">
      <t>ネン</t>
    </rPh>
    <rPh sb="18" eb="20">
      <t>レイワ</t>
    </rPh>
    <rPh sb="21" eb="22">
      <t>ネン</t>
    </rPh>
    <rPh sb="23" eb="25">
      <t>ヘイキン</t>
    </rPh>
    <rPh sb="25" eb="27">
      <t>ケッカ</t>
    </rPh>
    <rPh sb="28" eb="30">
      <t>ガイヨウ</t>
    </rPh>
    <phoneticPr fontId="41"/>
  </si>
  <si>
    <t>　家計調査は、世帯を対象として家計の毎月の収入・支出、年間収入、貯蓄・負債などを毎月調査して、国民生活の実態を家計の面から明らかにする調査です。全国168市町村、約9,000世帯を対象に、国が都道府県を通じて行っている基幹統計調査です。
　和歌山県では、2021年は、和歌山市、紀の川市及び新宮市の区域の中から、統計的な抽出方法により選ばれた132世帯を対象に調査を実施してきました。
　今般、家計収支編の2021年平均結果が総務省統計局から公表されましたので、和歌山市について概要をお知らせします。</t>
    <rPh sb="1" eb="3">
      <t>カケイ</t>
    </rPh>
    <rPh sb="3" eb="5">
      <t>チョウサ</t>
    </rPh>
    <rPh sb="7" eb="9">
      <t>セタイ</t>
    </rPh>
    <rPh sb="10" eb="12">
      <t>タイショウ</t>
    </rPh>
    <rPh sb="15" eb="17">
      <t>カケイ</t>
    </rPh>
    <rPh sb="18" eb="20">
      <t>マイツキ</t>
    </rPh>
    <rPh sb="21" eb="23">
      <t>シュウニュウ</t>
    </rPh>
    <rPh sb="24" eb="26">
      <t>シシュツ</t>
    </rPh>
    <rPh sb="27" eb="29">
      <t>ネンカン</t>
    </rPh>
    <rPh sb="29" eb="31">
      <t>シュウニュウ</t>
    </rPh>
    <rPh sb="32" eb="34">
      <t>チョチク</t>
    </rPh>
    <rPh sb="35" eb="37">
      <t>フサイ</t>
    </rPh>
    <rPh sb="40" eb="42">
      <t>マイツキ</t>
    </rPh>
    <rPh sb="42" eb="44">
      <t>チョウサ</t>
    </rPh>
    <rPh sb="47" eb="49">
      <t>コクミン</t>
    </rPh>
    <rPh sb="49" eb="51">
      <t>セイカツ</t>
    </rPh>
    <rPh sb="52" eb="54">
      <t>ジッタイ</t>
    </rPh>
    <rPh sb="55" eb="57">
      <t>カケイ</t>
    </rPh>
    <rPh sb="58" eb="59">
      <t>メン</t>
    </rPh>
    <rPh sb="61" eb="62">
      <t>アキ</t>
    </rPh>
    <rPh sb="67" eb="69">
      <t>チョウサ</t>
    </rPh>
    <rPh sb="72" eb="74">
      <t>ゼンコク</t>
    </rPh>
    <rPh sb="77" eb="80">
      <t>シチョウソン</t>
    </rPh>
    <rPh sb="81" eb="82">
      <t>ヤク</t>
    </rPh>
    <rPh sb="87" eb="89">
      <t>セタイ</t>
    </rPh>
    <rPh sb="90" eb="92">
      <t>タイショウ</t>
    </rPh>
    <rPh sb="94" eb="95">
      <t>クニ</t>
    </rPh>
    <rPh sb="96" eb="100">
      <t>トドウフケン</t>
    </rPh>
    <rPh sb="101" eb="102">
      <t>ツウ</t>
    </rPh>
    <rPh sb="104" eb="105">
      <t>オコナ</t>
    </rPh>
    <rPh sb="109" eb="111">
      <t>キカン</t>
    </rPh>
    <rPh sb="111" eb="113">
      <t>トウケイ</t>
    </rPh>
    <rPh sb="113" eb="115">
      <t>チョウサ</t>
    </rPh>
    <rPh sb="120" eb="124">
      <t>ワカヤマケン</t>
    </rPh>
    <rPh sb="131" eb="132">
      <t>ネン</t>
    </rPh>
    <rPh sb="134" eb="138">
      <t>ワカヤマシ</t>
    </rPh>
    <rPh sb="139" eb="140">
      <t>キ</t>
    </rPh>
    <rPh sb="141" eb="143">
      <t>カワシ</t>
    </rPh>
    <rPh sb="143" eb="144">
      <t>オヨ</t>
    </rPh>
    <rPh sb="145" eb="148">
      <t>シングウシ</t>
    </rPh>
    <rPh sb="149" eb="151">
      <t>クイキ</t>
    </rPh>
    <rPh sb="152" eb="153">
      <t>ナカ</t>
    </rPh>
    <rPh sb="156" eb="158">
      <t>トウケイ</t>
    </rPh>
    <rPh sb="158" eb="159">
      <t>テキ</t>
    </rPh>
    <rPh sb="160" eb="162">
      <t>チュウシュツ</t>
    </rPh>
    <rPh sb="162" eb="164">
      <t>ホウホウ</t>
    </rPh>
    <rPh sb="167" eb="168">
      <t>エラ</t>
    </rPh>
    <rPh sb="174" eb="176">
      <t>セタイ</t>
    </rPh>
    <rPh sb="177" eb="179">
      <t>タイショウ</t>
    </rPh>
    <rPh sb="180" eb="182">
      <t>チョウサ</t>
    </rPh>
    <rPh sb="183" eb="185">
      <t>ジッシ</t>
    </rPh>
    <rPh sb="194" eb="196">
      <t>コンパン</t>
    </rPh>
    <rPh sb="197" eb="199">
      <t>カケイ</t>
    </rPh>
    <rPh sb="199" eb="201">
      <t>シュウシ</t>
    </rPh>
    <rPh sb="201" eb="202">
      <t>ヘン</t>
    </rPh>
    <rPh sb="207" eb="208">
      <t>ネン</t>
    </rPh>
    <rPh sb="208" eb="210">
      <t>ヘイキン</t>
    </rPh>
    <rPh sb="210" eb="212">
      <t>ケッカ</t>
    </rPh>
    <rPh sb="213" eb="216">
      <t>ソウムショウ</t>
    </rPh>
    <rPh sb="216" eb="219">
      <t>トウケイキョク</t>
    </rPh>
    <rPh sb="221" eb="223">
      <t>コウヒョウ</t>
    </rPh>
    <rPh sb="231" eb="235">
      <t>ワカヤマシ</t>
    </rPh>
    <rPh sb="239" eb="241">
      <t>ガイヨウ</t>
    </rPh>
    <rPh sb="243" eb="244">
      <t>シ</t>
    </rPh>
    <phoneticPr fontId="41"/>
  </si>
  <si>
    <t>＜二人以上の世帯（和歌山市）の消費支出は前年より8.1％減少＞</t>
    <rPh sb="1" eb="3">
      <t>フタリ</t>
    </rPh>
    <rPh sb="3" eb="5">
      <t>イジョウ</t>
    </rPh>
    <rPh sb="6" eb="8">
      <t>セタイ</t>
    </rPh>
    <rPh sb="9" eb="13">
      <t>ワカヤマシ</t>
    </rPh>
    <rPh sb="15" eb="17">
      <t>ショウヒ</t>
    </rPh>
    <rPh sb="17" eb="19">
      <t>シシュツ</t>
    </rPh>
    <rPh sb="20" eb="22">
      <t>ゼンネン</t>
    </rPh>
    <rPh sb="28" eb="30">
      <t>ゲンショウ</t>
    </rPh>
    <phoneticPr fontId="41"/>
  </si>
  <si>
    <t>図１</t>
    <rPh sb="0" eb="1">
      <t>ズ</t>
    </rPh>
    <phoneticPr fontId="41"/>
  </si>
  <si>
    <t>　和歌山市の二人以上の世帯（平均世帯人員2.81人、世帯主の平均年齢61.4歳）の１世帯当たり１か月の平均消費支出は、225,703円となり、前年より8.1%の減少となりました。全国（平均世帯人員2.93人、世帯主の平均年齢60.1歳）では、279,024円となり、前年より0.4%増加しています。</t>
    <rPh sb="6" eb="8">
      <t>フタリ</t>
    </rPh>
    <rPh sb="8" eb="10">
      <t>イジョウ</t>
    </rPh>
    <rPh sb="11" eb="13">
      <t>セタイ</t>
    </rPh>
    <rPh sb="42" eb="44">
      <t>セタイ</t>
    </rPh>
    <rPh sb="44" eb="45">
      <t>ア</t>
    </rPh>
    <rPh sb="49" eb="50">
      <t>ゲツ</t>
    </rPh>
    <rPh sb="51" eb="53">
      <t>ヘイキン</t>
    </rPh>
    <rPh sb="53" eb="55">
      <t>ショウヒ</t>
    </rPh>
    <rPh sb="55" eb="57">
      <t>シシュツ</t>
    </rPh>
    <rPh sb="66" eb="67">
      <t>エン</t>
    </rPh>
    <rPh sb="80" eb="82">
      <t>ゲンショウ</t>
    </rPh>
    <rPh sb="89" eb="91">
      <t>ゼンコク</t>
    </rPh>
    <rPh sb="128" eb="129">
      <t>エン</t>
    </rPh>
    <rPh sb="133" eb="135">
      <t>ゼンネン</t>
    </rPh>
    <rPh sb="141" eb="143">
      <t>ゾウカ</t>
    </rPh>
    <phoneticPr fontId="41"/>
  </si>
  <si>
    <t>＜10大費目別消費支出の構成比は、住居、保健医療などで減少＞</t>
    <rPh sb="3" eb="4">
      <t>ダイ</t>
    </rPh>
    <rPh sb="4" eb="6">
      <t>ヒモク</t>
    </rPh>
    <rPh sb="6" eb="7">
      <t>ベツ</t>
    </rPh>
    <rPh sb="7" eb="9">
      <t>ショウヒ</t>
    </rPh>
    <rPh sb="9" eb="11">
      <t>シシュツ</t>
    </rPh>
    <rPh sb="12" eb="14">
      <t>コウセイ</t>
    </rPh>
    <rPh sb="14" eb="15">
      <t>ヒ</t>
    </rPh>
    <rPh sb="17" eb="19">
      <t>ジュウキョ</t>
    </rPh>
    <rPh sb="20" eb="22">
      <t>ホケン</t>
    </rPh>
    <rPh sb="22" eb="24">
      <t>イリョウ</t>
    </rPh>
    <rPh sb="27" eb="29">
      <t>ゲンショウ</t>
    </rPh>
    <phoneticPr fontId="41"/>
  </si>
  <si>
    <t>　和歌山市の10大費目別の消費支出の構成比は、「食料」が28.8%、「交通･通信」12.3%、「光熱・水道」8.5%、「教養娯楽」8.2%、「保健医療」5.3%、「住居」4.8%、「家具・家事用品」4.8%、「教育」3.6%、「被服及び履物」2.8%となりました。2012年からの時系列は図３のとおりですが、2021年は、「食料」、「光熱・水道」、「家具・家事用品」及び「保健医療」で、全国に比べて構成比が高くなっています。
　また、消費支出を前年と比較すると、「住居」（対前年増減率▲36.3%）、「保健医療」（同▲22.8%）、「被服及び履物」（同▲17.5%）、「教養娯楽」（同▲14.1%）、「交通・通信」（同▲7.1%）、「教育」（同▲6.7%）、「光熱・水道」（同▲2.4%）、「食料」（同▲1.6%）の８品目で減少し、「家具・家事用品」（同5.1%）の１品目で増加しました。</t>
    <rPh sb="1" eb="5">
      <t>ワカヤマシ</t>
    </rPh>
    <rPh sb="9" eb="11">
      <t>ヒモク</t>
    </rPh>
    <rPh sb="11" eb="12">
      <t>ベツ</t>
    </rPh>
    <rPh sb="13" eb="15">
      <t>ショウヒ</t>
    </rPh>
    <rPh sb="15" eb="17">
      <t>シシュツ</t>
    </rPh>
    <rPh sb="18" eb="20">
      <t>コウセイ</t>
    </rPh>
    <rPh sb="20" eb="21">
      <t>ヒ</t>
    </rPh>
    <rPh sb="24" eb="26">
      <t>ショクリョウ</t>
    </rPh>
    <rPh sb="217" eb="219">
      <t>ショウヒ</t>
    </rPh>
    <rPh sb="219" eb="221">
      <t>シシュツ</t>
    </rPh>
    <rPh sb="222" eb="224">
      <t>ゼンネン</t>
    </rPh>
    <rPh sb="225" eb="227">
      <t>ヒカク</t>
    </rPh>
    <rPh sb="236" eb="237">
      <t>タイ</t>
    </rPh>
    <rPh sb="237" eb="239">
      <t>ゼンネン</t>
    </rPh>
    <rPh sb="239" eb="241">
      <t>ゾウゲン</t>
    </rPh>
    <rPh sb="241" eb="242">
      <t>リツ</t>
    </rPh>
    <rPh sb="301" eb="303">
      <t>コウツウ</t>
    </rPh>
    <rPh sb="304" eb="306">
      <t>ツウシン</t>
    </rPh>
    <rPh sb="330" eb="332">
      <t>コウネツ</t>
    </rPh>
    <rPh sb="333" eb="335">
      <t>スイドウ</t>
    </rPh>
    <rPh sb="362" eb="364">
      <t>ゲンショウ</t>
    </rPh>
    <rPh sb="384" eb="386">
      <t>ヒンモク</t>
    </rPh>
    <rPh sb="387" eb="389">
      <t>ゾウカ</t>
    </rPh>
    <phoneticPr fontId="41"/>
  </si>
  <si>
    <t>図２</t>
    <rPh sb="0" eb="1">
      <t>ズ</t>
    </rPh>
    <phoneticPr fontId="41"/>
  </si>
  <si>
    <t>図３</t>
    <rPh sb="0" eb="1">
      <t>ズ</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</si>
</sst>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_ * #,##0.0_ ;_ * \-#,##0.0_ ;_ * &quot;-&quot;??_ ;_ @_ "/>
    <numFmt numFmtId="187" formatCode="#,##0;&quot;▲ &quot;#,##0"/>
    <numFmt numFmtId="188" formatCode="#,##0.000;&quot;▲ &quot;#,##0.000"/>
    <numFmt numFmtId="189" formatCode="#,##0.00;&quot;▲ &quot;#,##0.00"/>
    <numFmt numFmtId="190" formatCode="0.00_ "/>
    <numFmt numFmtId="191" formatCode="0.0_ "/>
  </numFmts>
  <fonts count="100">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b/>
      <sz val="67"/>
      <color rgb="FF00682F"/>
      <name val="Meiryo UI"/>
      <family val="3"/>
      <charset val="128"/>
    </font>
    <font>
      <b/>
      <sz val="16"/>
      <name val="ＭＳ 明朝"/>
      <family val="1"/>
      <charset val="128"/>
    </font>
    <font>
      <b/>
      <sz val="18"/>
      <name val="ＭＳ Ｐゴシック"/>
      <family val="3"/>
      <charset val="128"/>
    </font>
    <font>
      <b/>
      <sz val="9"/>
      <name val="ＭＳ 明朝"/>
      <family val="1"/>
      <charset val="128"/>
    </font>
    <font>
      <sz val="16"/>
      <name val="ＭＳ Ｐゴシック"/>
      <family val="3"/>
      <charset val="128"/>
    </font>
    <font>
      <b/>
      <sz val="16"/>
      <name val="ＭＳ Ｐゴシック"/>
      <family val="3"/>
      <charset val="128"/>
    </font>
    <font>
      <sz val="16"/>
      <name val="ＭＳ 明朝"/>
      <family val="1"/>
      <charset val="128"/>
    </font>
    <font>
      <b/>
      <sz val="14"/>
      <name val="ＭＳ 明朝"/>
      <family val="1"/>
      <charset val="128"/>
    </font>
    <font>
      <sz val="18"/>
      <name val="ＭＳ 明朝"/>
      <family val="1"/>
      <charset val="128"/>
    </font>
    <font>
      <sz val="18"/>
      <name val="ＭＳ Ｐゴシック"/>
      <family val="3"/>
      <charset val="128"/>
    </font>
    <font>
      <sz val="12"/>
      <name val="ＭＳ Ｐゴシック"/>
      <family val="3"/>
      <charset val="128"/>
    </font>
    <font>
      <sz val="12"/>
      <name val="ＭＳ 明朝"/>
      <family val="1"/>
      <charset val="128"/>
    </font>
    <font>
      <b/>
      <sz val="18"/>
      <name val="ＭＳ 明朝"/>
      <family val="1"/>
      <charset val="128"/>
    </font>
    <font>
      <sz val="16"/>
      <name val="ＭＳ Ｐ明朝"/>
      <family val="1"/>
      <charset val="128"/>
    </font>
    <font>
      <sz val="16"/>
      <color theme="1"/>
      <name val="ＭＳ Ｐ明朝"/>
      <family val="1"/>
      <charset val="128"/>
    </font>
    <font>
      <b/>
      <sz val="22"/>
      <name val="ＭＳ 明朝"/>
      <family val="1"/>
      <charset val="128"/>
    </font>
    <font>
      <b/>
      <sz val="20"/>
      <name val="ＭＳ 明朝"/>
      <family val="1"/>
      <charset val="128"/>
    </font>
    <font>
      <sz val="14"/>
      <name val="ＭＳ Ｐゴシック"/>
      <family val="3"/>
      <charset val="128"/>
    </font>
    <font>
      <sz val="14"/>
      <color theme="1"/>
      <name val="ＭＳ Ｐゴシック"/>
      <family val="3"/>
      <charset val="128"/>
    </font>
    <font>
      <b/>
      <sz val="17"/>
      <name val="ＭＳ 明朝"/>
      <family val="1"/>
      <charset val="128"/>
    </font>
    <font>
      <sz val="14"/>
      <name val="ＭＳ ゴシック"/>
      <family val="3"/>
      <charset val="128"/>
    </font>
    <font>
      <b/>
      <sz val="16"/>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b/>
      <sz val="11"/>
      <color theme="1"/>
      <name val="ＭＳ Ｐゴシック"/>
      <family val="3"/>
      <charset val="128"/>
    </font>
    <font>
      <b/>
      <sz val="28"/>
      <name val="ＭＳ Ｐゴシック"/>
      <family val="3"/>
      <charset val="128"/>
    </font>
    <font>
      <sz val="28"/>
      <color theme="1"/>
      <name val="ＭＳ Ｐゴシック"/>
      <family val="3"/>
      <charset val="128"/>
      <scheme val="minor"/>
    </font>
    <font>
      <sz val="28"/>
      <name val="ＭＳ 明朝"/>
      <family val="1"/>
      <charset val="128"/>
    </font>
    <font>
      <b/>
      <sz val="18"/>
      <name val="ＭＳ Ｐゴシック"/>
      <family val="3"/>
      <charset val="128"/>
      <scheme val="minor"/>
    </font>
    <font>
      <sz val="16"/>
      <color theme="1"/>
      <name val="ＭＳ Ｐゴシック"/>
      <family val="2"/>
      <scheme val="minor"/>
    </font>
    <font>
      <sz val="17"/>
      <name val="ＭＳ 明朝"/>
      <family val="1"/>
      <charset val="128"/>
    </font>
    <font>
      <sz val="12"/>
      <color theme="1"/>
      <name val="ＭＳ Ｐゴシック"/>
      <family val="2"/>
      <scheme val="minor"/>
    </font>
    <font>
      <b/>
      <sz val="12"/>
      <name val="ＭＳ 明朝"/>
      <family val="1"/>
      <charset val="128"/>
    </font>
    <font>
      <b/>
      <sz val="17"/>
      <color rgb="FF000000"/>
      <name val="ＭＳ 明朝"/>
      <family val="1"/>
      <charset val="128"/>
    </font>
    <font>
      <b/>
      <sz val="17"/>
      <color theme="1"/>
      <name val="ＭＳ Ｐゴシック"/>
      <family val="3"/>
      <charset val="128"/>
      <scheme val="minor"/>
    </font>
    <font>
      <sz val="16"/>
      <color theme="1"/>
      <name val="ＭＳ Ｐゴシック"/>
      <family val="3"/>
      <charset val="128"/>
      <scheme val="minor"/>
    </font>
    <font>
      <sz val="12"/>
      <color rgb="FF00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indexed="9"/>
        <bgColor indexed="64"/>
      </patternFill>
    </fill>
    <fill>
      <patternFill patternType="solid">
        <fgColor rgb="FFFFBD5D"/>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1" fontId="5" fillId="0" borderId="0"/>
  </cellStyleXfs>
  <cellXfs count="597">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82" fontId="23" fillId="0" borderId="0" xfId="63" applyNumberFormat="1" applyFont="1" applyFill="1" applyBorder="1" applyAlignment="1">
      <alignment horizontal="right"/>
    </xf>
    <xf numFmtId="176" fontId="23" fillId="0" borderId="16" xfId="67" applyNumberFormat="1" applyFont="1" applyFill="1" applyBorder="1" applyAlignment="1" applyProtection="1">
      <alignment horizontal="right"/>
    </xf>
    <xf numFmtId="176" fontId="23" fillId="0" borderId="16" xfId="67" applyFont="1" applyFill="1" applyBorder="1" applyProtection="1"/>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23" fillId="0" borderId="17" xfId="67" applyFont="1" applyFill="1" applyBorder="1" applyProtection="1"/>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176" fontId="23" fillId="0" borderId="25" xfId="63" applyFont="1" applyFill="1" applyBorder="1" applyAlignment="1" applyProtection="1">
      <alignment horizontal="center"/>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1" fontId="46" fillId="0" borderId="0" xfId="65" applyNumberFormat="1" applyFont="1"/>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186" fontId="46" fillId="0" borderId="0" xfId="65" applyNumberFormat="1" applyFont="1"/>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Alignment="1" applyProtection="1">
      <alignment vertical="top"/>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0" fontId="46" fillId="0" borderId="0" xfId="65" applyFont="1" applyFill="1" applyBorder="1" applyAlignment="1" applyProtection="1">
      <alignment horizontal="right"/>
    </xf>
    <xf numFmtId="38" fontId="46" fillId="0" borderId="0" xfId="58" applyFont="1" applyBorder="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82" fontId="46" fillId="0" borderId="0" xfId="65" applyNumberFormat="1" applyFont="1" applyFill="1" applyProtection="1"/>
    <xf numFmtId="182" fontId="46" fillId="0" borderId="0" xfId="65" applyNumberFormat="1" applyFont="1"/>
    <xf numFmtId="176" fontId="23" fillId="0" borderId="15" xfId="63" applyFont="1" applyFill="1" applyBorder="1"/>
    <xf numFmtId="0" fontId="30" fillId="30" borderId="0" xfId="65" applyFont="1" applyFill="1" applyBorder="1"/>
    <xf numFmtId="0" fontId="48" fillId="30" borderId="0" xfId="65" applyFont="1" applyFill="1"/>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37" fontId="23" fillId="0" borderId="11" xfId="67" applyNumberFormat="1" applyFont="1" applyFill="1" applyBorder="1" applyAlignment="1" applyProtection="1">
      <alignment horizontal="center" vertical="center"/>
    </xf>
    <xf numFmtId="37" fontId="23" fillId="0" borderId="17"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84" fontId="23" fillId="0" borderId="18" xfId="67" quotePrefix="1" applyNumberFormat="1" applyFont="1" applyFill="1" applyBorder="1" applyAlignment="1" applyProtection="1">
      <alignment horizontal="center" shrinkToFit="1"/>
    </xf>
    <xf numFmtId="184" fontId="23" fillId="0" borderId="19" xfId="67" quotePrefix="1" applyNumberFormat="1" applyFont="1" applyFill="1" applyBorder="1" applyAlignment="1" applyProtection="1">
      <alignment horizontal="center" shrinkToFit="1"/>
    </xf>
    <xf numFmtId="176" fontId="23" fillId="0" borderId="29" xfId="67" applyFont="1" applyFill="1" applyBorder="1" applyAlignment="1" applyProtection="1">
      <alignment horizontal="center" vertical="center" wrapText="1"/>
    </xf>
    <xf numFmtId="184" fontId="23" fillId="0" borderId="13" xfId="67" applyNumberFormat="1"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xf numFmtId="1" fontId="5" fillId="0" borderId="0" xfId="68" applyFont="1" applyAlignment="1" applyProtection="1"/>
    <xf numFmtId="176" fontId="5" fillId="0" borderId="0" xfId="63" applyFont="1" applyAlignment="1" applyProtection="1"/>
    <xf numFmtId="176" fontId="59" fillId="0" borderId="0" xfId="63" applyFont="1" applyAlignment="1" applyProtection="1"/>
    <xf numFmtId="49" fontId="60" fillId="0" borderId="0" xfId="63" applyNumberFormat="1" applyFont="1" applyBorder="1" applyAlignment="1" applyProtection="1">
      <alignment vertical="center"/>
    </xf>
    <xf numFmtId="176" fontId="59" fillId="0" borderId="0" xfId="63" applyFont="1" applyBorder="1" applyAlignment="1" applyProtection="1"/>
    <xf numFmtId="176" fontId="61" fillId="0" borderId="0" xfId="63" applyFont="1" applyBorder="1" applyAlignment="1" applyProtection="1"/>
    <xf numFmtId="49" fontId="59" fillId="0" borderId="0" xfId="63" applyNumberFormat="1" applyFont="1" applyAlignment="1" applyProtection="1"/>
    <xf numFmtId="49" fontId="59" fillId="0" borderId="0" xfId="63" applyNumberFormat="1" applyFont="1" applyBorder="1" applyAlignment="1" applyProtection="1"/>
    <xf numFmtId="49" fontId="62" fillId="0" borderId="0" xfId="63" applyNumberFormat="1" applyFont="1" applyBorder="1" applyAlignment="1" applyProtection="1">
      <alignment horizontal="left" vertical="center" wrapText="1"/>
    </xf>
    <xf numFmtId="1" fontId="64" fillId="0" borderId="0" xfId="68" applyFont="1" applyAlignment="1" applyProtection="1"/>
    <xf numFmtId="176" fontId="65" fillId="0" borderId="0" xfId="63" applyFont="1" applyAlignment="1">
      <alignment vertical="center"/>
    </xf>
    <xf numFmtId="176" fontId="64" fillId="0" borderId="0" xfId="63" applyFont="1" applyAlignment="1" applyProtection="1"/>
    <xf numFmtId="1" fontId="59" fillId="0" borderId="0" xfId="68" applyFont="1" applyAlignment="1" applyProtection="1"/>
    <xf numFmtId="1" fontId="64" fillId="0" borderId="0" xfId="68" applyFont="1" applyFill="1" applyAlignment="1" applyProtection="1"/>
    <xf numFmtId="1" fontId="66" fillId="0" borderId="0" xfId="68" applyFont="1" applyFill="1" applyAlignment="1" applyProtection="1"/>
    <xf numFmtId="187" fontId="62" fillId="0" borderId="0" xfId="63" applyNumberFormat="1" applyFont="1" applyFill="1" applyBorder="1" applyAlignment="1">
      <alignment horizontal="center" vertical="center"/>
    </xf>
    <xf numFmtId="176" fontId="67" fillId="0" borderId="0" xfId="63" applyFont="1" applyAlignment="1" applyProtection="1"/>
    <xf numFmtId="1" fontId="66" fillId="0" borderId="0" xfId="68" applyFont="1" applyFill="1" applyBorder="1" applyAlignment="1" applyProtection="1"/>
    <xf numFmtId="179" fontId="62" fillId="0" borderId="0" xfId="63" applyNumberFormat="1" applyFont="1" applyFill="1" applyBorder="1" applyAlignment="1">
      <alignment horizontal="center" vertical="top"/>
    </xf>
    <xf numFmtId="176" fontId="67" fillId="0" borderId="0" xfId="63" applyFont="1" applyBorder="1" applyAlignment="1" applyProtection="1"/>
    <xf numFmtId="176" fontId="67" fillId="0" borderId="0" xfId="63" applyFont="1" applyAlignment="1" applyProtection="1">
      <alignment vertical="top"/>
    </xf>
    <xf numFmtId="49" fontId="62" fillId="0" borderId="0" xfId="63" quotePrefix="1" applyNumberFormat="1" applyFont="1" applyAlignment="1" applyProtection="1">
      <alignment horizontal="left" vertical="center" wrapText="1"/>
    </xf>
    <xf numFmtId="179" fontId="62" fillId="0" borderId="0" xfId="63" applyNumberFormat="1" applyFont="1" applyFill="1" applyBorder="1" applyAlignment="1">
      <alignment vertical="center"/>
    </xf>
    <xf numFmtId="176" fontId="67" fillId="0" borderId="0" xfId="63" applyFont="1" applyAlignment="1" applyProtection="1">
      <alignment horizontal="left" vertical="center"/>
    </xf>
    <xf numFmtId="37" fontId="68" fillId="0" borderId="0" xfId="63" applyNumberFormat="1" applyFont="1" applyFill="1" applyBorder="1" applyAlignment="1">
      <alignment vertical="center"/>
    </xf>
    <xf numFmtId="188" fontId="5" fillId="0" borderId="0" xfId="63" applyNumberFormat="1" applyFont="1" applyFill="1" applyBorder="1" applyAlignment="1">
      <alignment horizontal="center" vertical="center"/>
    </xf>
    <xf numFmtId="189" fontId="5" fillId="0" borderId="0" xfId="63" applyNumberFormat="1" applyFont="1" applyFill="1" applyBorder="1" applyAlignment="1">
      <alignment horizontal="center" vertical="center"/>
    </xf>
    <xf numFmtId="177" fontId="5" fillId="0" borderId="0" xfId="63" applyNumberFormat="1" applyFont="1" applyFill="1" applyBorder="1" applyAlignment="1">
      <alignment horizontal="center" vertical="center"/>
    </xf>
    <xf numFmtId="187" fontId="5" fillId="0" borderId="0" xfId="63" applyNumberFormat="1" applyFont="1" applyFill="1" applyBorder="1" applyAlignment="1">
      <alignment vertical="center"/>
    </xf>
    <xf numFmtId="187" fontId="69" fillId="0" borderId="0" xfId="63" quotePrefix="1" applyNumberFormat="1" applyFont="1" applyFill="1" applyBorder="1" applyAlignment="1">
      <alignment vertical="center"/>
    </xf>
    <xf numFmtId="37" fontId="5" fillId="0" borderId="0" xfId="63" applyNumberFormat="1" applyFont="1" applyFill="1" applyBorder="1" applyAlignment="1">
      <alignment horizontal="center" vertical="center"/>
    </xf>
    <xf numFmtId="1" fontId="70" fillId="0" borderId="0" xfId="68" applyFont="1" applyFill="1" applyAlignment="1" applyProtection="1">
      <alignment horizontal="right" vertical="center"/>
    </xf>
    <xf numFmtId="37" fontId="70" fillId="0" borderId="0" xfId="63" applyNumberFormat="1" applyFont="1" applyFill="1" applyBorder="1" applyAlignment="1">
      <alignment vertical="center"/>
    </xf>
    <xf numFmtId="187" fontId="5" fillId="0" borderId="0" xfId="63" applyNumberFormat="1" applyFont="1" applyFill="1" applyBorder="1" applyAlignment="1">
      <alignment horizontal="right" vertical="center"/>
    </xf>
    <xf numFmtId="179" fontId="62" fillId="0" borderId="0" xfId="63" applyNumberFormat="1" applyFont="1" applyFill="1" applyBorder="1" applyAlignment="1">
      <alignment horizontal="right" vertical="center"/>
    </xf>
    <xf numFmtId="176" fontId="67" fillId="0" borderId="0" xfId="63" applyFont="1" applyBorder="1" applyAlignment="1" applyProtection="1">
      <alignment horizontal="right" vertical="center"/>
    </xf>
    <xf numFmtId="176" fontId="67" fillId="0" borderId="0" xfId="63" applyFont="1" applyAlignment="1" applyProtection="1">
      <alignment horizontal="right" vertical="center"/>
    </xf>
    <xf numFmtId="176" fontId="67" fillId="0" borderId="0" xfId="63" applyFont="1" applyFill="1" applyAlignment="1" applyProtection="1"/>
    <xf numFmtId="176" fontId="5" fillId="0" borderId="0" xfId="63" applyFont="1" applyFill="1" applyBorder="1" applyAlignment="1">
      <alignment horizontal="distributed" vertical="center"/>
    </xf>
    <xf numFmtId="176" fontId="71" fillId="0" borderId="0" xfId="63" applyFont="1" applyFill="1" applyBorder="1" applyAlignment="1">
      <alignment horizontal="left" vertical="top"/>
    </xf>
    <xf numFmtId="0" fontId="72" fillId="0" borderId="0" xfId="65" applyFont="1" applyAlignment="1">
      <alignment vertical="top"/>
    </xf>
    <xf numFmtId="0" fontId="72" fillId="0" borderId="0" xfId="65" applyFont="1" applyAlignment="1">
      <alignment horizontal="left" vertical="top"/>
    </xf>
    <xf numFmtId="0" fontId="30" fillId="0" borderId="0" xfId="65" applyAlignment="1">
      <alignment horizontal="left" vertical="top"/>
    </xf>
    <xf numFmtId="1" fontId="5" fillId="0" borderId="0" xfId="68" applyFont="1" applyFill="1" applyAlignment="1" applyProtection="1"/>
    <xf numFmtId="176" fontId="5" fillId="0" borderId="0" xfId="63" applyFont="1" applyBorder="1" applyAlignment="1" applyProtection="1"/>
    <xf numFmtId="176" fontId="5" fillId="0" borderId="0" xfId="63" applyFill="1" applyAlignment="1"/>
    <xf numFmtId="176" fontId="5" fillId="0" borderId="0" xfId="63" applyFont="1" applyFill="1" applyBorder="1" applyAlignment="1">
      <alignment horizontal="center" vertical="center"/>
    </xf>
    <xf numFmtId="176" fontId="66" fillId="0" borderId="0" xfId="63" applyFont="1" applyFill="1" applyAlignment="1" applyProtection="1"/>
    <xf numFmtId="176" fontId="70" fillId="0" borderId="0" xfId="63" applyFont="1" applyFill="1" applyAlignment="1">
      <alignment horizontal="center"/>
    </xf>
    <xf numFmtId="176" fontId="70" fillId="0" borderId="0" xfId="63" applyFont="1" applyFill="1" applyBorder="1" applyAlignment="1">
      <alignment vertical="center"/>
    </xf>
    <xf numFmtId="176" fontId="66" fillId="0" borderId="0" xfId="63" applyFont="1" applyFill="1" applyAlignment="1" applyProtection="1">
      <alignment horizontal="center"/>
    </xf>
    <xf numFmtId="176" fontId="5" fillId="0" borderId="0" xfId="63" applyFont="1" applyFill="1" applyAlignment="1">
      <alignment horizontal="center" vertical="center"/>
    </xf>
    <xf numFmtId="176" fontId="65" fillId="0" borderId="0" xfId="63" applyFont="1" applyFill="1" applyBorder="1" applyAlignment="1">
      <alignment vertical="center"/>
    </xf>
    <xf numFmtId="176" fontId="62" fillId="0" borderId="0" xfId="63" applyFont="1" applyFill="1" applyAlignment="1"/>
    <xf numFmtId="3" fontId="5" fillId="0" borderId="0" xfId="63" applyNumberFormat="1" applyFont="1" applyFill="1" applyBorder="1" applyAlignment="1">
      <alignment vertical="center"/>
    </xf>
    <xf numFmtId="179" fontId="5" fillId="0" borderId="0" xfId="63" applyNumberFormat="1" applyFont="1" applyFill="1" applyBorder="1" applyAlignment="1">
      <alignment vertical="center"/>
    </xf>
    <xf numFmtId="190" fontId="5" fillId="0" borderId="0" xfId="63" applyNumberFormat="1" applyFont="1" applyFill="1" applyBorder="1" applyAlignment="1">
      <alignment vertical="center"/>
    </xf>
    <xf numFmtId="178" fontId="5" fillId="0" borderId="0" xfId="63" applyNumberFormat="1" applyFont="1" applyFill="1" applyBorder="1" applyAlignment="1"/>
    <xf numFmtId="191" fontId="5" fillId="0" borderId="0" xfId="63" applyNumberFormat="1" applyFont="1" applyFill="1" applyBorder="1" applyAlignment="1"/>
    <xf numFmtId="176" fontId="62" fillId="0" borderId="0" xfId="63" applyFont="1" applyFill="1" applyBorder="1" applyAlignment="1"/>
    <xf numFmtId="176" fontId="73" fillId="0" borderId="0" xfId="63" applyFont="1" applyFill="1" applyBorder="1" applyAlignment="1">
      <alignment vertical="center"/>
    </xf>
    <xf numFmtId="49" fontId="74" fillId="0" borderId="0" xfId="63" applyNumberFormat="1" applyFont="1" applyFill="1" applyBorder="1" applyAlignment="1" applyProtection="1">
      <alignment vertical="top"/>
    </xf>
    <xf numFmtId="176" fontId="5" fillId="0" borderId="0" xfId="63" applyFont="1" applyFill="1" applyBorder="1" applyAlignment="1">
      <alignment horizontal="left" vertical="center"/>
    </xf>
    <xf numFmtId="187" fontId="68" fillId="0" borderId="0" xfId="63" applyNumberFormat="1" applyFont="1" applyFill="1" applyBorder="1" applyAlignment="1">
      <alignment vertical="center"/>
    </xf>
    <xf numFmtId="176" fontId="68" fillId="0" borderId="0" xfId="63" applyFont="1" applyFill="1" applyAlignment="1" applyProtection="1">
      <alignment horizontal="left"/>
    </xf>
    <xf numFmtId="187" fontId="68" fillId="0" borderId="0" xfId="63" applyNumberFormat="1" applyFont="1" applyFill="1" applyBorder="1" applyAlignment="1">
      <alignment horizontal="center"/>
    </xf>
    <xf numFmtId="37" fontId="65" fillId="0" borderId="0" xfId="63" applyNumberFormat="1" applyFont="1" applyFill="1" applyBorder="1" applyAlignment="1">
      <alignment vertical="center"/>
    </xf>
    <xf numFmtId="187" fontId="75" fillId="0" borderId="0" xfId="63" applyNumberFormat="1" applyFont="1" applyFill="1" applyBorder="1" applyAlignment="1">
      <alignment vertical="center"/>
    </xf>
    <xf numFmtId="0" fontId="76" fillId="0" borderId="0" xfId="65" applyFont="1" applyFill="1" applyBorder="1" applyAlignment="1">
      <alignment vertical="center"/>
    </xf>
    <xf numFmtId="176" fontId="59" fillId="0" borderId="0" xfId="63" applyFont="1" applyFill="1" applyAlignment="1" applyProtection="1"/>
    <xf numFmtId="49" fontId="65" fillId="0" borderId="0" xfId="63" applyNumberFormat="1" applyFont="1" applyFill="1" applyBorder="1" applyAlignment="1" applyProtection="1">
      <alignment vertical="top"/>
    </xf>
    <xf numFmtId="176" fontId="65" fillId="0" borderId="0" xfId="63" applyFont="1" applyFill="1" applyBorder="1" applyAlignment="1" applyProtection="1"/>
    <xf numFmtId="176" fontId="62" fillId="0" borderId="0" xfId="63" applyFont="1" applyFill="1" applyAlignment="1">
      <alignment vertical="center"/>
    </xf>
    <xf numFmtId="176" fontId="77" fillId="0" borderId="0" xfId="63" applyFont="1" applyFill="1" applyBorder="1" applyAlignment="1">
      <alignment horizontal="left"/>
    </xf>
    <xf numFmtId="176" fontId="67" fillId="0" borderId="0" xfId="63" applyFont="1" applyAlignment="1" applyProtection="1">
      <alignment vertical="center"/>
    </xf>
    <xf numFmtId="176" fontId="65" fillId="0" borderId="0" xfId="63" applyFont="1" applyFill="1" applyAlignment="1">
      <alignment vertical="center"/>
    </xf>
    <xf numFmtId="180" fontId="65" fillId="0" borderId="0" xfId="63" applyNumberFormat="1" applyFont="1" applyFill="1" applyAlignment="1">
      <alignment vertical="center"/>
    </xf>
    <xf numFmtId="180" fontId="65" fillId="0" borderId="0" xfId="63" applyNumberFormat="1" applyFont="1" applyFill="1" applyAlignment="1">
      <alignment vertical="top"/>
    </xf>
    <xf numFmtId="191" fontId="65" fillId="0" borderId="0" xfId="63" applyNumberFormat="1" applyFont="1" applyFill="1" applyBorder="1" applyAlignment="1"/>
    <xf numFmtId="176" fontId="5" fillId="0" borderId="0" xfId="63" applyFont="1" applyFill="1" applyBorder="1" applyAlignment="1">
      <alignment vertical="center"/>
    </xf>
    <xf numFmtId="180" fontId="5" fillId="0" borderId="0" xfId="63" applyNumberFormat="1" applyFont="1" applyFill="1" applyBorder="1" applyAlignment="1">
      <alignment vertical="center"/>
    </xf>
    <xf numFmtId="49" fontId="59" fillId="0" borderId="0" xfId="63" applyNumberFormat="1" applyFont="1" applyFill="1" applyAlignment="1" applyProtection="1"/>
    <xf numFmtId="190" fontId="75" fillId="0" borderId="0" xfId="63" applyNumberFormat="1" applyFont="1" applyFill="1" applyBorder="1" applyAlignment="1">
      <alignment vertical="center"/>
    </xf>
    <xf numFmtId="179" fontId="75" fillId="0" borderId="0" xfId="63" applyNumberFormat="1" applyFont="1" applyFill="1" applyBorder="1" applyAlignment="1">
      <alignment vertical="center"/>
    </xf>
    <xf numFmtId="191" fontId="75" fillId="0" borderId="0" xfId="63" applyNumberFormat="1" applyFont="1" applyFill="1" applyBorder="1" applyAlignment="1">
      <alignment vertical="center"/>
    </xf>
    <xf numFmtId="191" fontId="75" fillId="0" borderId="0" xfId="63" applyNumberFormat="1" applyFont="1" applyFill="1" applyBorder="1" applyAlignment="1">
      <alignment horizontal="right" vertical="center"/>
    </xf>
    <xf numFmtId="176" fontId="62" fillId="31" borderId="0" xfId="63" applyFont="1" applyFill="1" applyAlignment="1"/>
    <xf numFmtId="178" fontId="75" fillId="0" borderId="0" xfId="63" applyNumberFormat="1" applyFont="1" applyFill="1" applyBorder="1" applyAlignment="1"/>
    <xf numFmtId="176" fontId="62" fillId="31" borderId="0" xfId="63" applyFont="1" applyFill="1" applyBorder="1" applyAlignment="1"/>
    <xf numFmtId="3" fontId="75" fillId="0" borderId="0" xfId="63" applyNumberFormat="1" applyFont="1" applyFill="1" applyBorder="1" applyAlignment="1">
      <alignment vertical="center"/>
    </xf>
    <xf numFmtId="191" fontId="75" fillId="0" borderId="0" xfId="63" applyNumberFormat="1" applyFont="1" applyFill="1" applyBorder="1" applyAlignment="1"/>
    <xf numFmtId="1" fontId="66" fillId="0" borderId="0" xfId="68" applyFont="1" applyAlignment="1" applyProtection="1"/>
    <xf numFmtId="1" fontId="0" fillId="0" borderId="0" xfId="68" applyFont="1" applyFill="1" applyBorder="1" applyAlignment="1" applyProtection="1"/>
    <xf numFmtId="1" fontId="0" fillId="0" borderId="0" xfId="68" applyFont="1" applyBorder="1" applyAlignment="1" applyProtection="1"/>
    <xf numFmtId="1" fontId="64" fillId="0" borderId="0" xfId="68" applyFont="1" applyBorder="1" applyAlignment="1" applyProtection="1"/>
    <xf numFmtId="1" fontId="0" fillId="0" borderId="0" xfId="68" applyFont="1" applyFill="1" applyBorder="1" applyAlignment="1" applyProtection="1">
      <alignment horizontal="center"/>
    </xf>
    <xf numFmtId="176" fontId="64" fillId="0" borderId="0" xfId="63" applyFont="1" applyBorder="1" applyAlignment="1" applyProtection="1"/>
    <xf numFmtId="176" fontId="78" fillId="0" borderId="0" xfId="63" applyFont="1" applyFill="1" applyBorder="1" applyAlignment="1">
      <alignment vertical="center"/>
    </xf>
    <xf numFmtId="38" fontId="75" fillId="0" borderId="0" xfId="58" applyFont="1" applyFill="1" applyBorder="1" applyAlignment="1"/>
    <xf numFmtId="187" fontId="75" fillId="0" borderId="0" xfId="58" applyNumberFormat="1" applyFont="1" applyFill="1" applyBorder="1" applyAlignment="1"/>
    <xf numFmtId="179" fontId="75" fillId="0" borderId="0" xfId="58" applyNumberFormat="1" applyFont="1" applyFill="1" applyBorder="1" applyAlignment="1"/>
    <xf numFmtId="176" fontId="5" fillId="0" borderId="0" xfId="63" applyProtection="1"/>
    <xf numFmtId="176" fontId="5" fillId="0" borderId="0" xfId="63" applyAlignment="1" applyProtection="1">
      <alignment horizontal="left"/>
    </xf>
    <xf numFmtId="0" fontId="23" fillId="0" borderId="0" xfId="65" applyFont="1" applyProtection="1"/>
    <xf numFmtId="0" fontId="79" fillId="32" borderId="0" xfId="65" applyFont="1" applyFill="1" applyBorder="1" applyAlignment="1" applyProtection="1">
      <alignment horizontal="left" indent="2"/>
    </xf>
    <xf numFmtId="0" fontId="23" fillId="32" borderId="0" xfId="65" applyFont="1" applyFill="1" applyBorder="1" applyAlignment="1" applyProtection="1">
      <alignment horizontal="left"/>
    </xf>
    <xf numFmtId="0" fontId="23" fillId="31" borderId="0" xfId="65" applyFont="1" applyFill="1" applyBorder="1" applyAlignment="1" applyProtection="1">
      <alignment horizontal="left"/>
    </xf>
    <xf numFmtId="0" fontId="58" fillId="32" borderId="0" xfId="65" applyFont="1" applyFill="1" applyBorder="1" applyAlignment="1" applyProtection="1">
      <alignment horizontal="center" vertical="center"/>
    </xf>
    <xf numFmtId="0" fontId="80" fillId="32" borderId="0" xfId="65" applyFont="1" applyFill="1" applyBorder="1" applyAlignment="1" applyProtection="1">
      <alignment vertical="top"/>
    </xf>
    <xf numFmtId="0" fontId="23" fillId="32" borderId="0" xfId="65" applyFont="1" applyFill="1" applyBorder="1" applyProtection="1"/>
    <xf numFmtId="0" fontId="81" fillId="32" borderId="0" xfId="65" applyFont="1" applyFill="1" applyBorder="1" applyAlignment="1" applyProtection="1">
      <alignment vertical="top"/>
    </xf>
    <xf numFmtId="0" fontId="82" fillId="31" borderId="0" xfId="65" applyFont="1" applyFill="1" applyBorder="1" applyAlignment="1" applyProtection="1">
      <alignment vertical="top"/>
    </xf>
    <xf numFmtId="37" fontId="24" fillId="32" borderId="0" xfId="65" applyNumberFormat="1" applyFont="1" applyFill="1" applyBorder="1" applyAlignment="1" applyProtection="1">
      <alignment horizontal="left" vertical="top" indent="2"/>
    </xf>
    <xf numFmtId="0" fontId="23" fillId="31" borderId="0" xfId="65" applyFont="1" applyFill="1" applyAlignment="1" applyProtection="1"/>
    <xf numFmtId="37" fontId="23" fillId="32" borderId="0" xfId="65" applyNumberFormat="1" applyFont="1" applyFill="1" applyBorder="1" applyAlignment="1" applyProtection="1">
      <alignment horizontal="left" vertical="top" indent="3"/>
    </xf>
    <xf numFmtId="37" fontId="24" fillId="32" borderId="0" xfId="65" applyNumberFormat="1" applyFont="1" applyFill="1" applyBorder="1" applyAlignment="1" applyProtection="1"/>
    <xf numFmtId="37" fontId="25" fillId="32" borderId="0" xfId="65" applyNumberFormat="1" applyFont="1" applyFill="1" applyBorder="1" applyAlignment="1" applyProtection="1">
      <alignment horizontal="left" vertical="top"/>
    </xf>
    <xf numFmtId="0" fontId="82" fillId="32" borderId="0" xfId="65" applyFont="1" applyFill="1" applyBorder="1" applyProtection="1"/>
    <xf numFmtId="0" fontId="23" fillId="32" borderId="0" xfId="65" applyFont="1" applyFill="1" applyProtection="1"/>
    <xf numFmtId="0" fontId="83" fillId="32" borderId="0" xfId="65" applyFont="1" applyFill="1" applyBorder="1" applyAlignment="1" applyProtection="1">
      <alignment horizontal="left" vertical="center" wrapText="1"/>
    </xf>
    <xf numFmtId="37" fontId="23" fillId="32" borderId="0" xfId="65" applyNumberFormat="1" applyFont="1" applyFill="1" applyBorder="1" applyAlignment="1" applyProtection="1">
      <alignment horizontal="left" vertical="top"/>
    </xf>
    <xf numFmtId="0" fontId="84" fillId="32" borderId="0" xfId="65" applyFont="1" applyFill="1" applyBorder="1" applyAlignment="1" applyProtection="1">
      <alignment horizontal="left" indent="1"/>
    </xf>
    <xf numFmtId="0" fontId="79" fillId="32" borderId="0" xfId="65" applyFont="1" applyFill="1" applyBorder="1" applyAlignment="1" applyProtection="1">
      <alignment horizontal="left"/>
    </xf>
    <xf numFmtId="0" fontId="79" fillId="0" borderId="0" xfId="65" applyFont="1" applyFill="1" applyBorder="1" applyAlignment="1" applyProtection="1">
      <alignment horizontal="left"/>
    </xf>
    <xf numFmtId="0" fontId="23" fillId="0" borderId="0" xfId="65" applyFont="1" applyAlignment="1" applyProtection="1">
      <alignment vertical="top"/>
    </xf>
    <xf numFmtId="0" fontId="23" fillId="32" borderId="0" xfId="65" applyFont="1" applyFill="1" applyBorder="1" applyAlignment="1" applyProtection="1">
      <alignment horizontal="center" vertical="center"/>
    </xf>
    <xf numFmtId="0" fontId="26" fillId="31" borderId="0" xfId="65" applyFont="1" applyFill="1" applyBorder="1" applyAlignment="1" applyProtection="1">
      <alignment vertical="top"/>
    </xf>
    <xf numFmtId="49" fontId="85" fillId="0" borderId="0" xfId="63" applyNumberFormat="1" applyFont="1" applyAlignment="1" applyProtection="1">
      <alignment horizontal="center"/>
    </xf>
    <xf numFmtId="49" fontId="86" fillId="0" borderId="0" xfId="63" applyNumberFormat="1" applyFont="1" applyAlignment="1" applyProtection="1">
      <alignment horizontal="center"/>
    </xf>
    <xf numFmtId="49" fontId="64" fillId="0" borderId="0" xfId="63" applyNumberFormat="1" applyFont="1" applyAlignment="1" applyProtection="1"/>
    <xf numFmtId="0" fontId="87" fillId="0" borderId="0" xfId="65" applyFont="1" applyAlignment="1">
      <alignment horizontal="center"/>
    </xf>
    <xf numFmtId="49" fontId="86" fillId="0" borderId="0" xfId="63" applyNumberFormat="1" applyFont="1" applyAlignment="1" applyProtection="1"/>
    <xf numFmtId="49" fontId="73" fillId="0" borderId="0" xfId="63" applyNumberFormat="1" applyFont="1" applyAlignment="1" applyProtection="1">
      <alignment horizontal="center"/>
    </xf>
    <xf numFmtId="49" fontId="88" fillId="0" borderId="0" xfId="63" applyNumberFormat="1" applyFont="1" applyAlignment="1" applyProtection="1">
      <alignment horizontal="center" vertical="center"/>
    </xf>
    <xf numFmtId="0" fontId="89" fillId="0" borderId="0" xfId="65" applyFont="1" applyAlignment="1"/>
    <xf numFmtId="49" fontId="90" fillId="0" borderId="0" xfId="63" applyNumberFormat="1" applyFont="1" applyAlignment="1" applyProtection="1"/>
    <xf numFmtId="49" fontId="74" fillId="0" borderId="0" xfId="63" applyNumberFormat="1" applyFont="1" applyAlignment="1" applyProtection="1"/>
    <xf numFmtId="176" fontId="70" fillId="0" borderId="0" xfId="63" applyFont="1" applyAlignment="1" applyProtection="1"/>
    <xf numFmtId="176" fontId="74" fillId="0" borderId="0" xfId="63" applyFont="1" applyAlignment="1" applyProtection="1"/>
    <xf numFmtId="0" fontId="30" fillId="0" borderId="0" xfId="65" applyAlignment="1">
      <alignment horizontal="left" vertical="center" wrapText="1"/>
    </xf>
    <xf numFmtId="49" fontId="77" fillId="0" borderId="0" xfId="63" applyNumberFormat="1" applyFont="1" applyBorder="1" applyAlignment="1" applyProtection="1">
      <alignment horizontal="left" vertical="top"/>
    </xf>
    <xf numFmtId="49" fontId="5" fillId="0" borderId="0" xfId="63" applyNumberFormat="1" applyFont="1" applyBorder="1" applyAlignment="1" applyProtection="1">
      <alignment horizontal="right" vertical="top"/>
    </xf>
    <xf numFmtId="49" fontId="68" fillId="0" borderId="0" xfId="63" applyNumberFormat="1" applyFont="1" applyBorder="1" applyAlignment="1" applyProtection="1">
      <alignment vertical="center"/>
    </xf>
    <xf numFmtId="49" fontId="77" fillId="0" borderId="0" xfId="63" applyNumberFormat="1" applyFont="1" applyBorder="1" applyAlignment="1" applyProtection="1">
      <alignment vertical="center"/>
    </xf>
    <xf numFmtId="0" fontId="30" fillId="0" borderId="0" xfId="65" applyAlignment="1">
      <alignment vertical="center" wrapText="1"/>
    </xf>
    <xf numFmtId="49" fontId="73" fillId="0" borderId="0" xfId="63" applyNumberFormat="1" applyFont="1" applyAlignment="1" applyProtection="1"/>
    <xf numFmtId="49" fontId="66" fillId="0" borderId="0" xfId="63" applyNumberFormat="1" applyFont="1" applyAlignment="1" applyProtection="1"/>
    <xf numFmtId="49" fontId="59" fillId="0" borderId="0" xfId="63" applyNumberFormat="1" applyFont="1" applyAlignment="1" applyProtection="1">
      <alignment horizontal="center"/>
    </xf>
    <xf numFmtId="0" fontId="30" fillId="0" borderId="0" xfId="65" applyAlignment="1">
      <alignment wrapText="1"/>
    </xf>
    <xf numFmtId="49" fontId="70" fillId="0" borderId="0" xfId="63" applyNumberFormat="1" applyFont="1" applyBorder="1" applyAlignment="1" applyProtection="1">
      <alignment horizontal="center"/>
    </xf>
    <xf numFmtId="0" fontId="91" fillId="0" borderId="0" xfId="65" applyFont="1" applyAlignment="1">
      <alignment vertical="top"/>
    </xf>
    <xf numFmtId="0" fontId="92" fillId="0" borderId="0" xfId="65" applyFont="1" applyAlignment="1">
      <alignment horizontal="left" vertical="center" wrapText="1"/>
    </xf>
    <xf numFmtId="0" fontId="92" fillId="0" borderId="0" xfId="65" applyFont="1" applyAlignment="1">
      <alignment vertical="center" wrapText="1"/>
    </xf>
    <xf numFmtId="49" fontId="64" fillId="0" borderId="0" xfId="63" applyNumberFormat="1" applyFont="1" applyAlignment="1" applyProtection="1">
      <alignment horizontal="center"/>
    </xf>
    <xf numFmtId="49" fontId="66" fillId="0" borderId="0" xfId="63" applyNumberFormat="1" applyFont="1" applyBorder="1" applyAlignment="1" applyProtection="1">
      <alignment horizontal="center"/>
    </xf>
    <xf numFmtId="49" fontId="64" fillId="0" borderId="0" xfId="63" applyNumberFormat="1" applyFont="1" applyBorder="1" applyAlignment="1" applyProtection="1"/>
    <xf numFmtId="49" fontId="69" fillId="0" borderId="0" xfId="63" applyNumberFormat="1" applyFont="1" applyBorder="1" applyAlignment="1" applyProtection="1"/>
    <xf numFmtId="38" fontId="69" fillId="0" borderId="0" xfId="58" applyFont="1" applyFill="1" applyBorder="1" applyAlignment="1" applyProtection="1"/>
    <xf numFmtId="38" fontId="93" fillId="0" borderId="0" xfId="58" applyFont="1" applyFill="1" applyBorder="1" applyAlignment="1" applyProtection="1"/>
    <xf numFmtId="176" fontId="93" fillId="0" borderId="0" xfId="63" applyNumberFormat="1" applyFont="1" applyBorder="1" applyAlignment="1" applyProtection="1"/>
    <xf numFmtId="49" fontId="66" fillId="0" borderId="0" xfId="63" applyNumberFormat="1" applyFont="1" applyBorder="1" applyAlignment="1" applyProtection="1"/>
    <xf numFmtId="38" fontId="66" fillId="0" borderId="0" xfId="58" applyFont="1" applyFill="1" applyBorder="1" applyAlignment="1" applyProtection="1"/>
    <xf numFmtId="176" fontId="66" fillId="0" borderId="0" xfId="63" applyNumberFormat="1" applyFont="1" applyBorder="1" applyAlignment="1" applyProtection="1"/>
    <xf numFmtId="176" fontId="69" fillId="0" borderId="0" xfId="63" applyNumberFormat="1" applyFont="1" applyBorder="1" applyAlignment="1" applyProtection="1"/>
    <xf numFmtId="49" fontId="69" fillId="0" borderId="0" xfId="63" applyNumberFormat="1" applyFont="1" applyBorder="1" applyAlignment="1" applyProtection="1">
      <alignment vertical="center"/>
    </xf>
    <xf numFmtId="0" fontId="94" fillId="0" borderId="0" xfId="65" applyFont="1" applyAlignment="1">
      <alignment vertical="center" wrapText="1"/>
    </xf>
    <xf numFmtId="0" fontId="30" fillId="0" borderId="0" xfId="65" applyAlignment="1">
      <alignment vertical="top"/>
    </xf>
    <xf numFmtId="176" fontId="95" fillId="0" borderId="0" xfId="63" applyFont="1" applyAlignment="1">
      <alignment vertical="top"/>
    </xf>
    <xf numFmtId="176" fontId="69" fillId="0" borderId="0" xfId="63" quotePrefix="1" applyFont="1" applyBorder="1" applyAlignment="1" applyProtection="1">
      <alignment horizontal="center" vertical="center"/>
    </xf>
    <xf numFmtId="176" fontId="59" fillId="0" borderId="0" xfId="63" applyFont="1" applyAlignment="1">
      <alignment vertical="top"/>
    </xf>
    <xf numFmtId="176" fontId="5" fillId="0" borderId="0" xfId="63" applyNumberFormat="1" applyFont="1" applyBorder="1" applyAlignment="1" applyProtection="1"/>
    <xf numFmtId="176" fontId="96" fillId="0" borderId="0" xfId="63" applyFont="1" applyAlignment="1">
      <alignment horizontal="left" vertical="center"/>
    </xf>
    <xf numFmtId="0" fontId="97" fillId="0" borderId="0" xfId="65" applyFont="1" applyAlignment="1">
      <alignment vertical="top"/>
    </xf>
    <xf numFmtId="0" fontId="98" fillId="0" borderId="0" xfId="65" applyFont="1" applyAlignment="1">
      <alignment vertical="top"/>
    </xf>
    <xf numFmtId="0" fontId="98" fillId="0" borderId="0" xfId="65" applyFont="1" applyAlignment="1"/>
    <xf numFmtId="176" fontId="5" fillId="0" borderId="0" xfId="63" applyAlignment="1" applyProtection="1"/>
    <xf numFmtId="49" fontId="95" fillId="0" borderId="0" xfId="63" applyNumberFormat="1" applyFont="1" applyBorder="1" applyAlignment="1" applyProtection="1"/>
    <xf numFmtId="176" fontId="65" fillId="0" borderId="0" xfId="63" applyFont="1" applyAlignment="1" applyProtection="1"/>
    <xf numFmtId="176" fontId="99" fillId="0" borderId="0" xfId="63" applyFont="1" applyAlignment="1">
      <alignment horizontal="left"/>
    </xf>
    <xf numFmtId="176" fontId="96" fillId="0" borderId="0" xfId="63" applyFont="1" applyAlignment="1">
      <alignment horizontal="left" vertical="top"/>
    </xf>
    <xf numFmtId="176" fontId="99" fillId="0" borderId="0" xfId="63" applyFont="1" applyAlignment="1">
      <alignment horizontal="left" vertical="center"/>
    </xf>
    <xf numFmtId="176" fontId="96" fillId="0" borderId="0" xfId="63" applyFont="1" applyAlignment="1">
      <alignment vertical="top"/>
    </xf>
    <xf numFmtId="49" fontId="70" fillId="0" borderId="0" xfId="63" applyNumberFormat="1" applyFont="1" applyBorder="1" applyAlignment="1" applyProtection="1">
      <alignment vertical="top"/>
    </xf>
    <xf numFmtId="49" fontId="70" fillId="0" borderId="0" xfId="63" applyNumberFormat="1" applyFont="1" applyBorder="1" applyAlignment="1" applyProtection="1">
      <alignment vertical="center"/>
    </xf>
    <xf numFmtId="49" fontId="59" fillId="0" borderId="0" xfId="63" applyNumberFormat="1" applyFont="1" applyBorder="1" applyAlignment="1" applyProtection="1">
      <alignment horizontal="center"/>
    </xf>
    <xf numFmtId="176" fontId="53" fillId="0" borderId="0" xfId="63" applyFont="1" applyAlignment="1">
      <alignment vertical="top"/>
    </xf>
    <xf numFmtId="49" fontId="95" fillId="0" borderId="0" xfId="63" applyNumberFormat="1" applyFont="1" applyBorder="1" applyAlignment="1" applyProtection="1">
      <alignment horizontal="center" vertical="center"/>
    </xf>
    <xf numFmtId="49" fontId="59" fillId="0" borderId="0" xfId="63" applyNumberFormat="1" applyFont="1" applyBorder="1" applyAlignment="1" applyProtection="1">
      <alignment horizontal="center" vertical="center"/>
    </xf>
    <xf numFmtId="49" fontId="65" fillId="0" borderId="0" xfId="63" applyNumberFormat="1" applyFont="1" applyBorder="1" applyAlignment="1" applyProtection="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8"/>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manualLayout>
          <c:layoutTarget val="inner"/>
          <c:xMode val="edge"/>
          <c:yMode val="edge"/>
          <c:x val="7.0552287564581387E-2"/>
          <c:y val="5.5436507936507937E-2"/>
          <c:w val="0.91725167488174997"/>
          <c:h val="0.8891269841269841"/>
        </c:manualLayout>
      </c:layout>
      <c:barChart>
        <c:barDir val="bar"/>
        <c:grouping val="stacked"/>
        <c:varyColors val="0"/>
        <c:ser>
          <c:idx val="0"/>
          <c:order val="0"/>
          <c:tx>
            <c:strRef>
              <c:f>[9]勤労用表_収支!$D$10</c:f>
              <c:strCache>
                <c:ptCount val="1"/>
                <c:pt idx="0">
                  <c:v>世帯主</c:v>
                </c:pt>
              </c:strCache>
            </c:strRef>
          </c:tx>
          <c:spPr>
            <a:solidFill>
              <a:schemeClr val="bg1"/>
            </a:solidFill>
            <a:ln w="12700">
              <a:solidFill>
                <a:sysClr val="windowText" lastClr="000000"/>
              </a:solidFill>
            </a:ln>
          </c:spPr>
          <c:invertIfNegative val="0"/>
          <c:dLbls>
            <c:dLbl>
              <c:idx val="0"/>
              <c:layout/>
              <c:tx>
                <c:rich>
                  <a:bodyPr/>
                  <a:lstStyle/>
                  <a:p>
                    <a:r>
                      <a:rPr lang="ja-JP" altLang="en-US"/>
                      <a:t>世帯主</a:t>
                    </a:r>
                    <a:r>
                      <a:rPr lang="en-US" altLang="ja-JP"/>
                      <a:t>, 444,517</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8E9-4D85-A51D-CE486DDBB396}"/>
                </c:ext>
              </c:extLst>
            </c:dLbl>
            <c:spPr>
              <a:solidFill>
                <a:schemeClr val="bg1"/>
              </a:solidFill>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[9]勤労用表_収支!$C$11</c:f>
              <c:strCache>
                <c:ptCount val="1"/>
                <c:pt idx="0">
                  <c:v>全国
（収入）</c:v>
                </c:pt>
              </c:strCache>
            </c:strRef>
          </c:cat>
          <c:val>
            <c:numRef>
              <c:f>[9]勤労用表_収支!$D$11</c:f>
              <c:numCache>
                <c:formatCode>General</c:formatCode>
                <c:ptCount val="1"/>
                <c:pt idx="0">
                  <c:v>444517</c:v>
                </c:pt>
              </c:numCache>
            </c:numRef>
          </c:val>
          <c:extLst>
            <c:ext xmlns:c16="http://schemas.microsoft.com/office/drawing/2014/chart" uri="{C3380CC4-5D6E-409C-BE32-E72D297353CC}">
              <c16:uniqueId val="{00000001-E8E9-4D85-A51D-CE486DDBB396}"/>
            </c:ext>
          </c:extLst>
        </c:ser>
        <c:ser>
          <c:idx val="1"/>
          <c:order val="1"/>
          <c:tx>
            <c:strRef>
              <c:f>[9]勤労用表_収支!$E$10</c:f>
              <c:strCache>
                <c:ptCount val="1"/>
                <c:pt idx="0">
                  <c:v>配偶者</c:v>
                </c:pt>
              </c:strCache>
            </c:strRef>
          </c:tx>
          <c:invertIfNegative val="0"/>
          <c:dLbls>
            <c:dLbl>
              <c:idx val="0"/>
              <c:layout>
                <c:manualLayout>
                  <c:x val="3.6955764541971438E-4"/>
                  <c:y val="-1.2675505050505001E-2"/>
                </c:manualLayout>
              </c:layout>
              <c:tx>
                <c:rich>
                  <a:bodyPr/>
                  <a:lstStyle/>
                  <a:p>
                    <a:r>
                      <a:rPr lang="ja-JP" altLang="en-US"/>
                      <a:t>配偶者</a:t>
                    </a:r>
                    <a:r>
                      <a:rPr lang="en-US" altLang="ja-JP"/>
                      <a:t>, 90,827</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8E9-4D85-A51D-CE486DDBB396}"/>
                </c:ext>
              </c:extLst>
            </c:dLbl>
            <c:spPr>
              <a:solidFill>
                <a:schemeClr val="bg1"/>
              </a:solid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[9]勤労用表_収支!$C$11</c:f>
              <c:strCache>
                <c:ptCount val="1"/>
                <c:pt idx="0">
                  <c:v>全国
（収入）</c:v>
                </c:pt>
              </c:strCache>
            </c:strRef>
          </c:cat>
          <c:val>
            <c:numRef>
              <c:f>[9]勤労用表_収支!$E$11</c:f>
              <c:numCache>
                <c:formatCode>General</c:formatCode>
                <c:ptCount val="1"/>
                <c:pt idx="0">
                  <c:v>90827</c:v>
                </c:pt>
              </c:numCache>
            </c:numRef>
          </c:val>
          <c:extLst>
            <c:ext xmlns:c16="http://schemas.microsoft.com/office/drawing/2014/chart" uri="{C3380CC4-5D6E-409C-BE32-E72D297353CC}">
              <c16:uniqueId val="{00000003-E8E9-4D85-A51D-CE486DDBB396}"/>
            </c:ext>
          </c:extLst>
        </c:ser>
        <c:ser>
          <c:idx val="2"/>
          <c:order val="2"/>
          <c:tx>
            <c:strRef>
              <c:f>[9]勤労用表_収支!$F$10</c:f>
              <c:strCache>
                <c:ptCount val="1"/>
                <c:pt idx="0">
                  <c:v>他の世帯員</c:v>
                </c:pt>
              </c:strCache>
            </c:strRef>
          </c:tx>
          <c:spPr>
            <a:solidFill>
              <a:schemeClr val="tx1">
                <a:lumMod val="65000"/>
                <a:lumOff val="35000"/>
              </a:schemeClr>
            </a:solidFill>
          </c:spPr>
          <c:invertIfNegative val="0"/>
          <c:dLbls>
            <c:dLbl>
              <c:idx val="0"/>
              <c:layout>
                <c:manualLayout>
                  <c:x val="6.7102140887001444E-3"/>
                  <c:y val="0.33385429210390494"/>
                </c:manualLayout>
              </c:layout>
              <c:tx>
                <c:rich>
                  <a:bodyPr/>
                  <a:lstStyle/>
                  <a:p>
                    <a:r>
                      <a:rPr lang="ja-JP" altLang="en-US"/>
                      <a:t>他の世帯員</a:t>
                    </a:r>
                    <a:r>
                      <a:rPr lang="en-US" altLang="ja-JP"/>
                      <a:t>, 15,629</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8E9-4D85-A51D-CE486DDBB39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[9]勤労用表_収支!$C$11</c:f>
              <c:strCache>
                <c:ptCount val="1"/>
                <c:pt idx="0">
                  <c:v>全国
（収入）</c:v>
                </c:pt>
              </c:strCache>
            </c:strRef>
          </c:cat>
          <c:val>
            <c:numRef>
              <c:f>[9]勤労用表_収支!$F$11</c:f>
              <c:numCache>
                <c:formatCode>General</c:formatCode>
                <c:ptCount val="1"/>
                <c:pt idx="0">
                  <c:v>15629</c:v>
                </c:pt>
              </c:numCache>
            </c:numRef>
          </c:val>
          <c:extLst>
            <c:ext xmlns:c16="http://schemas.microsoft.com/office/drawing/2014/chart" uri="{C3380CC4-5D6E-409C-BE32-E72D297353CC}">
              <c16:uniqueId val="{00000005-E8E9-4D85-A51D-CE486DDBB396}"/>
            </c:ext>
          </c:extLst>
        </c:ser>
        <c:ser>
          <c:idx val="3"/>
          <c:order val="3"/>
          <c:tx>
            <c:strRef>
              <c:f>[9]勤労用表_収支!$G$10</c:f>
              <c:strCache>
                <c:ptCount val="1"/>
                <c:pt idx="0">
                  <c:v>その他の収入</c:v>
                </c:pt>
              </c:strCache>
            </c:strRef>
          </c:tx>
          <c:spPr>
            <a:solidFill>
              <a:schemeClr val="bg1">
                <a:lumMod val="85000"/>
              </a:schemeClr>
            </a:solidFill>
          </c:spPr>
          <c:invertIfNegative val="0"/>
          <c:dLbls>
            <c:dLbl>
              <c:idx val="0"/>
              <c:layout>
                <c:manualLayout>
                  <c:x val="1.3534433693796243E-2"/>
                  <c:y val="-6.414071907792928E-3"/>
                </c:manualLayout>
              </c:layout>
              <c:tx>
                <c:rich>
                  <a:bodyPr/>
                  <a:lstStyle/>
                  <a:p>
                    <a:pPr>
                      <a:defRPr sz="1200"/>
                    </a:pPr>
                    <a:r>
                      <a:rPr lang="ja-JP" altLang="en-US"/>
                      <a:t>その他の収入</a:t>
                    </a:r>
                  </a:p>
                  <a:p>
                    <a:pPr>
                      <a:defRPr sz="1200"/>
                    </a:pPr>
                    <a:r>
                      <a:rPr lang="ja-JP" altLang="en-US"/>
                      <a:t> </a:t>
                    </a:r>
                    <a:r>
                      <a:rPr lang="en-US" altLang="ja-JP"/>
                      <a:t>54,343</a:t>
                    </a:r>
                  </a:p>
                </c:rich>
              </c:tx>
              <c:spPr>
                <a:solidFill>
                  <a:schemeClr val="bg1"/>
                </a:solidFill>
                <a:ln>
                  <a:noFill/>
                </a:ln>
                <a:effectLst/>
              </c:sp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8E9-4D85-A51D-CE486DDBB39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[9]勤労用表_収支!$C$11</c:f>
              <c:strCache>
                <c:ptCount val="1"/>
                <c:pt idx="0">
                  <c:v>全国
（収入）</c:v>
                </c:pt>
              </c:strCache>
            </c:strRef>
          </c:cat>
          <c:val>
            <c:numRef>
              <c:f>[9]勤労用表_収支!$G$11</c:f>
              <c:numCache>
                <c:formatCode>General</c:formatCode>
                <c:ptCount val="1"/>
                <c:pt idx="0">
                  <c:v>54343</c:v>
                </c:pt>
              </c:numCache>
            </c:numRef>
          </c:val>
          <c:extLst>
            <c:ext xmlns:c16="http://schemas.microsoft.com/office/drawing/2014/chart" uri="{C3380CC4-5D6E-409C-BE32-E72D297353CC}">
              <c16:uniqueId val="{00000007-E8E9-4D85-A51D-CE486DDBB396}"/>
            </c:ext>
          </c:extLst>
        </c:ser>
        <c:dLbls>
          <c:dLblPos val="ctr"/>
          <c:showLegendKey val="0"/>
          <c:showVal val="1"/>
          <c:showCatName val="0"/>
          <c:showSerName val="0"/>
          <c:showPercent val="0"/>
          <c:showBubbleSize val="0"/>
        </c:dLbls>
        <c:gapWidth val="150"/>
        <c:overlap val="100"/>
        <c:axId val="139932416"/>
        <c:axId val="139933952"/>
      </c:barChart>
      <c:catAx>
        <c:axId val="139932416"/>
        <c:scaling>
          <c:orientation val="minMax"/>
        </c:scaling>
        <c:delete val="0"/>
        <c:axPos val="l"/>
        <c:numFmt formatCode="General" sourceLinked="0"/>
        <c:majorTickMark val="out"/>
        <c:minorTickMark val="none"/>
        <c:tickLblPos val="nextTo"/>
        <c:spPr>
          <a:ln w="12700"/>
        </c:spPr>
        <c:txPr>
          <a:bodyPr/>
          <a:lstStyle/>
          <a:p>
            <a:pPr>
              <a:defRPr sz="1200"/>
            </a:pPr>
            <a:endParaRPr lang="ja-JP"/>
          </a:p>
        </c:txPr>
        <c:crossAx val="139933952"/>
        <c:crosses val="autoZero"/>
        <c:auto val="1"/>
        <c:lblAlgn val="ctr"/>
        <c:lblOffset val="100"/>
        <c:noMultiLvlLbl val="0"/>
      </c:catAx>
      <c:valAx>
        <c:axId val="139933952"/>
        <c:scaling>
          <c:orientation val="minMax"/>
        </c:scaling>
        <c:delete val="1"/>
        <c:axPos val="b"/>
        <c:numFmt formatCode="General" sourceLinked="1"/>
        <c:majorTickMark val="out"/>
        <c:minorTickMark val="none"/>
        <c:tickLblPos val="nextTo"/>
        <c:crossAx val="139932416"/>
        <c:crosses val="autoZero"/>
        <c:crossBetween val="between"/>
      </c:valAx>
      <c:spPr>
        <a:noFill/>
      </c:spPr>
    </c:plotArea>
    <c:plotVisOnly val="1"/>
    <c:dispBlanksAs val="gap"/>
    <c:showDLblsOverMax val="0"/>
  </c:chart>
  <c:spPr>
    <a:ln w="12700">
      <a:solidFill>
        <a:schemeClr val="tx1"/>
      </a:solid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[9]勤労用表_収支!$D$5</c:f>
              <c:strCache>
                <c:ptCount val="1"/>
                <c:pt idx="0">
                  <c:v>世帯主</c:v>
                </c:pt>
              </c:strCache>
            </c:strRef>
          </c:tx>
          <c:spPr>
            <a:solidFill>
              <a:schemeClr val="lt1"/>
            </a:solidFill>
            <a:ln w="12700">
              <a:solidFill>
                <a:schemeClr val="dk1"/>
              </a:solidFill>
            </a:ln>
          </c:spPr>
          <c:invertIfNegative val="0"/>
          <c:dLbls>
            <c:dLbl>
              <c:idx val="0"/>
              <c:numFmt formatCode="#,##0_);[Red]\(#,##0\)" sourceLinked="0"/>
              <c:spPr>
                <a:solidFill>
                  <a:schemeClr val="bg1"/>
                </a:solidFill>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extLst>
                <c:ext xmlns:c16="http://schemas.microsoft.com/office/drawing/2014/chart" uri="{C3380CC4-5D6E-409C-BE32-E72D297353CC}">
                  <c16:uniqueId val="{00000000-D6BB-42DB-9429-A5A509F120FD}"/>
                </c:ext>
              </c:extLst>
            </c:dLbl>
            <c:spPr>
              <a:solidFill>
                <a:schemeClr val="bg1"/>
              </a:solidFill>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[9]勤労用表_収支!$C$6</c:f>
              <c:strCache>
                <c:ptCount val="1"/>
                <c:pt idx="0">
                  <c:v>和歌山市
（収入）</c:v>
                </c:pt>
              </c:strCache>
            </c:strRef>
          </c:cat>
          <c:val>
            <c:numRef>
              <c:f>[9]勤労用表_収支!$D$6</c:f>
              <c:numCache>
                <c:formatCode>General</c:formatCode>
                <c:ptCount val="1"/>
                <c:pt idx="0">
                  <c:v>423401</c:v>
                </c:pt>
              </c:numCache>
            </c:numRef>
          </c:val>
          <c:extLst>
            <c:ext xmlns:c16="http://schemas.microsoft.com/office/drawing/2014/chart" uri="{C3380CC4-5D6E-409C-BE32-E72D297353CC}">
              <c16:uniqueId val="{00000001-D6BB-42DB-9429-A5A509F120FD}"/>
            </c:ext>
          </c:extLst>
        </c:ser>
        <c:ser>
          <c:idx val="1"/>
          <c:order val="1"/>
          <c:tx>
            <c:strRef>
              <c:f>[9]勤労用表_収支!$E$5</c:f>
              <c:strCache>
                <c:ptCount val="1"/>
                <c:pt idx="0">
                  <c:v>配偶者</c:v>
                </c:pt>
              </c:strCache>
            </c:strRef>
          </c:tx>
          <c:spPr>
            <a:ln>
              <a:solidFill>
                <a:schemeClr val="dk1"/>
              </a:solidFill>
            </a:ln>
          </c:spPr>
          <c:invertIfNegative val="0"/>
          <c:dLbls>
            <c:dLbl>
              <c:idx val="0"/>
              <c:layout>
                <c:manualLayout>
                  <c:x val="-8.2481402531946874E-5"/>
                  <c:y val="9.1484080794248541E-3"/>
                </c:manualLayout>
              </c:layout>
              <c:tx>
                <c:rich>
                  <a:bodyPr/>
                  <a:lstStyle/>
                  <a:p>
                    <a:pPr>
                      <a:defRPr sz="1200"/>
                    </a:pPr>
                    <a:fld id="{C95264D2-2B76-4865-B1AD-0984CE80F0D6}" type="SERIESNAME">
                      <a:rPr lang="ja-JP" altLang="en-US"/>
                      <a:pPr>
                        <a:defRPr sz="1200"/>
                      </a:pPr>
                      <a:t>[系列名]</a:t>
                    </a:fld>
                    <a:endParaRPr lang="ja-JP" altLang="en-US" baseline="0"/>
                  </a:p>
                  <a:p>
                    <a:pPr>
                      <a:defRPr sz="1200"/>
                    </a:pPr>
                    <a:r>
                      <a:rPr lang="ja-JP" altLang="en-US" baseline="0"/>
                      <a:t> </a:t>
                    </a:r>
                    <a:fld id="{E0C82BB5-4F64-46EC-AFE8-1219597981A1}" type="VALUE">
                      <a:rPr lang="en-US" altLang="ja-JP" baseline="0"/>
                      <a:pPr>
                        <a:defRPr sz="1200"/>
                      </a:pPr>
                      <a:t>[値]</a:t>
                    </a:fld>
                    <a:endParaRPr lang="ja-JP" altLang="en-US" baseline="0"/>
                  </a:p>
                </c:rich>
              </c:tx>
              <c:numFmt formatCode="#,##0_);[Red]\(#,##0\)" sourceLinked="0"/>
              <c:spPr>
                <a:solidFill>
                  <a:schemeClr val="bg1"/>
                </a:solidFill>
                <a:ln w="0">
                  <a:noFill/>
                </a:ln>
              </c:spPr>
              <c:dLblPos val="ct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6BB-42DB-9429-A5A509F120FD}"/>
                </c:ext>
              </c:extLst>
            </c:dLbl>
            <c:numFmt formatCode="#,##0_);[Red]\(#,##0\)" sourceLinked="0"/>
            <c:spPr>
              <a:solidFill>
                <a:schemeClr val="bg1"/>
              </a:solidFill>
              <a:ln w="0">
                <a:solidFill>
                  <a:schemeClr val="tx1"/>
                </a:solidFill>
              </a:ln>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[9]勤労用表_収支!$C$6</c:f>
              <c:strCache>
                <c:ptCount val="1"/>
                <c:pt idx="0">
                  <c:v>和歌山市
（収入）</c:v>
                </c:pt>
              </c:strCache>
            </c:strRef>
          </c:cat>
          <c:val>
            <c:numRef>
              <c:f>[9]勤労用表_収支!$E$6</c:f>
              <c:numCache>
                <c:formatCode>General</c:formatCode>
                <c:ptCount val="1"/>
                <c:pt idx="0">
                  <c:v>42958</c:v>
                </c:pt>
              </c:numCache>
            </c:numRef>
          </c:val>
          <c:extLst>
            <c:ext xmlns:c16="http://schemas.microsoft.com/office/drawing/2014/chart" uri="{C3380CC4-5D6E-409C-BE32-E72D297353CC}">
              <c16:uniqueId val="{00000003-D6BB-42DB-9429-A5A509F120FD}"/>
            </c:ext>
          </c:extLst>
        </c:ser>
        <c:ser>
          <c:idx val="2"/>
          <c:order val="2"/>
          <c:tx>
            <c:strRef>
              <c:f>[9]勤労用表_収支!$F$5</c:f>
              <c:strCache>
                <c:ptCount val="1"/>
                <c:pt idx="0">
                  <c:v>他の世帯員</c:v>
                </c:pt>
              </c:strCache>
            </c:strRef>
          </c:tx>
          <c:spPr>
            <a:solidFill>
              <a:schemeClr val="tx1">
                <a:lumMod val="65000"/>
                <a:lumOff val="35000"/>
              </a:schemeClr>
            </a:solidFill>
            <a:ln>
              <a:solidFill>
                <a:schemeClr val="dk1"/>
              </a:solidFill>
            </a:ln>
          </c:spPr>
          <c:invertIfNegative val="0"/>
          <c:dLbls>
            <c:dLbl>
              <c:idx val="0"/>
              <c:layout>
                <c:manualLayout>
                  <c:x val="3.3955888577303938E-3"/>
                  <c:y val="0.36567454068241478"/>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6BB-42DB-9429-A5A509F120FD}"/>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[9]勤労用表_収支!$C$6</c:f>
              <c:strCache>
                <c:ptCount val="1"/>
                <c:pt idx="0">
                  <c:v>和歌山市
（収入）</c:v>
                </c:pt>
              </c:strCache>
            </c:strRef>
          </c:cat>
          <c:val>
            <c:numRef>
              <c:f>[9]勤労用表_収支!$F$6</c:f>
              <c:numCache>
                <c:formatCode>General</c:formatCode>
                <c:ptCount val="1"/>
                <c:pt idx="0">
                  <c:v>20955</c:v>
                </c:pt>
              </c:numCache>
            </c:numRef>
          </c:val>
          <c:extLst>
            <c:ext xmlns:c16="http://schemas.microsoft.com/office/drawing/2014/chart" uri="{C3380CC4-5D6E-409C-BE32-E72D297353CC}">
              <c16:uniqueId val="{00000005-D6BB-42DB-9429-A5A509F120FD}"/>
            </c:ext>
          </c:extLst>
        </c:ser>
        <c:ser>
          <c:idx val="3"/>
          <c:order val="3"/>
          <c:tx>
            <c:strRef>
              <c:f>[9]勤労用表_収支!$G$5</c:f>
              <c:strCache>
                <c:ptCount val="1"/>
                <c:pt idx="0">
                  <c:v>その他の収入</c:v>
                </c:pt>
              </c:strCache>
            </c:strRef>
          </c:tx>
          <c:spPr>
            <a:solidFill>
              <a:schemeClr val="bg1">
                <a:lumMod val="85000"/>
              </a:schemeClr>
            </a:solidFill>
            <a:ln>
              <a:solidFill>
                <a:schemeClr val="dk1"/>
              </a:solidFill>
            </a:ln>
          </c:spPr>
          <c:invertIfNegative val="0"/>
          <c:dLbls>
            <c:dLbl>
              <c:idx val="0"/>
              <c:layout>
                <c:manualLayout>
                  <c:x val="7.6529134805043879E-3"/>
                  <c:y val="3.7134733158355206E-3"/>
                </c:manualLayout>
              </c:layout>
              <c:tx>
                <c:rich>
                  <a:bodyPr wrap="square" lIns="38100" tIns="19050" rIns="38100" bIns="19050" anchor="ctr">
                    <a:spAutoFit/>
                  </a:bodyPr>
                  <a:lstStyle/>
                  <a:p>
                    <a:pPr>
                      <a:defRPr sz="1200"/>
                    </a:pPr>
                    <a:fld id="{A94D6005-0762-40DD-8555-4BACF33C7960}" type="SERIESNAME">
                      <a:rPr lang="ja-JP" altLang="en-US"/>
                      <a:pPr>
                        <a:defRPr sz="1200"/>
                      </a:pPr>
                      <a:t>[系列名]</a:t>
                    </a:fld>
                    <a:endParaRPr lang="ja-JP" altLang="en-US" baseline="0"/>
                  </a:p>
                  <a:p>
                    <a:pPr>
                      <a:defRPr sz="1200"/>
                    </a:pPr>
                    <a:r>
                      <a:rPr lang="ja-JP" altLang="en-US" baseline="0"/>
                      <a:t> </a:t>
                    </a:r>
                    <a:fld id="{E1381324-B777-4C03-9E55-14E25DE70C9E}" type="VALUE">
                      <a:rPr lang="en-US" altLang="ja-JP" baseline="0"/>
                      <a:pPr>
                        <a:defRPr sz="1200"/>
                      </a:pPr>
                      <a:t>[値]</a:t>
                    </a:fld>
                    <a:endParaRPr lang="ja-JP" altLang="en-US" baseline="0"/>
                  </a:p>
                </c:rich>
              </c:tx>
              <c:numFmt formatCode="#,##0_);[Red]\(#,##0\)" sourceLinked="0"/>
              <c:spPr>
                <a:solidFill>
                  <a:schemeClr val="bg1"/>
                </a:solidFill>
                <a:ln>
                  <a:noFill/>
                </a:ln>
                <a:effectLst/>
              </c:spPr>
              <c:dLblPos val="ct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D6BB-42DB-9429-A5A509F120FD}"/>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[9]勤労用表_収支!$C$6</c:f>
              <c:strCache>
                <c:ptCount val="1"/>
                <c:pt idx="0">
                  <c:v>和歌山市
（収入）</c:v>
                </c:pt>
              </c:strCache>
            </c:strRef>
          </c:cat>
          <c:val>
            <c:numRef>
              <c:f>[9]勤労用表_収支!$G$6</c:f>
              <c:numCache>
                <c:formatCode>General</c:formatCode>
                <c:ptCount val="1"/>
                <c:pt idx="0">
                  <c:v>55205</c:v>
                </c:pt>
              </c:numCache>
            </c:numRef>
          </c:val>
          <c:extLst>
            <c:ext xmlns:c16="http://schemas.microsoft.com/office/drawing/2014/chart" uri="{C3380CC4-5D6E-409C-BE32-E72D297353CC}">
              <c16:uniqueId val="{00000007-D6BB-42DB-9429-A5A509F120FD}"/>
            </c:ext>
          </c:extLst>
        </c:ser>
        <c:ser>
          <c:idx val="4"/>
          <c:order val="4"/>
          <c:tx>
            <c:strRef>
              <c:f>[9]勤労用表_収支!$H$5</c:f>
              <c:strCache>
                <c:ptCount val="1"/>
                <c:pt idx="0">
                  <c:v>調整数</c:v>
                </c:pt>
              </c:strCache>
            </c:strRef>
          </c:tx>
          <c:spPr>
            <a:noFill/>
            <a:ln>
              <a:noFill/>
            </a:ln>
          </c:spPr>
          <c:invertIfNegative val="0"/>
          <c:dLbls>
            <c:delete val="1"/>
          </c:dLbls>
          <c:cat>
            <c:strRef>
              <c:f>[9]勤労用表_収支!$C$6</c:f>
              <c:strCache>
                <c:ptCount val="1"/>
                <c:pt idx="0">
                  <c:v>和歌山市
（収入）</c:v>
                </c:pt>
              </c:strCache>
            </c:strRef>
          </c:cat>
          <c:val>
            <c:numRef>
              <c:f>[9]勤労用表_収支!$H$6</c:f>
              <c:numCache>
                <c:formatCode>General</c:formatCode>
                <c:ptCount val="1"/>
                <c:pt idx="0">
                  <c:v>62797</c:v>
                </c:pt>
              </c:numCache>
            </c:numRef>
          </c:val>
          <c:extLst>
            <c:ext xmlns:c16="http://schemas.microsoft.com/office/drawing/2014/chart" uri="{C3380CC4-5D6E-409C-BE32-E72D297353CC}">
              <c16:uniqueId val="{00000008-D6BB-42DB-9429-A5A509F120FD}"/>
            </c:ext>
          </c:extLst>
        </c:ser>
        <c:dLbls>
          <c:dLblPos val="ctr"/>
          <c:showLegendKey val="0"/>
          <c:showVal val="1"/>
          <c:showCatName val="0"/>
          <c:showSerName val="0"/>
          <c:showPercent val="0"/>
          <c:showBubbleSize val="0"/>
        </c:dLbls>
        <c:gapWidth val="150"/>
        <c:overlap val="100"/>
        <c:axId val="168291328"/>
        <c:axId val="168305408"/>
      </c:barChart>
      <c:catAx>
        <c:axId val="168291328"/>
        <c:scaling>
          <c:orientation val="minMax"/>
        </c:scaling>
        <c:delete val="0"/>
        <c:axPos val="l"/>
        <c:numFmt formatCode="General" sourceLinked="0"/>
        <c:majorTickMark val="out"/>
        <c:minorTickMark val="none"/>
        <c:tickLblPos val="nextTo"/>
        <c:spPr>
          <a:ln w="12700"/>
        </c:spPr>
        <c:txPr>
          <a:bodyPr/>
          <a:lstStyle/>
          <a:p>
            <a:pPr>
              <a:defRPr sz="1200"/>
            </a:pPr>
            <a:endParaRPr lang="ja-JP"/>
          </a:p>
        </c:txPr>
        <c:crossAx val="168305408"/>
        <c:crosses val="autoZero"/>
        <c:auto val="1"/>
        <c:lblAlgn val="ctr"/>
        <c:lblOffset val="100"/>
        <c:noMultiLvlLbl val="0"/>
      </c:catAx>
      <c:valAx>
        <c:axId val="168305408"/>
        <c:scaling>
          <c:orientation val="minMax"/>
        </c:scaling>
        <c:delete val="1"/>
        <c:axPos val="b"/>
        <c:numFmt formatCode="General" sourceLinked="1"/>
        <c:majorTickMark val="out"/>
        <c:minorTickMark val="none"/>
        <c:tickLblPos val="nextTo"/>
        <c:crossAx val="168291328"/>
        <c:crosses val="autoZero"/>
        <c:crossBetween val="between"/>
      </c:valAx>
    </c:plotArea>
    <c:plotVisOnly val="1"/>
    <c:dispBlanksAs val="gap"/>
    <c:showDLblsOverMax val="0"/>
  </c:chart>
  <c:spPr>
    <a:ln w="12700">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manualLayout>
          <c:layoutTarget val="inner"/>
          <c:xMode val="edge"/>
          <c:yMode val="edge"/>
          <c:x val="6.8334826191187081E-2"/>
          <c:y val="5.5436507936507937E-2"/>
          <c:w val="0.91946913625514426"/>
          <c:h val="0.8891269841269841"/>
        </c:manualLayout>
      </c:layout>
      <c:barChart>
        <c:barDir val="bar"/>
        <c:grouping val="stacked"/>
        <c:varyColors val="0"/>
        <c:ser>
          <c:idx val="0"/>
          <c:order val="0"/>
          <c:tx>
            <c:strRef>
              <c:f>[9]勤労用表_収支!$M$10</c:f>
              <c:strCache>
                <c:ptCount val="1"/>
                <c:pt idx="0">
                  <c:v>非消費支出</c:v>
                </c:pt>
              </c:strCache>
            </c:strRef>
          </c:tx>
          <c:spPr>
            <a:solidFill>
              <a:schemeClr val="bg1"/>
            </a:solidFill>
            <a:ln w="12700">
              <a:solidFill>
                <a:schemeClr val="tx1"/>
              </a:solidFill>
            </a:ln>
          </c:spPr>
          <c:invertIfNegative val="0"/>
          <c:dLbls>
            <c:dLbl>
              <c:idx val="0"/>
              <c:layout/>
              <c:tx>
                <c:rich>
                  <a:bodyPr/>
                  <a:lstStyle/>
                  <a:p>
                    <a:r>
                      <a:rPr lang="ja-JP" altLang="en-US" sz="1200"/>
                      <a:t>非消費支出</a:t>
                    </a:r>
                  </a:p>
                  <a:p>
                    <a:r>
                      <a:rPr lang="ja-JP" altLang="en-US" sz="1200"/>
                      <a:t> </a:t>
                    </a:r>
                    <a:r>
                      <a:rPr lang="en-US" altLang="ja-JP" sz="1200"/>
                      <a:t>112,634 </a:t>
                    </a:r>
                    <a:endParaRPr lang="ja-JP" altLang="en-US"/>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7E6-47EC-8A8A-2A3DEC2DB9C6}"/>
                </c:ext>
              </c:extLst>
            </c:dLbl>
            <c:spPr>
              <a:solidFill>
                <a:schemeClr val="bg1"/>
              </a:solidFill>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[9]勤労用表_収支!$M$11</c:f>
              <c:numCache>
                <c:formatCode>General</c:formatCode>
                <c:ptCount val="1"/>
                <c:pt idx="0">
                  <c:v>112634</c:v>
                </c:pt>
              </c:numCache>
            </c:numRef>
          </c:val>
          <c:extLst>
            <c:ext xmlns:c16="http://schemas.microsoft.com/office/drawing/2014/chart" uri="{C3380CC4-5D6E-409C-BE32-E72D297353CC}">
              <c16:uniqueId val="{00000001-97E6-47EC-8A8A-2A3DEC2DB9C6}"/>
            </c:ext>
          </c:extLst>
        </c:ser>
        <c:ser>
          <c:idx val="1"/>
          <c:order val="1"/>
          <c:tx>
            <c:strRef>
              <c:f>[9]勤労用表_収支!$N$10</c:f>
              <c:strCache>
                <c:ptCount val="1"/>
                <c:pt idx="0">
                  <c:v>食料</c:v>
                </c:pt>
              </c:strCache>
            </c:strRef>
          </c:tx>
          <c:spPr>
            <a:pattFill prst="pct10">
              <a:fgClr>
                <a:schemeClr val="tx1">
                  <a:lumMod val="75000"/>
                  <a:lumOff val="25000"/>
                </a:schemeClr>
              </a:fgClr>
              <a:bgClr>
                <a:schemeClr val="bg1"/>
              </a:bgClr>
            </a:pattFill>
            <a:ln w="12700"/>
          </c:spPr>
          <c:invertIfNegative val="0"/>
          <c:dLbls>
            <c:dLbl>
              <c:idx val="0"/>
              <c:layout>
                <c:manualLayout>
                  <c:x val="-1.0584444444444703E-3"/>
                  <c:y val="5.3895982327284637E-17"/>
                </c:manualLayout>
              </c:layout>
              <c:tx>
                <c:rich>
                  <a:bodyPr/>
                  <a:lstStyle/>
                  <a:p>
                    <a:r>
                      <a:rPr lang="ja-JP" altLang="en-US" sz="1200"/>
                      <a:t>食料</a:t>
                    </a:r>
                  </a:p>
                  <a:p>
                    <a:r>
                      <a:rPr lang="ja-JP" altLang="en-US" sz="1200"/>
                      <a:t> </a:t>
                    </a:r>
                    <a:r>
                      <a:rPr lang="en-US" altLang="ja-JP" sz="1200"/>
                      <a:t>78,576 </a:t>
                    </a:r>
                    <a:endParaRPr lang="ja-JP" altLang="en-US"/>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7E6-47EC-8A8A-2A3DEC2DB9C6}"/>
                </c:ext>
              </c:extLst>
            </c:dLbl>
            <c:spPr>
              <a:solidFill>
                <a:schemeClr val="bg1"/>
              </a:solidFill>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[9]勤労用表_収支!$N$11</c:f>
              <c:numCache>
                <c:formatCode>General</c:formatCode>
                <c:ptCount val="1"/>
                <c:pt idx="0">
                  <c:v>78576</c:v>
                </c:pt>
              </c:numCache>
            </c:numRef>
          </c:val>
          <c:extLst>
            <c:ext xmlns:c16="http://schemas.microsoft.com/office/drawing/2014/chart" uri="{C3380CC4-5D6E-409C-BE32-E72D297353CC}">
              <c16:uniqueId val="{00000003-97E6-47EC-8A8A-2A3DEC2DB9C6}"/>
            </c:ext>
          </c:extLst>
        </c:ser>
        <c:ser>
          <c:idx val="2"/>
          <c:order val="2"/>
          <c:tx>
            <c:strRef>
              <c:f>[9]勤労用表_収支!$O$10</c:f>
              <c:strCache>
                <c:ptCount val="1"/>
                <c:pt idx="0">
                  <c:v>住居</c:v>
                </c:pt>
              </c:strCache>
            </c:strRef>
          </c:tx>
          <c:spPr>
            <a:pattFill prst="narVert">
              <a:fgClr>
                <a:schemeClr val="tx1">
                  <a:lumMod val="75000"/>
                  <a:lumOff val="25000"/>
                </a:schemeClr>
              </a:fgClr>
              <a:bgClr>
                <a:schemeClr val="bg1"/>
              </a:bgClr>
            </a:pattFill>
          </c:spPr>
          <c:invertIfNegative val="0"/>
          <c:dLbls>
            <c:dLbl>
              <c:idx val="0"/>
              <c:layout>
                <c:manualLayout>
                  <c:x val="-0.16469688001438731"/>
                  <c:y val="0.25870357142857142"/>
                </c:manualLayout>
              </c:layout>
              <c:tx>
                <c:rich>
                  <a:bodyPr/>
                  <a:lstStyle/>
                  <a:p>
                    <a:r>
                      <a:rPr lang="ja-JP" altLang="en-US"/>
                      <a:t>住居</a:t>
                    </a:r>
                    <a:r>
                      <a:rPr lang="en-US" altLang="ja-JP"/>
                      <a:t>, 19,848</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[9]勤労用表_収支!$O$11</c:f>
              <c:numCache>
                <c:formatCode>General</c:formatCode>
                <c:ptCount val="1"/>
                <c:pt idx="0">
                  <c:v>19848</c:v>
                </c:pt>
              </c:numCache>
            </c:numRef>
          </c:val>
          <c:extLst>
            <c:ext xmlns:c16="http://schemas.microsoft.com/office/drawing/2014/chart" uri="{C3380CC4-5D6E-409C-BE32-E72D297353CC}">
              <c16:uniqueId val="{00000005-97E6-47EC-8A8A-2A3DEC2DB9C6}"/>
            </c:ext>
          </c:extLst>
        </c:ser>
        <c:ser>
          <c:idx val="3"/>
          <c:order val="3"/>
          <c:tx>
            <c:strRef>
              <c:f>[9]勤労用表_収支!$P$10</c:f>
              <c:strCache>
                <c:ptCount val="1"/>
                <c:pt idx="0">
                  <c:v>光熱・水道</c:v>
                </c:pt>
              </c:strCache>
            </c:strRef>
          </c:tx>
          <c:spPr>
            <a:pattFill prst="zigZag">
              <a:fgClr>
                <a:schemeClr val="tx1">
                  <a:lumMod val="75000"/>
                  <a:lumOff val="25000"/>
                </a:schemeClr>
              </a:fgClr>
              <a:bgClr>
                <a:schemeClr val="bg1"/>
              </a:bgClr>
            </a:pattFill>
          </c:spPr>
          <c:invertIfNegative val="0"/>
          <c:dLbls>
            <c:dLbl>
              <c:idx val="0"/>
              <c:layout>
                <c:manualLayout>
                  <c:x val="-0.15915322658090156"/>
                  <c:y val="0.3519376984126984"/>
                </c:manualLayout>
              </c:layout>
              <c:tx>
                <c:rich>
                  <a:bodyPr/>
                  <a:lstStyle/>
                  <a:p>
                    <a:r>
                      <a:rPr lang="ja-JP" altLang="en-US"/>
                      <a:t>光熱・水道</a:t>
                    </a:r>
                    <a:r>
                      <a:rPr lang="en-US" altLang="ja-JP"/>
                      <a:t>, 21,448</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[9]勤労用表_収支!$P$11</c:f>
              <c:numCache>
                <c:formatCode>General</c:formatCode>
                <c:ptCount val="1"/>
                <c:pt idx="0">
                  <c:v>21448</c:v>
                </c:pt>
              </c:numCache>
            </c:numRef>
          </c:val>
          <c:extLst>
            <c:ext xmlns:c16="http://schemas.microsoft.com/office/drawing/2014/chart" uri="{C3380CC4-5D6E-409C-BE32-E72D297353CC}">
              <c16:uniqueId val="{00000007-97E6-47EC-8A8A-2A3DEC2DB9C6}"/>
            </c:ext>
          </c:extLst>
        </c:ser>
        <c:ser>
          <c:idx val="4"/>
          <c:order val="4"/>
          <c:tx>
            <c:strRef>
              <c:f>[9]勤労用表_収支!$Q$10</c:f>
              <c:strCache>
                <c:ptCount val="1"/>
                <c:pt idx="0">
                  <c:v>家具・家事用品</c:v>
                </c:pt>
              </c:strCache>
            </c:strRef>
          </c:tx>
          <c:spPr>
            <a:solidFill>
              <a:schemeClr val="bg1">
                <a:lumMod val="50000"/>
              </a:schemeClr>
            </a:solidFill>
          </c:spPr>
          <c:invertIfNegative val="0"/>
          <c:dLbls>
            <c:dLbl>
              <c:idx val="0"/>
              <c:layout>
                <c:manualLayout>
                  <c:x val="-0.14927539648034754"/>
                  <c:y val="0.44601190476190478"/>
                </c:manualLayout>
              </c:layout>
              <c:tx>
                <c:rich>
                  <a:bodyPr/>
                  <a:lstStyle/>
                  <a:p>
                    <a:r>
                      <a:rPr lang="ja-JP" altLang="en-US"/>
                      <a:t>家具・家事用品</a:t>
                    </a:r>
                    <a:r>
                      <a:rPr lang="en-US" altLang="ja-JP"/>
                      <a:t>, 12,720</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[9]勤労用表_収支!$Q$11</c:f>
              <c:numCache>
                <c:formatCode>General</c:formatCode>
                <c:ptCount val="1"/>
                <c:pt idx="0">
                  <c:v>12720</c:v>
                </c:pt>
              </c:numCache>
            </c:numRef>
          </c:val>
          <c:extLst>
            <c:ext xmlns:c16="http://schemas.microsoft.com/office/drawing/2014/chart" uri="{C3380CC4-5D6E-409C-BE32-E72D297353CC}">
              <c16:uniqueId val="{00000009-97E6-47EC-8A8A-2A3DEC2DB9C6}"/>
            </c:ext>
          </c:extLst>
        </c:ser>
        <c:ser>
          <c:idx val="5"/>
          <c:order val="5"/>
          <c:tx>
            <c:strRef>
              <c:f>[9]勤労用表_収支!$R$10</c:f>
              <c:strCache>
                <c:ptCount val="1"/>
                <c:pt idx="0">
                  <c:v>被服及び履物</c:v>
                </c:pt>
              </c:strCache>
            </c:strRef>
          </c:tx>
          <c:spPr>
            <a:pattFill prst="dashDnDiag">
              <a:fgClr>
                <a:schemeClr val="tx1">
                  <a:lumMod val="75000"/>
                  <a:lumOff val="25000"/>
                </a:schemeClr>
              </a:fgClr>
              <a:bgClr>
                <a:schemeClr val="bg1"/>
              </a:bgClr>
            </a:pattFill>
          </c:spPr>
          <c:invertIfNegative val="0"/>
          <c:dLbls>
            <c:dLbl>
              <c:idx val="0"/>
              <c:layout>
                <c:manualLayout>
                  <c:x val="6.1159090909090906E-2"/>
                  <c:y val="0.43509238152091534"/>
                </c:manualLayout>
              </c:layout>
              <c:tx>
                <c:rich>
                  <a:bodyPr/>
                  <a:lstStyle/>
                  <a:p>
                    <a:r>
                      <a:rPr lang="ja-JP" altLang="en-US"/>
                      <a:t>被服及び履物</a:t>
                    </a:r>
                    <a:r>
                      <a:rPr lang="en-US" altLang="ja-JP"/>
                      <a:t>, 10,463</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[9]勤労用表_収支!$R$11</c:f>
              <c:numCache>
                <c:formatCode>General</c:formatCode>
                <c:ptCount val="1"/>
                <c:pt idx="0">
                  <c:v>10463</c:v>
                </c:pt>
              </c:numCache>
            </c:numRef>
          </c:val>
          <c:extLst>
            <c:ext xmlns:c16="http://schemas.microsoft.com/office/drawing/2014/chart" uri="{C3380CC4-5D6E-409C-BE32-E72D297353CC}">
              <c16:uniqueId val="{0000000B-97E6-47EC-8A8A-2A3DEC2DB9C6}"/>
            </c:ext>
          </c:extLst>
        </c:ser>
        <c:ser>
          <c:idx val="6"/>
          <c:order val="6"/>
          <c:tx>
            <c:strRef>
              <c:f>[9]勤労用表_収支!$S$10</c:f>
              <c:strCache>
                <c:ptCount val="1"/>
                <c:pt idx="0">
                  <c:v>保健医療</c:v>
                </c:pt>
              </c:strCache>
            </c:strRef>
          </c:tx>
          <c:spPr>
            <a:pattFill prst="pct75">
              <a:fgClr>
                <a:schemeClr val="tx1">
                  <a:lumMod val="95000"/>
                  <a:lumOff val="5000"/>
                </a:schemeClr>
              </a:fgClr>
              <a:bgClr>
                <a:schemeClr val="bg1"/>
              </a:bgClr>
            </a:pattFill>
          </c:spPr>
          <c:invertIfNegative val="0"/>
          <c:dLbls>
            <c:dLbl>
              <c:idx val="0"/>
              <c:layout>
                <c:manualLayout>
                  <c:x val="-7.9627029981125391E-2"/>
                  <c:y val="-0.23938492063492064"/>
                </c:manualLayout>
              </c:layout>
              <c:tx>
                <c:rich>
                  <a:bodyPr/>
                  <a:lstStyle/>
                  <a:p>
                    <a:r>
                      <a:rPr lang="ja-JP" altLang="en-US"/>
                      <a:t>保健医療</a:t>
                    </a:r>
                    <a:r>
                      <a:rPr lang="en-US" altLang="ja-JP"/>
                      <a:t>, 13,130</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[9]勤労用表_収支!$S$11</c:f>
              <c:numCache>
                <c:formatCode>General</c:formatCode>
                <c:ptCount val="1"/>
                <c:pt idx="0">
                  <c:v>13130</c:v>
                </c:pt>
              </c:numCache>
            </c:numRef>
          </c:val>
          <c:extLst>
            <c:ext xmlns:c16="http://schemas.microsoft.com/office/drawing/2014/chart" uri="{C3380CC4-5D6E-409C-BE32-E72D297353CC}">
              <c16:uniqueId val="{0000000D-97E6-47EC-8A8A-2A3DEC2DB9C6}"/>
            </c:ext>
          </c:extLst>
        </c:ser>
        <c:ser>
          <c:idx val="7"/>
          <c:order val="7"/>
          <c:tx>
            <c:strRef>
              <c:f>[9]勤労用表_収支!$T$10</c:f>
              <c:strCache>
                <c:ptCount val="1"/>
                <c:pt idx="0">
                  <c:v>交通・通信</c:v>
                </c:pt>
              </c:strCache>
            </c:strRef>
          </c:tx>
          <c:spPr>
            <a:pattFill prst="ltHorz">
              <a:fgClr>
                <a:schemeClr val="tx1">
                  <a:lumMod val="75000"/>
                  <a:lumOff val="25000"/>
                </a:schemeClr>
              </a:fgClr>
              <a:bgClr>
                <a:schemeClr val="bg1"/>
              </a:bgClr>
            </a:pattFill>
          </c:spPr>
          <c:invertIfNegative val="0"/>
          <c:dLbls>
            <c:dLbl>
              <c:idx val="0"/>
              <c:layout>
                <c:manualLayout>
                  <c:x val="7.2974558559313604E-2"/>
                  <c:y val="-0.23938492063492064"/>
                </c:manualLayout>
              </c:layout>
              <c:tx>
                <c:rich>
                  <a:bodyPr/>
                  <a:lstStyle/>
                  <a:p>
                    <a:r>
                      <a:rPr lang="ja-JP" altLang="en-US"/>
                      <a:t>交通・通信</a:t>
                    </a:r>
                    <a:r>
                      <a:rPr lang="en-US" altLang="ja-JP"/>
                      <a:t>, 49,512</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[9]勤労用表_収支!$T$11</c:f>
              <c:numCache>
                <c:formatCode>General</c:formatCode>
                <c:ptCount val="1"/>
                <c:pt idx="0">
                  <c:v>49512</c:v>
                </c:pt>
              </c:numCache>
            </c:numRef>
          </c:val>
          <c:extLst>
            <c:ext xmlns:c16="http://schemas.microsoft.com/office/drawing/2014/chart" uri="{C3380CC4-5D6E-409C-BE32-E72D297353CC}">
              <c16:uniqueId val="{0000000F-97E6-47EC-8A8A-2A3DEC2DB9C6}"/>
            </c:ext>
          </c:extLst>
        </c:ser>
        <c:ser>
          <c:idx val="8"/>
          <c:order val="8"/>
          <c:tx>
            <c:strRef>
              <c:f>[9]勤労用表_収支!$U$10</c:f>
              <c:strCache>
                <c:ptCount val="1"/>
                <c:pt idx="0">
                  <c:v>教育</c:v>
                </c:pt>
              </c:strCache>
            </c:strRef>
          </c:tx>
          <c:spPr>
            <a:pattFill prst="dkDnDiag">
              <a:fgClr>
                <a:schemeClr val="tx1">
                  <a:lumMod val="75000"/>
                  <a:lumOff val="25000"/>
                </a:schemeClr>
              </a:fgClr>
              <a:bgClr>
                <a:schemeClr val="bg1"/>
              </a:bgClr>
            </a:pattFill>
          </c:spPr>
          <c:invertIfNegative val="0"/>
          <c:dLbls>
            <c:dLbl>
              <c:idx val="0"/>
              <c:layout>
                <c:manualLayout>
                  <c:x val="-2.5904052017802548E-2"/>
                  <c:y val="0.31078055555555567"/>
                </c:manualLayout>
              </c:layout>
              <c:tx>
                <c:rich>
                  <a:bodyPr/>
                  <a:lstStyle/>
                  <a:p>
                    <a:r>
                      <a:rPr lang="ja-JP" altLang="en-US"/>
                      <a:t>教育</a:t>
                    </a:r>
                    <a:r>
                      <a:rPr lang="en-US" altLang="ja-JP"/>
                      <a:t>, 19,197</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[9]勤労用表_収支!$U$11</c:f>
              <c:numCache>
                <c:formatCode>General</c:formatCode>
                <c:ptCount val="1"/>
                <c:pt idx="0">
                  <c:v>19197</c:v>
                </c:pt>
              </c:numCache>
            </c:numRef>
          </c:val>
          <c:extLst>
            <c:ext xmlns:c16="http://schemas.microsoft.com/office/drawing/2014/chart" uri="{C3380CC4-5D6E-409C-BE32-E72D297353CC}">
              <c16:uniqueId val="{00000011-97E6-47EC-8A8A-2A3DEC2DB9C6}"/>
            </c:ext>
          </c:extLst>
        </c:ser>
        <c:ser>
          <c:idx val="9"/>
          <c:order val="9"/>
          <c:tx>
            <c:strRef>
              <c:f>[9]勤労用表_収支!$V$10</c:f>
              <c:strCache>
                <c:ptCount val="1"/>
                <c:pt idx="0">
                  <c:v>教養娯楽</c:v>
                </c:pt>
              </c:strCache>
            </c:strRef>
          </c:tx>
          <c:invertIfNegative val="0"/>
          <c:dLbls>
            <c:dLbl>
              <c:idx val="0"/>
              <c:layout>
                <c:manualLayout>
                  <c:x val="0.14050629706649068"/>
                  <c:y val="0.3443781746031746"/>
                </c:manualLayout>
              </c:layout>
              <c:tx>
                <c:rich>
                  <a:bodyPr/>
                  <a:lstStyle/>
                  <a:p>
                    <a:r>
                      <a:rPr lang="ja-JP" altLang="en-US"/>
                      <a:t>教養娯楽</a:t>
                    </a:r>
                    <a:r>
                      <a:rPr lang="en-US" altLang="ja-JP"/>
                      <a:t>, 27,452</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[9]勤労用表_収支!$V$11</c:f>
              <c:numCache>
                <c:formatCode>General</c:formatCode>
                <c:ptCount val="1"/>
                <c:pt idx="0">
                  <c:v>27452</c:v>
                </c:pt>
              </c:numCache>
            </c:numRef>
          </c:val>
          <c:extLst>
            <c:ext xmlns:c16="http://schemas.microsoft.com/office/drawing/2014/chart" uri="{C3380CC4-5D6E-409C-BE32-E72D297353CC}">
              <c16:uniqueId val="{00000013-97E6-47EC-8A8A-2A3DEC2DB9C6}"/>
            </c:ext>
          </c:extLst>
        </c:ser>
        <c:ser>
          <c:idx val="10"/>
          <c:order val="10"/>
          <c:tx>
            <c:strRef>
              <c:f>[9]勤労用表_収支!$W$10</c:f>
              <c:strCache>
                <c:ptCount val="1"/>
                <c:pt idx="0">
                  <c:v>その他の消費支出</c:v>
                </c:pt>
              </c:strCache>
            </c:strRef>
          </c:tx>
          <c:spPr>
            <a:pattFill prst="smCheck">
              <a:fgClr>
                <a:schemeClr val="tx1">
                  <a:lumMod val="75000"/>
                  <a:lumOff val="25000"/>
                </a:schemeClr>
              </a:fgClr>
              <a:bgClr>
                <a:schemeClr val="bg1"/>
              </a:bgClr>
            </a:pattFill>
          </c:spPr>
          <c:invertIfNegative val="0"/>
          <c:dLbls>
            <c:dLbl>
              <c:idx val="0"/>
              <c:layout>
                <c:manualLayout>
                  <c:x val="0.12379327323489202"/>
                  <c:y val="0.24862420634920634"/>
                </c:manualLayout>
              </c:layout>
              <c:tx>
                <c:rich>
                  <a:bodyPr/>
                  <a:lstStyle/>
                  <a:p>
                    <a:r>
                      <a:rPr lang="ja-JP" altLang="en-US"/>
                      <a:t>その他の消費支出</a:t>
                    </a:r>
                    <a:r>
                      <a:rPr lang="en-US" altLang="ja-JP"/>
                      <a:t>, 57,124</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97E6-47EC-8A8A-2A3DEC2DB9C6}"/>
                </c:ext>
              </c:extLst>
            </c:dLbl>
            <c:spPr>
              <a:noFill/>
              <a:ln>
                <a:noFill/>
              </a:ln>
              <a:effectLst/>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[9]勤労用表_収支!$W$11</c:f>
              <c:numCache>
                <c:formatCode>General</c:formatCode>
                <c:ptCount val="1"/>
                <c:pt idx="0">
                  <c:v>57124</c:v>
                </c:pt>
              </c:numCache>
            </c:numRef>
          </c:val>
          <c:extLst>
            <c:ext xmlns:c16="http://schemas.microsoft.com/office/drawing/2014/chart" uri="{C3380CC4-5D6E-409C-BE32-E72D297353CC}">
              <c16:uniqueId val="{00000015-97E6-47EC-8A8A-2A3DEC2DB9C6}"/>
            </c:ext>
          </c:extLst>
        </c:ser>
        <c:ser>
          <c:idx val="11"/>
          <c:order val="11"/>
          <c:tx>
            <c:strRef>
              <c:f>[9]勤労用表_収支!$X$10</c:f>
              <c:strCache>
                <c:ptCount val="1"/>
                <c:pt idx="0">
                  <c:v>黒字</c:v>
                </c:pt>
              </c:strCache>
            </c:strRef>
          </c:tx>
          <c:invertIfNegative val="0"/>
          <c:dLbls>
            <c:dLbl>
              <c:idx val="0"/>
              <c:layout/>
              <c:tx>
                <c:rich>
                  <a:bodyPr/>
                  <a:lstStyle/>
                  <a:p>
                    <a:r>
                      <a:rPr lang="ja-JP" altLang="en-US" sz="1200"/>
                      <a:t>黒字</a:t>
                    </a:r>
                  </a:p>
                  <a:p>
                    <a:r>
                      <a:rPr lang="ja-JP" altLang="en-US" sz="1200"/>
                      <a:t> </a:t>
                    </a:r>
                    <a:r>
                      <a:rPr lang="en-US" altLang="ja-JP" sz="1200"/>
                      <a:t>183,213 </a:t>
                    </a:r>
                    <a:endParaRPr lang="ja-JP" altLang="en-US"/>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97E6-47EC-8A8A-2A3DEC2DB9C6}"/>
                </c:ext>
              </c:extLst>
            </c:dLbl>
            <c:spPr>
              <a:solidFill>
                <a:schemeClr val="bg1"/>
              </a:solidFill>
            </c:spPr>
            <c:txPr>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[9]勤労用表_収支!$L$11</c:f>
              <c:strCache>
                <c:ptCount val="1"/>
                <c:pt idx="0">
                  <c:v>全国
（支出）</c:v>
                </c:pt>
              </c:strCache>
            </c:strRef>
          </c:cat>
          <c:val>
            <c:numRef>
              <c:f>[9]勤労用表_収支!$X$11</c:f>
              <c:numCache>
                <c:formatCode>General</c:formatCode>
                <c:ptCount val="1"/>
                <c:pt idx="0">
                  <c:v>183213</c:v>
                </c:pt>
              </c:numCache>
            </c:numRef>
          </c:val>
          <c:extLst>
            <c:ext xmlns:c16="http://schemas.microsoft.com/office/drawing/2014/chart" uri="{C3380CC4-5D6E-409C-BE32-E72D297353CC}">
              <c16:uniqueId val="{00000017-97E6-47EC-8A8A-2A3DEC2DB9C6}"/>
            </c:ext>
          </c:extLst>
        </c:ser>
        <c:dLbls>
          <c:dLblPos val="ctr"/>
          <c:showLegendKey val="0"/>
          <c:showVal val="1"/>
          <c:showCatName val="0"/>
          <c:showSerName val="0"/>
          <c:showPercent val="0"/>
          <c:showBubbleSize val="0"/>
        </c:dLbls>
        <c:gapWidth val="150"/>
        <c:overlap val="100"/>
        <c:axId val="140067968"/>
        <c:axId val="140069504"/>
      </c:barChart>
      <c:catAx>
        <c:axId val="140067968"/>
        <c:scaling>
          <c:orientation val="minMax"/>
        </c:scaling>
        <c:delete val="0"/>
        <c:axPos val="l"/>
        <c:numFmt formatCode="General" sourceLinked="0"/>
        <c:majorTickMark val="out"/>
        <c:minorTickMark val="none"/>
        <c:tickLblPos val="nextTo"/>
        <c:spPr>
          <a:ln w="12700"/>
        </c:spPr>
        <c:txPr>
          <a:bodyPr/>
          <a:lstStyle/>
          <a:p>
            <a:pPr>
              <a:defRPr sz="1200"/>
            </a:pPr>
            <a:endParaRPr lang="ja-JP"/>
          </a:p>
        </c:txPr>
        <c:crossAx val="140069504"/>
        <c:crosses val="autoZero"/>
        <c:auto val="1"/>
        <c:lblAlgn val="ctr"/>
        <c:lblOffset val="100"/>
        <c:noMultiLvlLbl val="0"/>
      </c:catAx>
      <c:valAx>
        <c:axId val="140069504"/>
        <c:scaling>
          <c:orientation val="minMax"/>
        </c:scaling>
        <c:delete val="1"/>
        <c:axPos val="b"/>
        <c:numFmt formatCode="General" sourceLinked="1"/>
        <c:majorTickMark val="out"/>
        <c:minorTickMark val="none"/>
        <c:tickLblPos val="nextTo"/>
        <c:crossAx val="140067968"/>
        <c:crosses val="autoZero"/>
        <c:crossBetween val="between"/>
      </c:valAx>
      <c:spPr>
        <a:noFill/>
      </c:spPr>
    </c:plotArea>
    <c:plotVisOnly val="1"/>
    <c:dispBlanksAs val="gap"/>
    <c:showDLblsOverMax val="0"/>
  </c:chart>
  <c:spPr>
    <a:ln w="12700">
      <a:solidFill>
        <a:schemeClr val="tx1">
          <a:lumMod val="50000"/>
          <a:lumOff val="50000"/>
        </a:schemeClr>
      </a:solidFill>
    </a:ln>
  </c:sp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0"/>
    <c:plotArea>
      <c:layout/>
      <c:barChart>
        <c:barDir val="bar"/>
        <c:grouping val="stacked"/>
        <c:varyColors val="0"/>
        <c:ser>
          <c:idx val="0"/>
          <c:order val="0"/>
          <c:tx>
            <c:strRef>
              <c:f>[9]勤労用表_収支!$M$5</c:f>
              <c:strCache>
                <c:ptCount val="1"/>
                <c:pt idx="0">
                  <c:v>非消費支出</c:v>
                </c:pt>
              </c:strCache>
            </c:strRef>
          </c:tx>
          <c:spPr>
            <a:solidFill>
              <a:schemeClr val="bg1"/>
            </a:solidFill>
            <a:ln w="12700"/>
          </c:spPr>
          <c:invertIfNegative val="0"/>
          <c:dLbls>
            <c:dLbl>
              <c:idx val="0"/>
              <c:layout/>
              <c:tx>
                <c:rich>
                  <a:bodyPr/>
                  <a:lstStyle/>
                  <a:p>
                    <a:r>
                      <a:rPr lang="ja-JP" altLang="en-US"/>
                      <a:t>非消費支出</a:t>
                    </a:r>
                  </a:p>
                  <a:p>
                    <a:r>
                      <a:rPr lang="ja-JP" altLang="en-US"/>
                      <a:t> </a:t>
                    </a:r>
                    <a:r>
                      <a:rPr lang="en-US" altLang="ja-JP"/>
                      <a:t>106,758 </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015-463C-B82B-0233E0C78365}"/>
                </c:ext>
              </c:extLst>
            </c:dLbl>
            <c:spPr>
              <a:solidFill>
                <a:schemeClr val="bg1"/>
              </a:solidFill>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[9]勤労用表_収支!$M$6</c:f>
              <c:numCache>
                <c:formatCode>General</c:formatCode>
                <c:ptCount val="1"/>
                <c:pt idx="0">
                  <c:v>106758</c:v>
                </c:pt>
              </c:numCache>
            </c:numRef>
          </c:val>
          <c:extLst>
            <c:ext xmlns:c16="http://schemas.microsoft.com/office/drawing/2014/chart" uri="{C3380CC4-5D6E-409C-BE32-E72D297353CC}">
              <c16:uniqueId val="{00000001-0015-463C-B82B-0233E0C78365}"/>
            </c:ext>
          </c:extLst>
        </c:ser>
        <c:ser>
          <c:idx val="1"/>
          <c:order val="1"/>
          <c:tx>
            <c:strRef>
              <c:f>[9]勤労用表_収支!$N$5</c:f>
              <c:strCache>
                <c:ptCount val="1"/>
                <c:pt idx="0">
                  <c:v>食料</c:v>
                </c:pt>
              </c:strCache>
            </c:strRef>
          </c:tx>
          <c:spPr>
            <a:pattFill prst="pct10">
              <a:fgClr>
                <a:schemeClr val="tx1">
                  <a:lumMod val="75000"/>
                  <a:lumOff val="25000"/>
                </a:schemeClr>
              </a:fgClr>
              <a:bgClr>
                <a:schemeClr val="bg1"/>
              </a:bgClr>
            </a:pattFill>
          </c:spPr>
          <c:invertIfNegative val="0"/>
          <c:dLbls>
            <c:dLbl>
              <c:idx val="0"/>
              <c:layout>
                <c:manualLayout>
                  <c:x val="-1.0584444444444703E-3"/>
                  <c:y val="5.3895982327284637E-17"/>
                </c:manualLayout>
              </c:layout>
              <c:tx>
                <c:rich>
                  <a:bodyPr/>
                  <a:lstStyle/>
                  <a:p>
                    <a:pPr>
                      <a:defRPr sz="1200"/>
                    </a:pPr>
                    <a:r>
                      <a:rPr lang="ja-JP" altLang="en-US" sz="1200"/>
                      <a:t>食料</a:t>
                    </a:r>
                  </a:p>
                  <a:p>
                    <a:pPr>
                      <a:defRPr sz="1200"/>
                    </a:pPr>
                    <a:r>
                      <a:rPr lang="ja-JP" altLang="en-US" sz="1200"/>
                      <a:t> </a:t>
                    </a:r>
                    <a:r>
                      <a:rPr lang="en-US" altLang="ja-JP" sz="1200"/>
                      <a:t>67,887 </a:t>
                    </a:r>
                  </a:p>
                </c:rich>
              </c:tx>
              <c:spPr>
                <a:solidFill>
                  <a:schemeClr val="bg1"/>
                </a:solidFill>
              </c:sp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015-463C-B82B-0233E0C78365}"/>
                </c:ext>
              </c:extLst>
            </c:dLbl>
            <c:spPr>
              <a:solidFill>
                <a:schemeClr val="bg1"/>
              </a:solidFill>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[9]勤労用表_収支!$N$6</c:f>
              <c:numCache>
                <c:formatCode>General</c:formatCode>
                <c:ptCount val="1"/>
                <c:pt idx="0">
                  <c:v>67887</c:v>
                </c:pt>
              </c:numCache>
            </c:numRef>
          </c:val>
          <c:extLst>
            <c:ext xmlns:c16="http://schemas.microsoft.com/office/drawing/2014/chart" uri="{C3380CC4-5D6E-409C-BE32-E72D297353CC}">
              <c16:uniqueId val="{00000003-0015-463C-B82B-0233E0C78365}"/>
            </c:ext>
          </c:extLst>
        </c:ser>
        <c:ser>
          <c:idx val="2"/>
          <c:order val="2"/>
          <c:tx>
            <c:strRef>
              <c:f>[9]勤労用表_収支!$O$5</c:f>
              <c:strCache>
                <c:ptCount val="1"/>
                <c:pt idx="0">
                  <c:v>住居</c:v>
                </c:pt>
              </c:strCache>
            </c:strRef>
          </c:tx>
          <c:spPr>
            <a:pattFill prst="narVert">
              <a:fgClr>
                <a:schemeClr val="tx1">
                  <a:lumMod val="75000"/>
                  <a:lumOff val="25000"/>
                </a:schemeClr>
              </a:fgClr>
              <a:bgClr>
                <a:schemeClr val="bg1"/>
              </a:bgClr>
            </a:pattFill>
          </c:spPr>
          <c:invertIfNegative val="0"/>
          <c:dLbls>
            <c:dLbl>
              <c:idx val="0"/>
              <c:layout>
                <c:manualLayout>
                  <c:x val="-5.8211956903063425E-2"/>
                  <c:y val="0.25870387929257527"/>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[9]勤労用表_収支!$O$6</c:f>
              <c:numCache>
                <c:formatCode>General</c:formatCode>
                <c:ptCount val="1"/>
                <c:pt idx="0">
                  <c:v>12480</c:v>
                </c:pt>
              </c:numCache>
            </c:numRef>
          </c:val>
          <c:extLst>
            <c:ext xmlns:c16="http://schemas.microsoft.com/office/drawing/2014/chart" uri="{C3380CC4-5D6E-409C-BE32-E72D297353CC}">
              <c16:uniqueId val="{00000005-0015-463C-B82B-0233E0C78365}"/>
            </c:ext>
          </c:extLst>
        </c:ser>
        <c:ser>
          <c:idx val="3"/>
          <c:order val="3"/>
          <c:tx>
            <c:strRef>
              <c:f>[9]勤労用表_収支!$P$5</c:f>
              <c:strCache>
                <c:ptCount val="1"/>
                <c:pt idx="0">
                  <c:v>光熱・水道</c:v>
                </c:pt>
              </c:strCache>
            </c:strRef>
          </c:tx>
          <c:spPr>
            <a:pattFill prst="zigZag">
              <a:fgClr>
                <a:schemeClr val="tx1">
                  <a:lumMod val="75000"/>
                  <a:lumOff val="25000"/>
                </a:schemeClr>
              </a:fgClr>
              <a:bgClr>
                <a:schemeClr val="bg1"/>
              </a:bgClr>
            </a:pattFill>
          </c:spPr>
          <c:invertIfNegative val="0"/>
          <c:dLbls>
            <c:dLbl>
              <c:idx val="0"/>
              <c:layout>
                <c:manualLayout>
                  <c:x val="-7.2655873127299458E-2"/>
                  <c:y val="0.34689821494826234"/>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[9]勤労用表_収支!$P$6</c:f>
              <c:numCache>
                <c:formatCode>General</c:formatCode>
                <c:ptCount val="1"/>
                <c:pt idx="0">
                  <c:v>18697</c:v>
                </c:pt>
              </c:numCache>
            </c:numRef>
          </c:val>
          <c:extLst>
            <c:ext xmlns:c16="http://schemas.microsoft.com/office/drawing/2014/chart" uri="{C3380CC4-5D6E-409C-BE32-E72D297353CC}">
              <c16:uniqueId val="{00000007-0015-463C-B82B-0233E0C78365}"/>
            </c:ext>
          </c:extLst>
        </c:ser>
        <c:ser>
          <c:idx val="4"/>
          <c:order val="4"/>
          <c:tx>
            <c:strRef>
              <c:f>[9]勤労用表_収支!$Q$5</c:f>
              <c:strCache>
                <c:ptCount val="1"/>
                <c:pt idx="0">
                  <c:v>家具・家事用品</c:v>
                </c:pt>
              </c:strCache>
            </c:strRef>
          </c:tx>
          <c:spPr>
            <a:solidFill>
              <a:schemeClr val="bg1">
                <a:lumMod val="50000"/>
              </a:schemeClr>
            </a:solidFill>
            <a:ln>
              <a:solidFill>
                <a:schemeClr val="dk1"/>
              </a:solidFill>
            </a:ln>
          </c:spPr>
          <c:invertIfNegative val="0"/>
          <c:dLbls>
            <c:dLbl>
              <c:idx val="0"/>
              <c:layout>
                <c:manualLayout>
                  <c:x val="-8.3855638525205334E-2"/>
                  <c:y val="0.43050088634208683"/>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[9]勤労用表_収支!$Q$6</c:f>
              <c:numCache>
                <c:formatCode>General</c:formatCode>
                <c:ptCount val="1"/>
                <c:pt idx="0">
                  <c:v>10896</c:v>
                </c:pt>
              </c:numCache>
            </c:numRef>
          </c:val>
          <c:extLst>
            <c:ext xmlns:c16="http://schemas.microsoft.com/office/drawing/2014/chart" uri="{C3380CC4-5D6E-409C-BE32-E72D297353CC}">
              <c16:uniqueId val="{00000009-0015-463C-B82B-0233E0C78365}"/>
            </c:ext>
          </c:extLst>
        </c:ser>
        <c:ser>
          <c:idx val="5"/>
          <c:order val="5"/>
          <c:tx>
            <c:strRef>
              <c:f>[9]勤労用表_収支!$R$5</c:f>
              <c:strCache>
                <c:ptCount val="1"/>
                <c:pt idx="0">
                  <c:v>被服及び履物</c:v>
                </c:pt>
              </c:strCache>
            </c:strRef>
          </c:tx>
          <c:spPr>
            <a:pattFill prst="dashDnDiag">
              <a:fgClr>
                <a:schemeClr val="tx1">
                  <a:lumMod val="75000"/>
                  <a:lumOff val="25000"/>
                </a:schemeClr>
              </a:fgClr>
              <a:bgClr>
                <a:schemeClr val="bg1"/>
              </a:bgClr>
            </a:pattFill>
          </c:spPr>
          <c:invertIfNegative val="0"/>
          <c:dLbls>
            <c:dLbl>
              <c:idx val="0"/>
              <c:layout>
                <c:manualLayout>
                  <c:x val="6.1176702322045452E-2"/>
                  <c:y val="0.41457985059559865"/>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[9]勤労用表_収支!$R$6</c:f>
              <c:numCache>
                <c:formatCode>General</c:formatCode>
                <c:ptCount val="1"/>
                <c:pt idx="0">
                  <c:v>8058</c:v>
                </c:pt>
              </c:numCache>
            </c:numRef>
          </c:val>
          <c:extLst>
            <c:ext xmlns:c16="http://schemas.microsoft.com/office/drawing/2014/chart" uri="{C3380CC4-5D6E-409C-BE32-E72D297353CC}">
              <c16:uniqueId val="{0000000B-0015-463C-B82B-0233E0C78365}"/>
            </c:ext>
          </c:extLst>
        </c:ser>
        <c:ser>
          <c:idx val="6"/>
          <c:order val="6"/>
          <c:tx>
            <c:strRef>
              <c:f>[9]勤労用表_収支!$S$5</c:f>
              <c:strCache>
                <c:ptCount val="1"/>
                <c:pt idx="0">
                  <c:v>保健医療</c:v>
                </c:pt>
              </c:strCache>
            </c:strRef>
          </c:tx>
          <c:spPr>
            <a:pattFill prst="pct70">
              <a:fgClr>
                <a:schemeClr val="tx1">
                  <a:lumMod val="95000"/>
                  <a:lumOff val="5000"/>
                </a:schemeClr>
              </a:fgClr>
              <a:bgClr>
                <a:schemeClr val="bg1"/>
              </a:bgClr>
            </a:pattFill>
          </c:spPr>
          <c:invertIfNegative val="0"/>
          <c:dLbls>
            <c:dLbl>
              <c:idx val="0"/>
              <c:layout>
                <c:manualLayout>
                  <c:x val="-7.1472714296187595E-2"/>
                  <c:y val="-0.24947685204270931"/>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[9]勤労用表_収支!$S$6</c:f>
              <c:numCache>
                <c:formatCode>General</c:formatCode>
                <c:ptCount val="1"/>
                <c:pt idx="0">
                  <c:v>8655</c:v>
                </c:pt>
              </c:numCache>
            </c:numRef>
          </c:val>
          <c:extLst>
            <c:ext xmlns:c16="http://schemas.microsoft.com/office/drawing/2014/chart" uri="{C3380CC4-5D6E-409C-BE32-E72D297353CC}">
              <c16:uniqueId val="{0000000D-0015-463C-B82B-0233E0C78365}"/>
            </c:ext>
          </c:extLst>
        </c:ser>
        <c:ser>
          <c:idx val="7"/>
          <c:order val="7"/>
          <c:tx>
            <c:strRef>
              <c:f>[9]勤労用表_収支!$T$5</c:f>
              <c:strCache>
                <c:ptCount val="1"/>
                <c:pt idx="0">
                  <c:v>交通・通信</c:v>
                </c:pt>
              </c:strCache>
            </c:strRef>
          </c:tx>
          <c:spPr>
            <a:pattFill prst="ltHorz">
              <a:fgClr>
                <a:schemeClr val="tx1">
                  <a:lumMod val="75000"/>
                  <a:lumOff val="25000"/>
                </a:schemeClr>
              </a:fgClr>
              <a:bgClr>
                <a:schemeClr val="bg1"/>
              </a:bgClr>
            </a:pattFill>
          </c:spPr>
          <c:invertIfNegative val="0"/>
          <c:dLbls>
            <c:dLbl>
              <c:idx val="0"/>
              <c:layout>
                <c:manualLayout>
                  <c:x val="7.3166353146490351E-2"/>
                  <c:y val="-0.24947685204270931"/>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[9]勤労用表_収支!$T$6</c:f>
              <c:numCache>
                <c:formatCode>General</c:formatCode>
                <c:ptCount val="1"/>
                <c:pt idx="0">
                  <c:v>36839</c:v>
                </c:pt>
              </c:numCache>
            </c:numRef>
          </c:val>
          <c:extLst>
            <c:ext xmlns:c16="http://schemas.microsoft.com/office/drawing/2014/chart" uri="{C3380CC4-5D6E-409C-BE32-E72D297353CC}">
              <c16:uniqueId val="{0000000F-0015-463C-B82B-0233E0C78365}"/>
            </c:ext>
          </c:extLst>
        </c:ser>
        <c:ser>
          <c:idx val="8"/>
          <c:order val="8"/>
          <c:tx>
            <c:strRef>
              <c:f>[9]勤労用表_収支!$U$5</c:f>
              <c:strCache>
                <c:ptCount val="1"/>
                <c:pt idx="0">
                  <c:v>教育</c:v>
                </c:pt>
              </c:strCache>
            </c:strRef>
          </c:tx>
          <c:spPr>
            <a:pattFill prst="dkDnDiag">
              <a:fgClr>
                <a:schemeClr val="tx1">
                  <a:lumMod val="75000"/>
                  <a:lumOff val="25000"/>
                </a:schemeClr>
              </a:fgClr>
              <a:bgClr>
                <a:schemeClr val="bg1"/>
              </a:bgClr>
            </a:pattFill>
          </c:spPr>
          <c:invertIfNegative val="0"/>
          <c:dLbls>
            <c:dLbl>
              <c:idx val="0"/>
              <c:layout>
                <c:manualLayout>
                  <c:x val="-1.3858723276786635E-2"/>
                  <c:y val="0.27969452116914695"/>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[9]勤労用表_収支!$U$6</c:f>
              <c:numCache>
                <c:formatCode>General</c:formatCode>
                <c:ptCount val="1"/>
                <c:pt idx="0">
                  <c:v>15093</c:v>
                </c:pt>
              </c:numCache>
            </c:numRef>
          </c:val>
          <c:extLst>
            <c:ext xmlns:c16="http://schemas.microsoft.com/office/drawing/2014/chart" uri="{C3380CC4-5D6E-409C-BE32-E72D297353CC}">
              <c16:uniqueId val="{00000011-0015-463C-B82B-0233E0C78365}"/>
            </c:ext>
          </c:extLst>
        </c:ser>
        <c:ser>
          <c:idx val="9"/>
          <c:order val="9"/>
          <c:tx>
            <c:strRef>
              <c:f>[9]勤労用表_収支!$V$5</c:f>
              <c:strCache>
                <c:ptCount val="1"/>
                <c:pt idx="0">
                  <c:v>教養娯楽</c:v>
                </c:pt>
              </c:strCache>
            </c:strRef>
          </c:tx>
          <c:invertIfNegative val="0"/>
          <c:dLbls>
            <c:dLbl>
              <c:idx val="0"/>
              <c:layout>
                <c:manualLayout>
                  <c:x val="8.8539894166600033E-2"/>
                  <c:y val="0.37189306179659481"/>
                </c:manualLayout>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[9]勤労用表_収支!$V$6</c:f>
              <c:numCache>
                <c:formatCode>General</c:formatCode>
                <c:ptCount val="1"/>
                <c:pt idx="0">
                  <c:v>22399</c:v>
                </c:pt>
              </c:numCache>
            </c:numRef>
          </c:val>
          <c:extLst>
            <c:ext xmlns:c16="http://schemas.microsoft.com/office/drawing/2014/chart" uri="{C3380CC4-5D6E-409C-BE32-E72D297353CC}">
              <c16:uniqueId val="{00000013-0015-463C-B82B-0233E0C78365}"/>
            </c:ext>
          </c:extLst>
        </c:ser>
        <c:ser>
          <c:idx val="10"/>
          <c:order val="10"/>
          <c:tx>
            <c:strRef>
              <c:f>[9]勤労用表_収支!$W$5</c:f>
              <c:strCache>
                <c:ptCount val="1"/>
                <c:pt idx="0">
                  <c:v>その他の消費支出</c:v>
                </c:pt>
              </c:strCache>
            </c:strRef>
          </c:tx>
          <c:spPr>
            <a:pattFill prst="smCheck">
              <a:fgClr>
                <a:schemeClr val="tx1">
                  <a:lumMod val="75000"/>
                  <a:lumOff val="25000"/>
                </a:schemeClr>
              </a:fgClr>
              <a:bgClr>
                <a:schemeClr val="bg1"/>
              </a:bgClr>
            </a:pattFill>
          </c:spPr>
          <c:invertIfNegative val="0"/>
          <c:dLbls>
            <c:dLbl>
              <c:idx val="0"/>
              <c:layout>
                <c:manualLayout>
                  <c:x val="0.10604844022327092"/>
                  <c:y val="0.27829945994970523"/>
                </c:manualLayout>
              </c:layout>
              <c:tx>
                <c:rich>
                  <a:bodyPr wrap="square" lIns="38100" tIns="19050" rIns="38100" bIns="19050" anchor="ctr">
                    <a:spAutoFit/>
                  </a:bodyPr>
                  <a:lstStyle/>
                  <a:p>
                    <a:pPr>
                      <a:defRPr sz="1200"/>
                    </a:pPr>
                    <a:fld id="{5E96D15B-C58A-41ED-9452-BA5D4440885D}" type="SERIESNAME">
                      <a:rPr lang="ja-JP" altLang="en-US"/>
                      <a:pPr>
                        <a:defRPr sz="1200"/>
                      </a:pPr>
                      <a:t>[系列名]</a:t>
                    </a:fld>
                    <a:r>
                      <a:rPr lang="en-US" altLang="ja-JP"/>
                      <a:t>,</a:t>
                    </a:r>
                    <a:r>
                      <a:rPr lang="ja-JP" altLang="en-US" baseline="0"/>
                      <a:t> </a:t>
                    </a:r>
                    <a:fld id="{60CD43BA-E11D-4FD7-A8FF-A04D229D1806}" type="VALUE">
                      <a:rPr lang="en-US" altLang="ja-JP" baseline="0"/>
                      <a:pPr>
                        <a:defRPr sz="1200"/>
                      </a:pPr>
                      <a:t>[値]</a:t>
                    </a:fld>
                    <a:endParaRPr lang="ja-JP" altLang="en-US" baseline="0"/>
                  </a:p>
                </c:rich>
              </c:tx>
              <c:numFmt formatCode="#,##0_);[Red]\(#,##0\)" sourceLinked="0"/>
              <c:spPr>
                <a:solidFill>
                  <a:schemeClr val="bg1"/>
                </a:solidFill>
                <a:ln>
                  <a:noFill/>
                </a:ln>
                <a:effectLst/>
              </c:spPr>
              <c:dLblPos val="ct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0015-463C-B82B-0233E0C78365}"/>
                </c:ext>
              </c:extLst>
            </c:dLbl>
            <c:numFmt formatCode="#,##0_);[Red]\(#,##0\)" sourceLinked="0"/>
            <c:spPr>
              <a:noFill/>
              <a:ln>
                <a:noFill/>
              </a:ln>
              <a:effectLst/>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[9]勤労用表_収支!$W$6</c:f>
              <c:numCache>
                <c:formatCode>General</c:formatCode>
                <c:ptCount val="1"/>
                <c:pt idx="0">
                  <c:v>51368</c:v>
                </c:pt>
              </c:numCache>
            </c:numRef>
          </c:val>
          <c:extLst>
            <c:ext xmlns:c16="http://schemas.microsoft.com/office/drawing/2014/chart" uri="{C3380CC4-5D6E-409C-BE32-E72D297353CC}">
              <c16:uniqueId val="{00000015-0015-463C-B82B-0233E0C78365}"/>
            </c:ext>
          </c:extLst>
        </c:ser>
        <c:ser>
          <c:idx val="11"/>
          <c:order val="11"/>
          <c:tx>
            <c:strRef>
              <c:f>[9]勤労用表_収支!$X$5</c:f>
              <c:strCache>
                <c:ptCount val="1"/>
                <c:pt idx="0">
                  <c:v>黒字</c:v>
                </c:pt>
              </c:strCache>
            </c:strRef>
          </c:tx>
          <c:spPr>
            <a:ln w="12700"/>
          </c:spPr>
          <c:invertIfNegative val="0"/>
          <c:dLbls>
            <c:dLbl>
              <c:idx val="0"/>
              <c:layout/>
              <c:tx>
                <c:rich>
                  <a:bodyPr/>
                  <a:lstStyle/>
                  <a:p>
                    <a:r>
                      <a:rPr lang="ja-JP" altLang="en-US"/>
                      <a:t>黒字</a:t>
                    </a:r>
                  </a:p>
                  <a:p>
                    <a:r>
                      <a:rPr lang="ja-JP" altLang="en-US"/>
                      <a:t> </a:t>
                    </a:r>
                    <a:r>
                      <a:rPr lang="en-US" altLang="ja-JP"/>
                      <a:t>183,389 </a:t>
                    </a:r>
                  </a:p>
                </c:rich>
              </c:tx>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0015-463C-B82B-0233E0C78365}"/>
                </c:ext>
              </c:extLst>
            </c:dLbl>
            <c:spPr>
              <a:solidFill>
                <a:schemeClr val="bg1"/>
              </a:solidFill>
            </c:spPr>
            <c:txPr>
              <a:bodyPr wrap="square" lIns="38100" tIns="19050" rIns="38100" bIns="19050" anchor="ctr">
                <a:spAutoFit/>
              </a:bodyPr>
              <a:lstStyle/>
              <a:p>
                <a:pPr>
                  <a:defRPr sz="12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[9]勤労用表_収支!$L$6</c:f>
              <c:strCache>
                <c:ptCount val="1"/>
                <c:pt idx="0">
                  <c:v>和歌山市
（支出）</c:v>
                </c:pt>
              </c:strCache>
            </c:strRef>
          </c:cat>
          <c:val>
            <c:numRef>
              <c:f>[9]勤労用表_収支!$X$6</c:f>
              <c:numCache>
                <c:formatCode>General</c:formatCode>
                <c:ptCount val="1"/>
                <c:pt idx="0">
                  <c:v>183389</c:v>
                </c:pt>
              </c:numCache>
            </c:numRef>
          </c:val>
          <c:extLst>
            <c:ext xmlns:c16="http://schemas.microsoft.com/office/drawing/2014/chart" uri="{C3380CC4-5D6E-409C-BE32-E72D297353CC}">
              <c16:uniqueId val="{00000017-0015-463C-B82B-0233E0C78365}"/>
            </c:ext>
          </c:extLst>
        </c:ser>
        <c:ser>
          <c:idx val="12"/>
          <c:order val="12"/>
          <c:tx>
            <c:strRef>
              <c:f>[9]勤労用表_収支!$Y$5</c:f>
              <c:strCache>
                <c:ptCount val="1"/>
                <c:pt idx="0">
                  <c:v>調整数</c:v>
                </c:pt>
              </c:strCache>
            </c:strRef>
          </c:tx>
          <c:spPr>
            <a:noFill/>
            <a:ln>
              <a:noFill/>
            </a:ln>
          </c:spPr>
          <c:invertIfNegative val="0"/>
          <c:dLbls>
            <c:delete val="1"/>
          </c:dLbls>
          <c:cat>
            <c:strRef>
              <c:f>[9]勤労用表_収支!$L$6</c:f>
              <c:strCache>
                <c:ptCount val="1"/>
                <c:pt idx="0">
                  <c:v>和歌山市
（支出）</c:v>
                </c:pt>
              </c:strCache>
            </c:strRef>
          </c:cat>
          <c:val>
            <c:numRef>
              <c:f>[9]勤労用表_収支!$Y$6</c:f>
              <c:numCache>
                <c:formatCode>General</c:formatCode>
                <c:ptCount val="1"/>
                <c:pt idx="0">
                  <c:v>62798</c:v>
                </c:pt>
              </c:numCache>
            </c:numRef>
          </c:val>
          <c:extLst>
            <c:ext xmlns:c16="http://schemas.microsoft.com/office/drawing/2014/chart" uri="{C3380CC4-5D6E-409C-BE32-E72D297353CC}">
              <c16:uniqueId val="{00000018-0015-463C-B82B-0233E0C78365}"/>
            </c:ext>
          </c:extLst>
        </c:ser>
        <c:dLbls>
          <c:dLblPos val="ctr"/>
          <c:showLegendKey val="0"/>
          <c:showVal val="1"/>
          <c:showCatName val="0"/>
          <c:showSerName val="0"/>
          <c:showPercent val="0"/>
          <c:showBubbleSize val="0"/>
        </c:dLbls>
        <c:gapWidth val="150"/>
        <c:overlap val="100"/>
        <c:axId val="168417920"/>
        <c:axId val="241054080"/>
      </c:barChart>
      <c:catAx>
        <c:axId val="168417920"/>
        <c:scaling>
          <c:orientation val="minMax"/>
        </c:scaling>
        <c:delete val="0"/>
        <c:axPos val="l"/>
        <c:numFmt formatCode="General" sourceLinked="0"/>
        <c:majorTickMark val="out"/>
        <c:minorTickMark val="none"/>
        <c:tickLblPos val="nextTo"/>
        <c:spPr>
          <a:ln w="12700"/>
        </c:spPr>
        <c:txPr>
          <a:bodyPr/>
          <a:lstStyle/>
          <a:p>
            <a:pPr>
              <a:defRPr sz="1200"/>
            </a:pPr>
            <a:endParaRPr lang="ja-JP"/>
          </a:p>
        </c:txPr>
        <c:crossAx val="241054080"/>
        <c:crosses val="autoZero"/>
        <c:auto val="1"/>
        <c:lblAlgn val="ctr"/>
        <c:lblOffset val="100"/>
        <c:noMultiLvlLbl val="0"/>
      </c:catAx>
      <c:valAx>
        <c:axId val="241054080"/>
        <c:scaling>
          <c:orientation val="minMax"/>
        </c:scaling>
        <c:delete val="1"/>
        <c:axPos val="b"/>
        <c:numFmt formatCode="General" sourceLinked="1"/>
        <c:majorTickMark val="out"/>
        <c:minorTickMark val="none"/>
        <c:tickLblPos val="nextTo"/>
        <c:crossAx val="168417920"/>
        <c:crosses val="autoZero"/>
        <c:crossBetween val="between"/>
      </c:valAx>
      <c:spPr>
        <a:noFill/>
        <a:ln w="3175">
          <a:noFill/>
        </a:ln>
      </c:spPr>
    </c:plotArea>
    <c:plotVisOnly val="1"/>
    <c:dispBlanksAs val="gap"/>
    <c:showDLblsOverMax val="0"/>
  </c:chart>
  <c:spPr>
    <a:ln w="12700">
      <a:solidFill>
        <a:sysClr val="windowText" lastClr="000000"/>
      </a:solid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'グラフ(IIP)'!$J$6:$J$115</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'グラフ(IIP)'!$E$6:$E$115</c:f>
              <c:numCache>
                <c:formatCode>General</c:formatCode>
                <c:ptCount val="110"/>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pt idx="103">
                  <c:v>88.5</c:v>
                </c:pt>
                <c:pt idx="104">
                  <c:v>85.9</c:v>
                </c:pt>
                <c:pt idx="105">
                  <c:v>74.2</c:v>
                </c:pt>
                <c:pt idx="106">
                  <c:v>80.900000000000006</c:v>
                </c:pt>
                <c:pt idx="107">
                  <c:v>89.3</c:v>
                </c:pt>
                <c:pt idx="108">
                  <c:v>95.2</c:v>
                </c:pt>
                <c:pt idx="109">
                  <c:v>95.1</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'グラフ(IIP)'!$J$6:$J$115</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'グラフ(IIP)'!$G$6:$G$115</c:f>
              <c:numCache>
                <c:formatCode>General</c:formatCode>
                <c:ptCount val="110"/>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pt idx="109">
                  <c:v>97</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'グラフ(IIP)'!$J$6:$J$115</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'グラフ(IIP)'!$I$6:$I$115</c:f>
              <c:numCache>
                <c:formatCode>General</c:formatCode>
                <c:ptCount val="110"/>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'グラフ(CI)'!$B$89:$B$197</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'グラフ(CI)'!$C$89:$C$197</c:f>
              <c:numCache>
                <c:formatCode>0.0_);[Red]\(0.0\)</c:formatCode>
                <c:ptCount val="109"/>
                <c:pt idx="0">
                  <c:v>100.80134927718231</c:v>
                </c:pt>
                <c:pt idx="1">
                  <c:v>94.02154647952986</c:v>
                </c:pt>
                <c:pt idx="2">
                  <c:v>95.226249746264841</c:v>
                </c:pt>
                <c:pt idx="3">
                  <c:v>95.077766869397735</c:v>
                </c:pt>
                <c:pt idx="4">
                  <c:v>93.920819986254969</c:v>
                </c:pt>
                <c:pt idx="5">
                  <c:v>99.180086399582194</c:v>
                </c:pt>
                <c:pt idx="6">
                  <c:v>97.484229261532079</c:v>
                </c:pt>
                <c:pt idx="7">
                  <c:v>95.113815006945714</c:v>
                </c:pt>
                <c:pt idx="8">
                  <c:v>95.643137858020737</c:v>
                </c:pt>
                <c:pt idx="9">
                  <c:v>101.70131490697518</c:v>
                </c:pt>
                <c:pt idx="10">
                  <c:v>100.79420689063221</c:v>
                </c:pt>
                <c:pt idx="11">
                  <c:v>103.85289511153715</c:v>
                </c:pt>
                <c:pt idx="12">
                  <c:v>102.21005936308094</c:v>
                </c:pt>
                <c:pt idx="13">
                  <c:v>102.5728081184011</c:v>
                </c:pt>
                <c:pt idx="14">
                  <c:v>110.31675561185841</c:v>
                </c:pt>
                <c:pt idx="15">
                  <c:v>107.55949580317908</c:v>
                </c:pt>
                <c:pt idx="16">
                  <c:v>105.99575481390227</c:v>
                </c:pt>
                <c:pt idx="17">
                  <c:v>103.19906804828911</c:v>
                </c:pt>
                <c:pt idx="18">
                  <c:v>99.074958102012104</c:v>
                </c:pt>
                <c:pt idx="19">
                  <c:v>100.78794060732095</c:v>
                </c:pt>
                <c:pt idx="20">
                  <c:v>104.84414434265838</c:v>
                </c:pt>
                <c:pt idx="21">
                  <c:v>102.8686784057639</c:v>
                </c:pt>
                <c:pt idx="22">
                  <c:v>104.41869514635546</c:v>
                </c:pt>
                <c:pt idx="23">
                  <c:v>103.12354389266093</c:v>
                </c:pt>
                <c:pt idx="24">
                  <c:v>103.56111014743843</c:v>
                </c:pt>
                <c:pt idx="25">
                  <c:v>97.665439783022308</c:v>
                </c:pt>
                <c:pt idx="26">
                  <c:v>94.436862307013072</c:v>
                </c:pt>
                <c:pt idx="27">
                  <c:v>97.280200467379288</c:v>
                </c:pt>
                <c:pt idx="28">
                  <c:v>104.49160658073677</c:v>
                </c:pt>
                <c:pt idx="29">
                  <c:v>97.885518874464211</c:v>
                </c:pt>
                <c:pt idx="30">
                  <c:v>98.471740922385266</c:v>
                </c:pt>
                <c:pt idx="31">
                  <c:v>98.164897085560071</c:v>
                </c:pt>
                <c:pt idx="32">
                  <c:v>102.12903380805538</c:v>
                </c:pt>
                <c:pt idx="33">
                  <c:v>103.89872297671185</c:v>
                </c:pt>
                <c:pt idx="34">
                  <c:v>100.94129446021149</c:v>
                </c:pt>
                <c:pt idx="35">
                  <c:v>101.07357258702183</c:v>
                </c:pt>
                <c:pt idx="36">
                  <c:v>100.59749838568872</c:v>
                </c:pt>
                <c:pt idx="37">
                  <c:v>110.32358815460672</c:v>
                </c:pt>
                <c:pt idx="38">
                  <c:v>105.93568845821896</c:v>
                </c:pt>
                <c:pt idx="39">
                  <c:v>109.17504736328574</c:v>
                </c:pt>
                <c:pt idx="40">
                  <c:v>105.05357882962707</c:v>
                </c:pt>
                <c:pt idx="41">
                  <c:v>111.80140065071483</c:v>
                </c:pt>
                <c:pt idx="42">
                  <c:v>107.39821048529159</c:v>
                </c:pt>
                <c:pt idx="43">
                  <c:v>107.69606846539173</c:v>
                </c:pt>
                <c:pt idx="44">
                  <c:v>106.34921381140774</c:v>
                </c:pt>
                <c:pt idx="45">
                  <c:v>105.57271289442735</c:v>
                </c:pt>
                <c:pt idx="46">
                  <c:v>102.2234199385297</c:v>
                </c:pt>
                <c:pt idx="47">
                  <c:v>102.13970954766557</c:v>
                </c:pt>
                <c:pt idx="48">
                  <c:v>101.85201678004367</c:v>
                </c:pt>
                <c:pt idx="49">
                  <c:v>103.69192140317496</c:v>
                </c:pt>
                <c:pt idx="50">
                  <c:v>104.93386305408848</c:v>
                </c:pt>
                <c:pt idx="51">
                  <c:v>106.78536398944583</c:v>
                </c:pt>
                <c:pt idx="52">
                  <c:v>104.50462908269846</c:v>
                </c:pt>
                <c:pt idx="53">
                  <c:v>106.07139579261474</c:v>
                </c:pt>
                <c:pt idx="54">
                  <c:v>105.14683502048339</c:v>
                </c:pt>
                <c:pt idx="55">
                  <c:v>110.54749413164724</c:v>
                </c:pt>
                <c:pt idx="56">
                  <c:v>110.33021506237881</c:v>
                </c:pt>
                <c:pt idx="57">
                  <c:v>108.09656106284471</c:v>
                </c:pt>
                <c:pt idx="58">
                  <c:v>106.87546757033371</c:v>
                </c:pt>
                <c:pt idx="59">
                  <c:v>108.49507019940413</c:v>
                </c:pt>
                <c:pt idx="60">
                  <c:v>110.07211401995237</c:v>
                </c:pt>
                <c:pt idx="61">
                  <c:v>102.17119479969301</c:v>
                </c:pt>
                <c:pt idx="62">
                  <c:v>100.52671176104906</c:v>
                </c:pt>
                <c:pt idx="63">
                  <c:v>103.29248537184776</c:v>
                </c:pt>
                <c:pt idx="64">
                  <c:v>102.24770544537949</c:v>
                </c:pt>
                <c:pt idx="65">
                  <c:v>105.46740231880858</c:v>
                </c:pt>
                <c:pt idx="66">
                  <c:v>105.88774961311668</c:v>
                </c:pt>
                <c:pt idx="67">
                  <c:v>107.83245603402658</c:v>
                </c:pt>
                <c:pt idx="68">
                  <c:v>104.26037049023928</c:v>
                </c:pt>
                <c:pt idx="69">
                  <c:v>107.45031600608073</c:v>
                </c:pt>
                <c:pt idx="70">
                  <c:v>109.9267429583175</c:v>
                </c:pt>
                <c:pt idx="71">
                  <c:v>105.23804910745199</c:v>
                </c:pt>
                <c:pt idx="72">
                  <c:v>101.90987289384034</c:v>
                </c:pt>
                <c:pt idx="73">
                  <c:v>100.62692071652417</c:v>
                </c:pt>
                <c:pt idx="74">
                  <c:v>104.90396715525296</c:v>
                </c:pt>
                <c:pt idx="75">
                  <c:v>105.54374158033262</c:v>
                </c:pt>
                <c:pt idx="76">
                  <c:v>106.92128407022847</c:v>
                </c:pt>
                <c:pt idx="77">
                  <c:v>105.48801831118591</c:v>
                </c:pt>
                <c:pt idx="78">
                  <c:v>103.16676328015222</c:v>
                </c:pt>
                <c:pt idx="79">
                  <c:v>99.860706894636692</c:v>
                </c:pt>
                <c:pt idx="80">
                  <c:v>107.3996723846211</c:v>
                </c:pt>
                <c:pt idx="81">
                  <c:v>103.95014008854801</c:v>
                </c:pt>
                <c:pt idx="82">
                  <c:v>99.443563900383268</c:v>
                </c:pt>
                <c:pt idx="83">
                  <c:v>95.692232939058044</c:v>
                </c:pt>
                <c:pt idx="84">
                  <c:v>94.971871794380647</c:v>
                </c:pt>
                <c:pt idx="85">
                  <c:v>94.496537889001985</c:v>
                </c:pt>
                <c:pt idx="86">
                  <c:v>89.162033496722742</c:v>
                </c:pt>
                <c:pt idx="87">
                  <c:v>80.803312444341941</c:v>
                </c:pt>
                <c:pt idx="88">
                  <c:v>67.089749026121098</c:v>
                </c:pt>
                <c:pt idx="89">
                  <c:v>71.112360799229108</c:v>
                </c:pt>
                <c:pt idx="90">
                  <c:v>74.652627146773128</c:v>
                </c:pt>
                <c:pt idx="91">
                  <c:v>76.952204290656056</c:v>
                </c:pt>
                <c:pt idx="92">
                  <c:v>73.591841509506537</c:v>
                </c:pt>
                <c:pt idx="93">
                  <c:v>74.579311907562385</c:v>
                </c:pt>
                <c:pt idx="94">
                  <c:v>73.730340000393099</c:v>
                </c:pt>
                <c:pt idx="95">
                  <c:v>78.58190274444047</c:v>
                </c:pt>
                <c:pt idx="96">
                  <c:v>77.62043985667664</c:v>
                </c:pt>
                <c:pt idx="97">
                  <c:v>79.074353953073768</c:v>
                </c:pt>
                <c:pt idx="98">
                  <c:v>78.861232254854585</c:v>
                </c:pt>
                <c:pt idx="99">
                  <c:v>86.944806788315333</c:v>
                </c:pt>
                <c:pt idx="100">
                  <c:v>99.441511548866387</c:v>
                </c:pt>
                <c:pt idx="101">
                  <c:v>105.33994374505244</c:v>
                </c:pt>
                <c:pt idx="102">
                  <c:v>95.500069289627348</c:v>
                </c:pt>
                <c:pt idx="103">
                  <c:v>82.377266599865877</c:v>
                </c:pt>
                <c:pt idx="104">
                  <c:v>86.05160787327334</c:v>
                </c:pt>
                <c:pt idx="105">
                  <c:v>84.263142464381232</c:v>
                </c:pt>
                <c:pt idx="106">
                  <c:v>94.851588097518601</c:v>
                </c:pt>
                <c:pt idx="107">
                  <c:v>97.374518557019755</c:v>
                </c:pt>
                <c:pt idx="108">
                  <c:v>101.53150820515377</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'グラフ(CI)'!$B$89:$B$197</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'グラフ(CI)'!$D$89:$D$197</c:f>
              <c:numCache>
                <c:formatCode>0.0_);[Red]\(0.0\)</c:formatCode>
                <c:ptCount val="109"/>
                <c:pt idx="0">
                  <c:v>93.1</c:v>
                </c:pt>
                <c:pt idx="1">
                  <c:v>93.9</c:v>
                </c:pt>
                <c:pt idx="2">
                  <c:v>95.4</c:v>
                </c:pt>
                <c:pt idx="3">
                  <c:v>96</c:v>
                </c:pt>
                <c:pt idx="4">
                  <c:v>97.4</c:v>
                </c:pt>
                <c:pt idx="5">
                  <c:v>96.9</c:v>
                </c:pt>
                <c:pt idx="6">
                  <c:v>98</c:v>
                </c:pt>
                <c:pt idx="7">
                  <c:v>98.9</c:v>
                </c:pt>
                <c:pt idx="8">
                  <c:v>99.5</c:v>
                </c:pt>
                <c:pt idx="9">
                  <c:v>100.2</c:v>
                </c:pt>
                <c:pt idx="10">
                  <c:v>101.3</c:v>
                </c:pt>
                <c:pt idx="11">
                  <c:v>101</c:v>
                </c:pt>
                <c:pt idx="12">
                  <c:v>102.6</c:v>
                </c:pt>
                <c:pt idx="13">
                  <c:v>102.2</c:v>
                </c:pt>
                <c:pt idx="14">
                  <c:v>103.7</c:v>
                </c:pt>
                <c:pt idx="15">
                  <c:v>100.1</c:v>
                </c:pt>
                <c:pt idx="16">
                  <c:v>100.6</c:v>
                </c:pt>
                <c:pt idx="17">
                  <c:v>99.4</c:v>
                </c:pt>
                <c:pt idx="18">
                  <c:v>100</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98.6</c:v>
                </c:pt>
                <c:pt idx="36">
                  <c:v>99.5</c:v>
                </c:pt>
                <c:pt idx="37">
                  <c:v>99</c:v>
                </c:pt>
                <c:pt idx="38">
                  <c:v>99</c:v>
                </c:pt>
                <c:pt idx="39">
                  <c:v>98.9</c:v>
                </c:pt>
                <c:pt idx="40">
                  <c:v>98.5</c:v>
                </c:pt>
                <c:pt idx="41">
                  <c:v>98.9</c:v>
                </c:pt>
                <c:pt idx="42">
                  <c:v>99.3</c:v>
                </c:pt>
                <c:pt idx="43">
                  <c:v>99.6</c:v>
                </c:pt>
                <c:pt idx="44">
                  <c:v>100.1</c:v>
                </c:pt>
                <c:pt idx="45">
                  <c:v>100.6</c:v>
                </c:pt>
                <c:pt idx="46">
                  <c:v>102.1</c:v>
                </c:pt>
                <c:pt idx="47">
                  <c:v>102.1</c:v>
                </c:pt>
                <c:pt idx="48">
                  <c:v>101.5</c:v>
                </c:pt>
                <c:pt idx="49">
                  <c:v>102.3</c:v>
                </c:pt>
                <c:pt idx="50">
                  <c:v>102.4</c:v>
                </c:pt>
                <c:pt idx="51">
                  <c:v>103.5</c:v>
                </c:pt>
                <c:pt idx="52">
                  <c:v>103.2</c:v>
                </c:pt>
                <c:pt idx="53">
                  <c:v>104</c:v>
                </c:pt>
                <c:pt idx="54">
                  <c:v>103.1</c:v>
                </c:pt>
                <c:pt idx="55">
                  <c:v>104.6</c:v>
                </c:pt>
                <c:pt idx="56">
                  <c:v>103.8</c:v>
                </c:pt>
                <c:pt idx="57">
                  <c:v>103.8</c:v>
                </c:pt>
                <c:pt idx="58">
                  <c:v>105.1</c:v>
                </c:pt>
                <c:pt idx="59">
                  <c:v>106.3</c:v>
                </c:pt>
                <c:pt idx="60">
                  <c:v>104.8</c:v>
                </c:pt>
                <c:pt idx="61">
                  <c:v>104.5</c:v>
                </c:pt>
                <c:pt idx="62">
                  <c:v>104.9</c:v>
                </c:pt>
                <c:pt idx="63">
                  <c:v>105.8</c:v>
                </c:pt>
                <c:pt idx="64">
                  <c:v>105.3</c:v>
                </c:pt>
                <c:pt idx="65">
                  <c:v>105</c:v>
                </c:pt>
                <c:pt idx="66">
                  <c:v>104.5</c:v>
                </c:pt>
                <c:pt idx="67">
                  <c:v>104.7</c:v>
                </c:pt>
                <c:pt idx="68">
                  <c:v>103.2</c:v>
                </c:pt>
                <c:pt idx="69">
                  <c:v>105.2</c:v>
                </c:pt>
                <c:pt idx="70">
                  <c:v>103.5</c:v>
                </c:pt>
                <c:pt idx="71">
                  <c:v>102.4</c:v>
                </c:pt>
                <c:pt idx="72">
                  <c:v>101.1</c:v>
                </c:pt>
                <c:pt idx="73">
                  <c:v>102.6</c:v>
                </c:pt>
                <c:pt idx="74">
                  <c:v>102.4</c:v>
                </c:pt>
                <c:pt idx="75">
                  <c:v>102.3</c:v>
                </c:pt>
                <c:pt idx="76">
                  <c:v>101.8</c:v>
                </c:pt>
                <c:pt idx="77">
                  <c:v>99.9</c:v>
                </c:pt>
                <c:pt idx="78">
                  <c:v>100.4</c:v>
                </c:pt>
                <c:pt idx="79">
                  <c:v>99.2</c:v>
                </c:pt>
                <c:pt idx="80">
                  <c:v>100.5</c:v>
                </c:pt>
                <c:pt idx="81">
                  <c:v>96.6</c:v>
                </c:pt>
                <c:pt idx="82">
                  <c:v>95.7</c:v>
                </c:pt>
                <c:pt idx="83">
                  <c:v>95.5</c:v>
                </c:pt>
                <c:pt idx="84">
                  <c:v>95.3</c:v>
                </c:pt>
                <c:pt idx="85">
                  <c:v>94.6</c:v>
                </c:pt>
                <c:pt idx="86">
                  <c:v>91.2</c:v>
                </c:pt>
                <c:pt idx="87">
                  <c:v>81.2</c:v>
                </c:pt>
                <c:pt idx="88">
                  <c:v>74.099999999999994</c:v>
                </c:pt>
                <c:pt idx="89">
                  <c:v>78.3</c:v>
                </c:pt>
                <c:pt idx="90">
                  <c:v>81.3</c:v>
                </c:pt>
                <c:pt idx="91">
                  <c:v>82.7</c:v>
                </c:pt>
                <c:pt idx="92">
                  <c:v>85.3</c:v>
                </c:pt>
                <c:pt idx="93">
                  <c:v>89.2</c:v>
                </c:pt>
                <c:pt idx="94">
                  <c:v>89.3</c:v>
                </c:pt>
                <c:pt idx="95">
                  <c:v>89.8</c:v>
                </c:pt>
                <c:pt idx="96">
                  <c:v>91.9</c:v>
                </c:pt>
                <c:pt idx="97">
                  <c:v>90.8</c:v>
                </c:pt>
                <c:pt idx="98">
                  <c:v>94</c:v>
                </c:pt>
                <c:pt idx="99">
                  <c:v>96.1</c:v>
                </c:pt>
                <c:pt idx="100">
                  <c:v>93.5</c:v>
                </c:pt>
                <c:pt idx="101">
                  <c:v>95.5</c:v>
                </c:pt>
                <c:pt idx="102">
                  <c:v>95</c:v>
                </c:pt>
                <c:pt idx="103">
                  <c:v>92.3</c:v>
                </c:pt>
                <c:pt idx="104">
                  <c:v>89.9</c:v>
                </c:pt>
                <c:pt idx="105">
                  <c:v>91.7</c:v>
                </c:pt>
                <c:pt idx="106">
                  <c:v>95.4</c:v>
                </c:pt>
                <c:pt idx="107">
                  <c:v>95.7</c:v>
                </c:pt>
                <c:pt idx="108">
                  <c:v>95.6</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'グラフ(CI)'!$H$89:$H$197</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'グラフ(CI)'!$I$89:$I$197</c:f>
              <c:numCache>
                <c:formatCode>0.0_);[Red]\(0.0\)</c:formatCode>
                <c:ptCount val="109"/>
                <c:pt idx="0">
                  <c:v>98.87075395027172</c:v>
                </c:pt>
                <c:pt idx="1">
                  <c:v>99.104082830813127</c:v>
                </c:pt>
                <c:pt idx="2">
                  <c:v>99.322951748471183</c:v>
                </c:pt>
                <c:pt idx="3">
                  <c:v>99.575016573144197</c:v>
                </c:pt>
                <c:pt idx="4">
                  <c:v>99.888850399339091</c:v>
                </c:pt>
                <c:pt idx="5">
                  <c:v>100.21910783986419</c:v>
                </c:pt>
                <c:pt idx="6">
                  <c:v>100.53841636495449</c:v>
                </c:pt>
                <c:pt idx="7">
                  <c:v>100.86890383068551</c:v>
                </c:pt>
                <c:pt idx="8">
                  <c:v>101.19003730614435</c:v>
                </c:pt>
                <c:pt idx="9">
                  <c:v>101.45878234655964</c:v>
                </c:pt>
                <c:pt idx="10">
                  <c:v>101.65755428140905</c:v>
                </c:pt>
                <c:pt idx="11">
                  <c:v>101.77115758288943</c:v>
                </c:pt>
                <c:pt idx="12">
                  <c:v>101.81954224967608</c:v>
                </c:pt>
                <c:pt idx="13">
                  <c:v>101.78616691569977</c:v>
                </c:pt>
                <c:pt idx="14">
                  <c:v>101.6012386710746</c:v>
                </c:pt>
                <c:pt idx="15">
                  <c:v>101.19491835005151</c:v>
                </c:pt>
                <c:pt idx="16">
                  <c:v>100.70964522772114</c:v>
                </c:pt>
                <c:pt idx="17">
                  <c:v>100.1591068321944</c:v>
                </c:pt>
                <c:pt idx="18">
                  <c:v>99.583866438773398</c:v>
                </c:pt>
                <c:pt idx="19">
                  <c:v>99.047543211732759</c:v>
                </c:pt>
                <c:pt idx="20">
                  <c:v>98.647904276579794</c:v>
                </c:pt>
                <c:pt idx="21">
                  <c:v>98.380930724970781</c:v>
                </c:pt>
                <c:pt idx="22">
                  <c:v>98.175478594871137</c:v>
                </c:pt>
                <c:pt idx="23">
                  <c:v>98.015364504972638</c:v>
                </c:pt>
                <c:pt idx="24">
                  <c:v>97.919608552249741</c:v>
                </c:pt>
                <c:pt idx="25">
                  <c:v>97.895780596042371</c:v>
                </c:pt>
                <c:pt idx="26">
                  <c:v>97.997746033151429</c:v>
                </c:pt>
                <c:pt idx="27">
                  <c:v>98.224270689340727</c:v>
                </c:pt>
                <c:pt idx="28">
                  <c:v>98.547687801680368</c:v>
                </c:pt>
                <c:pt idx="29">
                  <c:v>98.898124036094856</c:v>
                </c:pt>
                <c:pt idx="30">
                  <c:v>99.215962423954906</c:v>
                </c:pt>
                <c:pt idx="31">
                  <c:v>99.45738718557098</c:v>
                </c:pt>
                <c:pt idx="32">
                  <c:v>99.595968212117867</c:v>
                </c:pt>
                <c:pt idx="33">
                  <c:v>99.629209195371018</c:v>
                </c:pt>
                <c:pt idx="34">
                  <c:v>99.63327361989586</c:v>
                </c:pt>
                <c:pt idx="35">
                  <c:v>99.644399730009454</c:v>
                </c:pt>
                <c:pt idx="36">
                  <c:v>99.681218444698771</c:v>
                </c:pt>
                <c:pt idx="37">
                  <c:v>99.731164815955879</c:v>
                </c:pt>
                <c:pt idx="38">
                  <c:v>99.823324787435865</c:v>
                </c:pt>
                <c:pt idx="39">
                  <c:v>99.89883778930519</c:v>
                </c:pt>
                <c:pt idx="40">
                  <c:v>99.89355283928775</c:v>
                </c:pt>
                <c:pt idx="41">
                  <c:v>99.856465385338737</c:v>
                </c:pt>
                <c:pt idx="42">
                  <c:v>99.809893447699423</c:v>
                </c:pt>
                <c:pt idx="43">
                  <c:v>99.770265427517316</c:v>
                </c:pt>
                <c:pt idx="44">
                  <c:v>99.747299731861048</c:v>
                </c:pt>
                <c:pt idx="45">
                  <c:v>99.743115959104543</c:v>
                </c:pt>
                <c:pt idx="46">
                  <c:v>99.808752952658267</c:v>
                </c:pt>
                <c:pt idx="47">
                  <c:v>99.964403489577307</c:v>
                </c:pt>
                <c:pt idx="48">
                  <c:v>100.14689452958284</c:v>
                </c:pt>
                <c:pt idx="49">
                  <c:v>100.37522412463446</c:v>
                </c:pt>
                <c:pt idx="50">
                  <c:v>100.64067945148375</c:v>
                </c:pt>
                <c:pt idx="51">
                  <c:v>100.9093814770039</c:v>
                </c:pt>
                <c:pt idx="52">
                  <c:v>101.13804493058339</c:v>
                </c:pt>
                <c:pt idx="53">
                  <c:v>101.26952801221158</c:v>
                </c:pt>
                <c:pt idx="54">
                  <c:v>101.24314580800669</c:v>
                </c:pt>
                <c:pt idx="55">
                  <c:v>101.13532846565384</c:v>
                </c:pt>
                <c:pt idx="56">
                  <c:v>100.97291227937156</c:v>
                </c:pt>
                <c:pt idx="57">
                  <c:v>100.78315768027652</c:v>
                </c:pt>
                <c:pt idx="58">
                  <c:v>100.63079954489352</c:v>
                </c:pt>
                <c:pt idx="59">
                  <c:v>100.53496796179816</c:v>
                </c:pt>
                <c:pt idx="60">
                  <c:v>100.49017773830764</c:v>
                </c:pt>
                <c:pt idx="61">
                  <c:v>100.56149227057256</c:v>
                </c:pt>
                <c:pt idx="62">
                  <c:v>100.70018232201831</c:v>
                </c:pt>
                <c:pt idx="63">
                  <c:v>100.85613386830713</c:v>
                </c:pt>
                <c:pt idx="64">
                  <c:v>101.01768812959604</c:v>
                </c:pt>
                <c:pt idx="65">
                  <c:v>101.13236740677958</c:v>
                </c:pt>
                <c:pt idx="66">
                  <c:v>101.2263738726483</c:v>
                </c:pt>
                <c:pt idx="67">
                  <c:v>101.29367559772116</c:v>
                </c:pt>
                <c:pt idx="68">
                  <c:v>101.32981669939826</c:v>
                </c:pt>
                <c:pt idx="69">
                  <c:v>101.36754398868575</c:v>
                </c:pt>
                <c:pt idx="70">
                  <c:v>101.30568202146128</c:v>
                </c:pt>
                <c:pt idx="71">
                  <c:v>101.15045518364843</c:v>
                </c:pt>
                <c:pt idx="72">
                  <c:v>101.02430938731223</c:v>
                </c:pt>
                <c:pt idx="73">
                  <c:v>100.97222105992374</c:v>
                </c:pt>
                <c:pt idx="74">
                  <c:v>100.96449723210097</c:v>
                </c:pt>
                <c:pt idx="75">
                  <c:v>101.01490379761528</c:v>
                </c:pt>
                <c:pt idx="76">
                  <c:v>101.09352353929989</c:v>
                </c:pt>
                <c:pt idx="77">
                  <c:v>101.17881250701519</c:v>
                </c:pt>
                <c:pt idx="78">
                  <c:v>101.19784146963822</c:v>
                </c:pt>
                <c:pt idx="79">
                  <c:v>101.12507628466581</c:v>
                </c:pt>
                <c:pt idx="80">
                  <c:v>100.93495275598283</c:v>
                </c:pt>
                <c:pt idx="81">
                  <c:v>100.61572429488403</c:v>
                </c:pt>
                <c:pt idx="82">
                  <c:v>100.22184709634058</c:v>
                </c:pt>
                <c:pt idx="83">
                  <c:v>99.744167086656205</c:v>
                </c:pt>
                <c:pt idx="84">
                  <c:v>99.186815039940697</c:v>
                </c:pt>
                <c:pt idx="85">
                  <c:v>98.597511266822906</c:v>
                </c:pt>
                <c:pt idx="86">
                  <c:v>98.012914821747799</c:v>
                </c:pt>
                <c:pt idx="87">
                  <c:v>97.494652417275844</c:v>
                </c:pt>
                <c:pt idx="88">
                  <c:v>97.149658379405821</c:v>
                </c:pt>
                <c:pt idx="89">
                  <c:v>97.03433276950274</c:v>
                </c:pt>
                <c:pt idx="90">
                  <c:v>97.10522028573871</c:v>
                </c:pt>
                <c:pt idx="91">
                  <c:v>97.323640283261341</c:v>
                </c:pt>
                <c:pt idx="92">
                  <c:v>97.653230123690108</c:v>
                </c:pt>
                <c:pt idx="93">
                  <c:v>97.995858682958911</c:v>
                </c:pt>
                <c:pt idx="94">
                  <c:v>98.332242785720183</c:v>
                </c:pt>
                <c:pt idx="95">
                  <c:v>98.697523867833837</c:v>
                </c:pt>
                <c:pt idx="96">
                  <c:v>99.048105711510118</c:v>
                </c:pt>
                <c:pt idx="97">
                  <c:v>99.380558593434714</c:v>
                </c:pt>
                <c:pt idx="98">
                  <c:v>99.743111484639826</c:v>
                </c:pt>
                <c:pt idx="99">
                  <c:v>100.06847006798903</c:v>
                </c:pt>
                <c:pt idx="100">
                  <c:v>100.33081329676904</c:v>
                </c:pt>
                <c:pt idx="101">
                  <c:v>100.50986658990787</c:v>
                </c:pt>
                <c:pt idx="102">
                  <c:v>100.61984416939045</c:v>
                </c:pt>
                <c:pt idx="103">
                  <c:v>100.68849998994843</c:v>
                </c:pt>
                <c:pt idx="104">
                  <c:v>100.76926508135656</c:v>
                </c:pt>
                <c:pt idx="105">
                  <c:v>100.85476138296366</c:v>
                </c:pt>
                <c:pt idx="106">
                  <c:v>100.93643099513487</c:v>
                </c:pt>
                <c:pt idx="107">
                  <c:v>101.03555812717426</c:v>
                </c:pt>
                <c:pt idx="108">
                  <c:v>101.15654971101753</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'グラフ(CI)'!$H$89:$H$197</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'グラフ(CI)'!$J$89:$J$197</c:f>
              <c:numCache>
                <c:formatCode>0.0_);[Red]\(0.0\)</c:formatCode>
                <c:ptCount val="109"/>
                <c:pt idx="0">
                  <c:v>99.597369999999998</c:v>
                </c:pt>
                <c:pt idx="1">
                  <c:v>99.816749999999999</c:v>
                </c:pt>
                <c:pt idx="2">
                  <c:v>100.0701</c:v>
                </c:pt>
                <c:pt idx="3">
                  <c:v>100.3306</c:v>
                </c:pt>
                <c:pt idx="4">
                  <c:v>100.57259999999999</c:v>
                </c:pt>
                <c:pt idx="5">
                  <c:v>100.7804</c:v>
                </c:pt>
                <c:pt idx="6">
                  <c:v>100.96380000000001</c:v>
                </c:pt>
                <c:pt idx="7">
                  <c:v>101.1284</c:v>
                </c:pt>
                <c:pt idx="8">
                  <c:v>101.2769</c:v>
                </c:pt>
                <c:pt idx="9">
                  <c:v>101.3916</c:v>
                </c:pt>
                <c:pt idx="10">
                  <c:v>101.4579</c:v>
                </c:pt>
                <c:pt idx="11">
                  <c:v>101.45310000000001</c:v>
                </c:pt>
                <c:pt idx="12">
                  <c:v>101.3656</c:v>
                </c:pt>
                <c:pt idx="13">
                  <c:v>101.20359999999999</c:v>
                </c:pt>
                <c:pt idx="14">
                  <c:v>100.9936</c:v>
                </c:pt>
                <c:pt idx="15">
                  <c:v>100.74120000000001</c:v>
                </c:pt>
                <c:pt idx="16">
                  <c:v>100.4991</c:v>
                </c:pt>
                <c:pt idx="17">
                  <c:v>100.30370000000001</c:v>
                </c:pt>
                <c:pt idx="18">
                  <c:v>100.1593</c:v>
                </c:pt>
                <c:pt idx="19">
                  <c:v>100.0671</c:v>
                </c:pt>
                <c:pt idx="20">
                  <c:v>100.01860000000001</c:v>
                </c:pt>
                <c:pt idx="21">
                  <c:v>100.0046</c:v>
                </c:pt>
                <c:pt idx="22">
                  <c:v>100.0258</c:v>
                </c:pt>
                <c:pt idx="23">
                  <c:v>100.0669</c:v>
                </c:pt>
                <c:pt idx="24">
                  <c:v>100.1297</c:v>
                </c:pt>
                <c:pt idx="25">
                  <c:v>100.2094</c:v>
                </c:pt>
                <c:pt idx="26">
                  <c:v>100.2894</c:v>
                </c:pt>
                <c:pt idx="27">
                  <c:v>100.3699</c:v>
                </c:pt>
                <c:pt idx="28">
                  <c:v>100.4301</c:v>
                </c:pt>
                <c:pt idx="29">
                  <c:v>100.45010000000001</c:v>
                </c:pt>
                <c:pt idx="30">
                  <c:v>100.4149</c:v>
                </c:pt>
                <c:pt idx="31">
                  <c:v>100.339</c:v>
                </c:pt>
                <c:pt idx="32">
                  <c:v>100.23009999999999</c:v>
                </c:pt>
                <c:pt idx="33">
                  <c:v>100.1063</c:v>
                </c:pt>
                <c:pt idx="34">
                  <c:v>99.98227</c:v>
                </c:pt>
                <c:pt idx="35">
                  <c:v>99.870660000000001</c:v>
                </c:pt>
                <c:pt idx="36">
                  <c:v>99.786190000000005</c:v>
                </c:pt>
                <c:pt idx="37">
                  <c:v>99.724270000000004</c:v>
                </c:pt>
                <c:pt idx="38">
                  <c:v>99.674809999999994</c:v>
                </c:pt>
                <c:pt idx="39">
                  <c:v>99.639600000000002</c:v>
                </c:pt>
                <c:pt idx="40">
                  <c:v>99.616519999999994</c:v>
                </c:pt>
                <c:pt idx="41">
                  <c:v>99.615539999999996</c:v>
                </c:pt>
                <c:pt idx="42">
                  <c:v>99.641180000000006</c:v>
                </c:pt>
                <c:pt idx="43">
                  <c:v>99.689660000000003</c:v>
                </c:pt>
                <c:pt idx="44">
                  <c:v>99.767210000000006</c:v>
                </c:pt>
                <c:pt idx="45">
                  <c:v>99.872060000000005</c:v>
                </c:pt>
                <c:pt idx="46">
                  <c:v>99.985399999999998</c:v>
                </c:pt>
                <c:pt idx="47">
                  <c:v>100.09820000000001</c:v>
                </c:pt>
                <c:pt idx="48">
                  <c:v>100.19580000000001</c:v>
                </c:pt>
                <c:pt idx="49">
                  <c:v>100.2757</c:v>
                </c:pt>
                <c:pt idx="50">
                  <c:v>100.3631</c:v>
                </c:pt>
                <c:pt idx="51">
                  <c:v>100.4455</c:v>
                </c:pt>
                <c:pt idx="52">
                  <c:v>100.5097</c:v>
                </c:pt>
                <c:pt idx="53">
                  <c:v>100.5538</c:v>
                </c:pt>
                <c:pt idx="54">
                  <c:v>100.5754</c:v>
                </c:pt>
                <c:pt idx="55">
                  <c:v>100.5806</c:v>
                </c:pt>
                <c:pt idx="56">
                  <c:v>100.58110000000001</c:v>
                </c:pt>
                <c:pt idx="57">
                  <c:v>100.5853</c:v>
                </c:pt>
                <c:pt idx="58">
                  <c:v>100.5964</c:v>
                </c:pt>
                <c:pt idx="59">
                  <c:v>100.60339999999999</c:v>
                </c:pt>
                <c:pt idx="60">
                  <c:v>100.60599999999999</c:v>
                </c:pt>
                <c:pt idx="61">
                  <c:v>100.61799999999999</c:v>
                </c:pt>
                <c:pt idx="62">
                  <c:v>100.6238</c:v>
                </c:pt>
                <c:pt idx="63">
                  <c:v>100.636</c:v>
                </c:pt>
                <c:pt idx="64">
                  <c:v>100.6435</c:v>
                </c:pt>
                <c:pt idx="65">
                  <c:v>100.6315</c:v>
                </c:pt>
                <c:pt idx="66">
                  <c:v>100.6067</c:v>
                </c:pt>
                <c:pt idx="67">
                  <c:v>100.5767</c:v>
                </c:pt>
                <c:pt idx="68">
                  <c:v>100.5436</c:v>
                </c:pt>
                <c:pt idx="69">
                  <c:v>100.4965</c:v>
                </c:pt>
                <c:pt idx="70">
                  <c:v>100.431</c:v>
                </c:pt>
                <c:pt idx="71">
                  <c:v>100.3505</c:v>
                </c:pt>
                <c:pt idx="72">
                  <c:v>100.27119999999999</c:v>
                </c:pt>
                <c:pt idx="73">
                  <c:v>100.2009</c:v>
                </c:pt>
                <c:pt idx="74">
                  <c:v>100.1405</c:v>
                </c:pt>
                <c:pt idx="75">
                  <c:v>100.0775</c:v>
                </c:pt>
                <c:pt idx="76">
                  <c:v>100.0021</c:v>
                </c:pt>
                <c:pt idx="77">
                  <c:v>99.904910000000001</c:v>
                </c:pt>
                <c:pt idx="78">
                  <c:v>99.796099999999996</c:v>
                </c:pt>
                <c:pt idx="79">
                  <c:v>99.678719999999998</c:v>
                </c:pt>
                <c:pt idx="80">
                  <c:v>99.558549999999997</c:v>
                </c:pt>
                <c:pt idx="81">
                  <c:v>99.435839999999999</c:v>
                </c:pt>
                <c:pt idx="82">
                  <c:v>99.324969999999993</c:v>
                </c:pt>
                <c:pt idx="83">
                  <c:v>99.230729999999994</c:v>
                </c:pt>
                <c:pt idx="84">
                  <c:v>99.145079999999993</c:v>
                </c:pt>
                <c:pt idx="85">
                  <c:v>99.058790000000002</c:v>
                </c:pt>
                <c:pt idx="86">
                  <c:v>98.653310000000005</c:v>
                </c:pt>
                <c:pt idx="87">
                  <c:v>98.262439999999998</c:v>
                </c:pt>
                <c:pt idx="88">
                  <c:v>97.844939999999994</c:v>
                </c:pt>
                <c:pt idx="89">
                  <c:v>97.892139999999998</c:v>
                </c:pt>
                <c:pt idx="90">
                  <c:v>98.262569999999997</c:v>
                </c:pt>
                <c:pt idx="91">
                  <c:v>98.589190000000002</c:v>
                </c:pt>
                <c:pt idx="92">
                  <c:v>98.733400000000003</c:v>
                </c:pt>
                <c:pt idx="93">
                  <c:v>98.90325</c:v>
                </c:pt>
                <c:pt idx="94">
                  <c:v>99.134630000000001</c:v>
                </c:pt>
                <c:pt idx="95">
                  <c:v>99.407780000000002</c:v>
                </c:pt>
                <c:pt idx="96">
                  <c:v>99.714240000000004</c:v>
                </c:pt>
                <c:pt idx="97">
                  <c:v>100.0264</c:v>
                </c:pt>
                <c:pt idx="98">
                  <c:v>100.3113</c:v>
                </c:pt>
                <c:pt idx="99">
                  <c:v>100.5501</c:v>
                </c:pt>
                <c:pt idx="100">
                  <c:v>100.7092</c:v>
                </c:pt>
                <c:pt idx="101">
                  <c:v>100.78230000000001</c:v>
                </c:pt>
                <c:pt idx="102">
                  <c:v>100.78100000000001</c:v>
                </c:pt>
                <c:pt idx="103">
                  <c:v>100.7313</c:v>
                </c:pt>
                <c:pt idx="104">
                  <c:v>100.66160000000001</c:v>
                </c:pt>
                <c:pt idx="105">
                  <c:v>100.60039999999999</c:v>
                </c:pt>
                <c:pt idx="106">
                  <c:v>100.5656</c:v>
                </c:pt>
                <c:pt idx="107">
                  <c:v>100.55249999999999</c:v>
                </c:pt>
                <c:pt idx="108">
                  <c:v>100.5438</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7</xdr:col>
      <xdr:colOff>1028700</xdr:colOff>
      <xdr:row>59</xdr:row>
      <xdr:rowOff>57150</xdr:rowOff>
    </xdr:from>
    <xdr:ext cx="3638550" cy="333374"/>
    <xdr:sp macro="" textlink="">
      <xdr:nvSpPr>
        <xdr:cNvPr id="2" name="テキスト ボックス 1"/>
        <xdr:cNvSpPr txBox="1"/>
      </xdr:nvSpPr>
      <xdr:spPr>
        <a:xfrm>
          <a:off x="7981950" y="172688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a:t>
          </a:r>
          <a:r>
            <a:rPr kumimoji="1" lang="ja-JP" altLang="en-US" sz="1800" b="1" u="sng">
              <a:solidFill>
                <a:srgbClr val="00682F"/>
              </a:solidFill>
              <a:latin typeface="Meiryo UI" panose="020B0604030504040204" pitchFamily="50" charset="-128"/>
              <a:ea typeface="Meiryo UI" panose="020B0604030504040204" pitchFamily="50" charset="-128"/>
            </a:rPr>
            <a:t>２</a:t>
          </a:r>
          <a:r>
            <a:rPr kumimoji="1" lang="en-US" altLang="ja-JP" sz="1800" b="1" u="sng">
              <a:solidFill>
                <a:srgbClr val="00682F"/>
              </a:solidFill>
              <a:latin typeface="Meiryo UI" panose="020B0604030504040204" pitchFamily="50" charset="-128"/>
              <a:ea typeface="Meiryo UI" panose="020B0604030504040204" pitchFamily="50" charset="-128"/>
            </a:rPr>
            <a:t>6</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4" name="テキスト ボックス 3"/>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5" name="図 4"/>
        <xdr:cNvPicPr>
          <a:picLocks noChangeAspect="1"/>
        </xdr:cNvPicPr>
      </xdr:nvPicPr>
      <xdr:blipFill>
        <a:blip xmlns:r="http://schemas.openxmlformats.org/officeDocument/2006/relationships" r:embed="rId1"/>
        <a:stretch>
          <a:fillRect/>
        </a:stretch>
      </xdr:blipFill>
      <xdr:spPr>
        <a:xfrm>
          <a:off x="8382000" y="269875"/>
          <a:ext cx="3079750" cy="2577931"/>
        </a:xfrm>
        <a:prstGeom prst="rect">
          <a:avLst/>
        </a:prstGeom>
      </xdr:spPr>
    </xdr:pic>
    <xdr:clientData/>
  </xdr:twoCellAnchor>
  <xdr:twoCellAnchor>
    <xdr:from>
      <xdr:col>5</xdr:col>
      <xdr:colOff>215900</xdr:colOff>
      <xdr:row>41</xdr:row>
      <xdr:rowOff>152400</xdr:rowOff>
    </xdr:from>
    <xdr:to>
      <xdr:col>5</xdr:col>
      <xdr:colOff>339725</xdr:colOff>
      <xdr:row>42</xdr:row>
      <xdr:rowOff>88900</xdr:rowOff>
    </xdr:to>
    <xdr:cxnSp macro="">
      <xdr:nvCxnSpPr>
        <xdr:cNvPr id="6" name="直線コネクタ 5"/>
        <xdr:cNvCxnSpPr/>
      </xdr:nvCxnSpPr>
      <xdr:spPr>
        <a:xfrm flipH="1">
          <a:off x="4997450" y="12220575"/>
          <a:ext cx="123825" cy="2222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698500</xdr:colOff>
      <xdr:row>45</xdr:row>
      <xdr:rowOff>50800</xdr:rowOff>
    </xdr:from>
    <xdr:to>
      <xdr:col>5</xdr:col>
      <xdr:colOff>822325</xdr:colOff>
      <xdr:row>45</xdr:row>
      <xdr:rowOff>279400</xdr:rowOff>
    </xdr:to>
    <xdr:cxnSp macro="">
      <xdr:nvCxnSpPr>
        <xdr:cNvPr id="7" name="直線コネクタ 6"/>
        <xdr:cNvCxnSpPr/>
      </xdr:nvCxnSpPr>
      <xdr:spPr>
        <a:xfrm flipH="1">
          <a:off x="5480050" y="13261975"/>
          <a:ext cx="123825" cy="2286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644526</xdr:colOff>
      <xdr:row>41</xdr:row>
      <xdr:rowOff>165100</xdr:rowOff>
    </xdr:from>
    <xdr:to>
      <xdr:col>5</xdr:col>
      <xdr:colOff>752526</xdr:colOff>
      <xdr:row>42</xdr:row>
      <xdr:rowOff>89000</xdr:rowOff>
    </xdr:to>
    <xdr:cxnSp macro="">
      <xdr:nvCxnSpPr>
        <xdr:cNvPr id="8" name="直線コネクタ 7"/>
        <xdr:cNvCxnSpPr/>
      </xdr:nvCxnSpPr>
      <xdr:spPr>
        <a:xfrm>
          <a:off x="5426076" y="12233275"/>
          <a:ext cx="108000" cy="2096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60326</xdr:colOff>
      <xdr:row>45</xdr:row>
      <xdr:rowOff>38100</xdr:rowOff>
    </xdr:from>
    <xdr:to>
      <xdr:col>6</xdr:col>
      <xdr:colOff>168326</xdr:colOff>
      <xdr:row>45</xdr:row>
      <xdr:rowOff>254100</xdr:rowOff>
    </xdr:to>
    <xdr:cxnSp macro="">
      <xdr:nvCxnSpPr>
        <xdr:cNvPr id="9" name="直線コネクタ 8"/>
        <xdr:cNvCxnSpPr/>
      </xdr:nvCxnSpPr>
      <xdr:spPr>
        <a:xfrm>
          <a:off x="5927726" y="13249275"/>
          <a:ext cx="108000" cy="2160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1</xdr:colOff>
      <xdr:row>23</xdr:row>
      <xdr:rowOff>0</xdr:rowOff>
    </xdr:from>
    <xdr:to>
      <xdr:col>12</xdr:col>
      <xdr:colOff>25400</xdr:colOff>
      <xdr:row>32</xdr:row>
      <xdr:rowOff>221575</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3526" y="6915150"/>
          <a:ext cx="3282949" cy="280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23364</xdr:colOff>
      <xdr:row>48</xdr:row>
      <xdr:rowOff>12700</xdr:rowOff>
    </xdr:from>
    <xdr:to>
      <xdr:col>12</xdr:col>
      <xdr:colOff>25400</xdr:colOff>
      <xdr:row>64</xdr:row>
      <xdr:rowOff>254000</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514" y="14081125"/>
          <a:ext cx="11974961" cy="481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12701</xdr:rowOff>
    </xdr:from>
    <xdr:to>
      <xdr:col>12</xdr:col>
      <xdr:colOff>12700</xdr:colOff>
      <xdr:row>47</xdr:row>
      <xdr:rowOff>0</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 y="10937876"/>
          <a:ext cx="11985625" cy="2844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254000</xdr:colOff>
      <xdr:row>41</xdr:row>
      <xdr:rowOff>76200</xdr:rowOff>
    </xdr:from>
    <xdr:to>
      <xdr:col>18</xdr:col>
      <xdr:colOff>444500</xdr:colOff>
      <xdr:row>42</xdr:row>
      <xdr:rowOff>63500</xdr:rowOff>
    </xdr:to>
    <xdr:cxnSp macro="">
      <xdr:nvCxnSpPr>
        <xdr:cNvPr id="13" name="直線コネクタ 12"/>
        <xdr:cNvCxnSpPr/>
      </xdr:nvCxnSpPr>
      <xdr:spPr>
        <a:xfrm flipH="1">
          <a:off x="17065625" y="12144375"/>
          <a:ext cx="190500" cy="27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1054100</xdr:colOff>
      <xdr:row>41</xdr:row>
      <xdr:rowOff>215900</xdr:rowOff>
    </xdr:from>
    <xdr:to>
      <xdr:col>5</xdr:col>
      <xdr:colOff>88900</xdr:colOff>
      <xdr:row>42</xdr:row>
      <xdr:rowOff>114300</xdr:rowOff>
    </xdr:to>
    <xdr:cxnSp macro="">
      <xdr:nvCxnSpPr>
        <xdr:cNvPr id="14" name="直線コネクタ 13"/>
        <xdr:cNvCxnSpPr/>
      </xdr:nvCxnSpPr>
      <xdr:spPr>
        <a:xfrm flipH="1">
          <a:off x="4749800" y="12284075"/>
          <a:ext cx="120650" cy="184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381000</xdr:colOff>
      <xdr:row>41</xdr:row>
      <xdr:rowOff>228600</xdr:rowOff>
    </xdr:from>
    <xdr:to>
      <xdr:col>5</xdr:col>
      <xdr:colOff>482600</xdr:colOff>
      <xdr:row>42</xdr:row>
      <xdr:rowOff>114300</xdr:rowOff>
    </xdr:to>
    <xdr:cxnSp macro="">
      <xdr:nvCxnSpPr>
        <xdr:cNvPr id="15" name="直線コネクタ 14"/>
        <xdr:cNvCxnSpPr/>
      </xdr:nvCxnSpPr>
      <xdr:spPr>
        <a:xfrm>
          <a:off x="5162550" y="12296775"/>
          <a:ext cx="101600"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825500</xdr:colOff>
      <xdr:row>41</xdr:row>
      <xdr:rowOff>215900</xdr:rowOff>
    </xdr:from>
    <xdr:to>
      <xdr:col>6</xdr:col>
      <xdr:colOff>901700</xdr:colOff>
      <xdr:row>42</xdr:row>
      <xdr:rowOff>114300</xdr:rowOff>
    </xdr:to>
    <xdr:cxnSp macro="">
      <xdr:nvCxnSpPr>
        <xdr:cNvPr id="16" name="直線コネクタ 15"/>
        <xdr:cNvCxnSpPr/>
      </xdr:nvCxnSpPr>
      <xdr:spPr>
        <a:xfrm>
          <a:off x="6692900" y="12284075"/>
          <a:ext cx="76200" cy="184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45</xdr:row>
      <xdr:rowOff>76200</xdr:rowOff>
    </xdr:from>
    <xdr:to>
      <xdr:col>5</xdr:col>
      <xdr:colOff>787400</xdr:colOff>
      <xdr:row>46</xdr:row>
      <xdr:rowOff>0</xdr:rowOff>
    </xdr:to>
    <xdr:cxnSp macro="">
      <xdr:nvCxnSpPr>
        <xdr:cNvPr id="17" name="直線コネクタ 16"/>
        <xdr:cNvCxnSpPr/>
      </xdr:nvCxnSpPr>
      <xdr:spPr>
        <a:xfrm flipH="1">
          <a:off x="5391150" y="13287375"/>
          <a:ext cx="177800" cy="209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xdr:colOff>
      <xdr:row>45</xdr:row>
      <xdr:rowOff>88900</xdr:rowOff>
    </xdr:from>
    <xdr:to>
      <xdr:col>6</xdr:col>
      <xdr:colOff>127000</xdr:colOff>
      <xdr:row>45</xdr:row>
      <xdr:rowOff>279400</xdr:rowOff>
    </xdr:to>
    <xdr:cxnSp macro="">
      <xdr:nvCxnSpPr>
        <xdr:cNvPr id="18" name="直線コネクタ 17"/>
        <xdr:cNvCxnSpPr/>
      </xdr:nvCxnSpPr>
      <xdr:spPr>
        <a:xfrm>
          <a:off x="5905500" y="13300075"/>
          <a:ext cx="8890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927100</xdr:colOff>
      <xdr:row>5</xdr:row>
      <xdr:rowOff>190500</xdr:rowOff>
    </xdr:from>
    <xdr:to>
      <xdr:col>2</xdr:col>
      <xdr:colOff>916654</xdr:colOff>
      <xdr:row>9</xdr:row>
      <xdr:rowOff>139819</xdr:rowOff>
    </xdr:to>
    <xdr:pic>
      <xdr:nvPicPr>
        <xdr:cNvPr id="19" name="図 18"/>
        <xdr:cNvPicPr>
          <a:picLocks noChangeAspect="1"/>
        </xdr:cNvPicPr>
      </xdr:nvPicPr>
      <xdr:blipFill>
        <a:blip xmlns:r="http://schemas.openxmlformats.org/officeDocument/2006/relationships" r:embed="rId5"/>
        <a:stretch>
          <a:fillRect/>
        </a:stretch>
      </xdr:blipFill>
      <xdr:spPr>
        <a:xfrm>
          <a:off x="1365250" y="1943100"/>
          <a:ext cx="1075404" cy="1368544"/>
        </a:xfrm>
        <a:prstGeom prst="rect">
          <a:avLst/>
        </a:prstGeom>
      </xdr:spPr>
    </xdr:pic>
    <xdr:clientData/>
  </xdr:twoCellAnchor>
  <xdr:twoCellAnchor>
    <xdr:from>
      <xdr:col>7</xdr:col>
      <xdr:colOff>1028700</xdr:colOff>
      <xdr:row>6</xdr:row>
      <xdr:rowOff>355600</xdr:rowOff>
    </xdr:from>
    <xdr:to>
      <xdr:col>11</xdr:col>
      <xdr:colOff>946943</xdr:colOff>
      <xdr:row>10</xdr:row>
      <xdr:rowOff>190500</xdr:rowOff>
    </xdr:to>
    <xdr:sp macro="" textlink="">
      <xdr:nvSpPr>
        <xdr:cNvPr id="20" name="テキスト ボックス 19"/>
        <xdr:cNvSpPr txBox="1"/>
      </xdr:nvSpPr>
      <xdr:spPr>
        <a:xfrm>
          <a:off x="7981950" y="2384425"/>
          <a:ext cx="4290218" cy="1339850"/>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68</xdr:row>
      <xdr:rowOff>0</xdr:rowOff>
    </xdr:from>
    <xdr:to>
      <xdr:col>5</xdr:col>
      <xdr:colOff>1079500</xdr:colOff>
      <xdr:row>68</xdr:row>
      <xdr:rowOff>255814</xdr:rowOff>
    </xdr:to>
    <xdr:sp macro="" textlink="" fLocksText="0">
      <xdr:nvSpPr>
        <xdr:cNvPr id="2" name="Text Box 1"/>
        <xdr:cNvSpPr txBox="1">
          <a:spLocks noChangeArrowheads="1"/>
        </xdr:cNvSpPr>
      </xdr:nvSpPr>
      <xdr:spPr bwMode="auto">
        <a:xfrm>
          <a:off x="5734050" y="194405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34</xdr:row>
      <xdr:rowOff>12699</xdr:rowOff>
    </xdr:from>
    <xdr:to>
      <xdr:col>11</xdr:col>
      <xdr:colOff>562000</xdr:colOff>
      <xdr:row>42</xdr:row>
      <xdr:rowOff>51899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17</xdr:row>
      <xdr:rowOff>0</xdr:rowOff>
    </xdr:from>
    <xdr:to>
      <xdr:col>11</xdr:col>
      <xdr:colOff>584618</xdr:colOff>
      <xdr:row>25</xdr:row>
      <xdr:rowOff>0</xdr:rowOff>
    </xdr:to>
    <xdr:grpSp>
      <xdr:nvGrpSpPr>
        <xdr:cNvPr id="4" name="グループ化 3"/>
        <xdr:cNvGrpSpPr/>
      </xdr:nvGrpSpPr>
      <xdr:grpSpPr>
        <a:xfrm>
          <a:off x="762000" y="4787900"/>
          <a:ext cx="11493918" cy="2336800"/>
          <a:chOff x="749300" y="4787900"/>
          <a:chExt cx="11493500" cy="2336800"/>
        </a:xfrm>
      </xdr:grpSpPr>
      <xdr:grpSp>
        <xdr:nvGrpSpPr>
          <xdr:cNvPr id="5" name="グループ化 4"/>
          <xdr:cNvGrpSpPr/>
        </xdr:nvGrpSpPr>
        <xdr:grpSpPr>
          <a:xfrm>
            <a:off x="749300" y="4787900"/>
            <a:ext cx="11493500" cy="2336800"/>
            <a:chOff x="749300" y="4787900"/>
            <a:chExt cx="11493500" cy="2336800"/>
          </a:xfrm>
        </xdr:grpSpPr>
        <xdr:graphicFrame macro="">
          <xdr:nvGraphicFramePr>
            <xdr:cNvPr id="8" name="グラフ 7"/>
            <xdr:cNvGraphicFramePr>
              <a:graphicFrameLocks/>
            </xdr:cNvGraphicFramePr>
          </xdr:nvGraphicFramePr>
          <xdr:xfrm>
            <a:off x="749300" y="4787900"/>
            <a:ext cx="11493500" cy="233680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9" name="直線コネクタ 8"/>
            <xdr:cNvCxnSpPr/>
          </xdr:nvCxnSpPr>
          <xdr:spPr>
            <a:xfrm flipH="1">
              <a:off x="8685910" y="6337300"/>
              <a:ext cx="94563" cy="31030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a:xfrm>
              <a:off x="10024022" y="5018193"/>
              <a:ext cx="1816100" cy="3302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実収入　</a:t>
              </a:r>
              <a:r>
                <a:rPr kumimoji="1" lang="en-US" altLang="ja-JP" sz="1200"/>
                <a:t>542,519</a:t>
              </a:r>
              <a:endParaRPr kumimoji="1" lang="ja-JP" altLang="en-US" sz="1200"/>
            </a:p>
          </xdr:txBody>
        </xdr:sp>
        <xdr:sp macro="" textlink="">
          <xdr:nvSpPr>
            <xdr:cNvPr id="11" name="正方形/長方形 10"/>
            <xdr:cNvSpPr/>
          </xdr:nvSpPr>
          <xdr:spPr>
            <a:xfrm>
              <a:off x="7721600" y="5067300"/>
              <a:ext cx="1816100" cy="3302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勤め先収入　</a:t>
              </a:r>
              <a:r>
                <a:rPr kumimoji="1" lang="en-US" altLang="ja-JP" sz="1200"/>
                <a:t>487,315</a:t>
              </a:r>
              <a:endParaRPr kumimoji="1" lang="ja-JP" altLang="en-US" sz="1200"/>
            </a:p>
          </xdr:txBody>
        </xdr:sp>
      </xdr:grpSp>
      <xdr:cxnSp macro="">
        <xdr:nvCxnSpPr>
          <xdr:cNvPr id="6" name="直線コネクタ 5"/>
          <xdr:cNvCxnSpPr/>
        </xdr:nvCxnSpPr>
        <xdr:spPr>
          <a:xfrm flipH="1">
            <a:off x="9782508" y="5199803"/>
            <a:ext cx="266700" cy="99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H="1">
            <a:off x="7470775" y="5230812"/>
            <a:ext cx="266700" cy="99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12700</xdr:colOff>
      <xdr:row>42</xdr:row>
      <xdr:rowOff>177801</xdr:rowOff>
    </xdr:from>
    <xdr:to>
      <xdr:col>11</xdr:col>
      <xdr:colOff>574700</xdr:colOff>
      <xdr:row>50</xdr:row>
      <xdr:rowOff>214690</xdr:rowOff>
    </xdr:to>
    <xdr:grpSp>
      <xdr:nvGrpSpPr>
        <xdr:cNvPr id="12" name="グループ化 11"/>
        <xdr:cNvGrpSpPr/>
      </xdr:nvGrpSpPr>
      <xdr:grpSpPr>
        <a:xfrm>
          <a:off x="762000" y="12268201"/>
          <a:ext cx="11484000" cy="2373689"/>
          <a:chOff x="762000" y="12255501"/>
          <a:chExt cx="11484000" cy="2373689"/>
        </a:xfrm>
      </xdr:grpSpPr>
      <xdr:graphicFrame macro="">
        <xdr:nvGraphicFramePr>
          <xdr:cNvPr id="13" name="グラフ 12"/>
          <xdr:cNvGraphicFramePr>
            <a:graphicFrameLocks noChangeAspect="1"/>
          </xdr:cNvGraphicFramePr>
        </xdr:nvGraphicFramePr>
        <xdr:xfrm>
          <a:off x="762000" y="12255501"/>
          <a:ext cx="11484000" cy="237368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4" name="正方形/長方形 13"/>
          <xdr:cNvSpPr/>
        </xdr:nvSpPr>
        <xdr:spPr>
          <a:xfrm>
            <a:off x="8169857" y="12564100"/>
            <a:ext cx="19558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200"/>
              <a:t>消費支出　</a:t>
            </a:r>
            <a:r>
              <a:rPr kumimoji="1" lang="en-US" altLang="ja-JP" sz="1200"/>
              <a:t>309,469</a:t>
            </a:r>
            <a:endParaRPr kumimoji="1" lang="ja-JP" altLang="en-US" sz="1200"/>
          </a:p>
        </xdr:txBody>
      </xdr:sp>
    </xdr:grpSp>
    <xdr:clientData/>
  </xdr:twoCellAnchor>
  <xdr:twoCellAnchor>
    <xdr:from>
      <xdr:col>1</xdr:col>
      <xdr:colOff>0</xdr:colOff>
      <xdr:row>25</xdr:row>
      <xdr:rowOff>76200</xdr:rowOff>
    </xdr:from>
    <xdr:to>
      <xdr:col>11</xdr:col>
      <xdr:colOff>571918</xdr:colOff>
      <xdr:row>33</xdr:row>
      <xdr:rowOff>215900</xdr:rowOff>
    </xdr:to>
    <xdr:grpSp>
      <xdr:nvGrpSpPr>
        <xdr:cNvPr id="15" name="グループ化 14"/>
        <xdr:cNvGrpSpPr/>
      </xdr:nvGrpSpPr>
      <xdr:grpSpPr>
        <a:xfrm>
          <a:off x="749300" y="7200900"/>
          <a:ext cx="11493918" cy="2476500"/>
          <a:chOff x="749300" y="7200900"/>
          <a:chExt cx="11493500" cy="2476500"/>
        </a:xfrm>
      </xdr:grpSpPr>
      <xdr:grpSp>
        <xdr:nvGrpSpPr>
          <xdr:cNvPr id="16" name="グループ化 15"/>
          <xdr:cNvGrpSpPr/>
        </xdr:nvGrpSpPr>
        <xdr:grpSpPr>
          <a:xfrm>
            <a:off x="749300" y="7200900"/>
            <a:ext cx="11493500" cy="2476500"/>
            <a:chOff x="749300" y="7200900"/>
            <a:chExt cx="11493500" cy="2476500"/>
          </a:xfrm>
        </xdr:grpSpPr>
        <xdr:graphicFrame macro="">
          <xdr:nvGraphicFramePr>
            <xdr:cNvPr id="25" name="グラフ 24"/>
            <xdr:cNvGraphicFramePr>
              <a:graphicFrameLocks/>
            </xdr:cNvGraphicFramePr>
          </xdr:nvGraphicFramePr>
          <xdr:xfrm>
            <a:off x="749300" y="7200900"/>
            <a:ext cx="11493500" cy="2476500"/>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6" name="正方形/長方形 25"/>
            <xdr:cNvSpPr/>
          </xdr:nvSpPr>
          <xdr:spPr>
            <a:xfrm>
              <a:off x="10091064" y="7453520"/>
              <a:ext cx="1816100" cy="330200"/>
            </a:xfrm>
            <a:prstGeom prst="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可処分所得　</a:t>
              </a:r>
              <a:r>
                <a:rPr kumimoji="1" lang="en-US" altLang="ja-JP" sz="1200"/>
                <a:t>435,761</a:t>
              </a:r>
              <a:endParaRPr kumimoji="1" lang="ja-JP" altLang="en-US" sz="1200"/>
            </a:p>
          </xdr:txBody>
        </xdr:sp>
        <xdr:sp macro="" textlink="">
          <xdr:nvSpPr>
            <xdr:cNvPr id="27" name="正方形/長方形 26"/>
            <xdr:cNvSpPr/>
          </xdr:nvSpPr>
          <xdr:spPr>
            <a:xfrm>
              <a:off x="7378709" y="7620000"/>
              <a:ext cx="1816100" cy="3302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消費支出　</a:t>
              </a:r>
              <a:r>
                <a:rPr kumimoji="1" lang="en-US" altLang="ja-JP" sz="1200"/>
                <a:t>252,372</a:t>
              </a:r>
              <a:endParaRPr kumimoji="1" lang="ja-JP" altLang="en-US" sz="1200"/>
            </a:p>
          </xdr:txBody>
        </xdr:sp>
      </xdr:grpSp>
      <xdr:cxnSp macro="">
        <xdr:nvCxnSpPr>
          <xdr:cNvPr id="17" name="カギ線コネクタ 16"/>
          <xdr:cNvCxnSpPr/>
        </xdr:nvCxnSpPr>
        <xdr:spPr>
          <a:xfrm rot="5400000" flipH="1" flipV="1">
            <a:off x="4139397" y="8840000"/>
            <a:ext cx="241300" cy="214300"/>
          </a:xfrm>
          <a:prstGeom prst="bentConnector3">
            <a:avLst>
              <a:gd name="adj1" fmla="val -263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カギ線コネクタ 17"/>
          <xdr:cNvCxnSpPr/>
        </xdr:nvCxnSpPr>
        <xdr:spPr>
          <a:xfrm rot="5400000" flipH="1" flipV="1">
            <a:off x="4279781" y="8940999"/>
            <a:ext cx="508000" cy="216300"/>
          </a:xfrm>
          <a:prstGeom prst="bentConnector3">
            <a:avLst>
              <a:gd name="adj1" fmla="val 25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カギ線コネクタ 18"/>
          <xdr:cNvCxnSpPr/>
        </xdr:nvCxnSpPr>
        <xdr:spPr>
          <a:xfrm rot="5400000" flipH="1" flipV="1">
            <a:off x="4367478" y="9074651"/>
            <a:ext cx="723900" cy="137900"/>
          </a:xfrm>
          <a:prstGeom prst="bentConnector3">
            <a:avLst>
              <a:gd name="adj1" fmla="val 87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4968611" y="8778676"/>
            <a:ext cx="0" cy="57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カギ線コネクタ 20"/>
          <xdr:cNvCxnSpPr/>
        </xdr:nvCxnSpPr>
        <xdr:spPr>
          <a:xfrm rot="10800000" flipV="1">
            <a:off x="5367716" y="7819427"/>
            <a:ext cx="215900" cy="203200"/>
          </a:xfrm>
          <a:prstGeom prst="bentConnector3">
            <a:avLst>
              <a:gd name="adj1" fmla="val 10294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3261355" y="7410849"/>
            <a:ext cx="0" cy="5760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flipH="1">
            <a:off x="9725573" y="7608896"/>
            <a:ext cx="266700" cy="99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6972076" y="7797800"/>
            <a:ext cx="380984" cy="12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xdr:col>
      <xdr:colOff>457199</xdr:colOff>
      <xdr:row>52</xdr:row>
      <xdr:rowOff>38100</xdr:rowOff>
    </xdr:from>
    <xdr:to>
      <xdr:col>11</xdr:col>
      <xdr:colOff>584200</xdr:colOff>
      <xdr:row>61</xdr:row>
      <xdr:rowOff>202354</xdr:rowOff>
    </xdr:to>
    <xdr:pic>
      <xdr:nvPicPr>
        <xdr:cNvPr id="28" name="図 2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38924" y="14725650"/>
          <a:ext cx="5556251" cy="2574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12700</xdr:colOff>
      <xdr:row>52</xdr:row>
      <xdr:rowOff>0</xdr:rowOff>
    </xdr:from>
    <xdr:to>
      <xdr:col>5</xdr:col>
      <xdr:colOff>273050</xdr:colOff>
      <xdr:row>61</xdr:row>
      <xdr:rowOff>136525</xdr:rowOff>
    </xdr:to>
    <xdr:pic>
      <xdr:nvPicPr>
        <xdr:cNvPr id="29" name="図 2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5175" y="14687550"/>
          <a:ext cx="4603750" cy="254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533400</xdr:colOff>
      <xdr:row>18</xdr:row>
      <xdr:rowOff>238125</xdr:rowOff>
    </xdr:from>
    <xdr:to>
      <xdr:col>8</xdr:col>
      <xdr:colOff>533400</xdr:colOff>
      <xdr:row>19</xdr:row>
      <xdr:rowOff>161925</xdr:rowOff>
    </xdr:to>
    <xdr:cxnSp macro="">
      <xdr:nvCxnSpPr>
        <xdr:cNvPr id="34" name="直線コネクタ 33"/>
        <xdr:cNvCxnSpPr/>
      </xdr:nvCxnSpPr>
      <xdr:spPr>
        <a:xfrm flipV="1">
          <a:off x="8886825" y="5210175"/>
          <a:ext cx="0" cy="209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939800</xdr:colOff>
      <xdr:row>17</xdr:row>
      <xdr:rowOff>203200</xdr:rowOff>
    </xdr:from>
    <xdr:to>
      <xdr:col>9</xdr:col>
      <xdr:colOff>295275</xdr:colOff>
      <xdr:row>17</xdr:row>
      <xdr:rowOff>215900</xdr:rowOff>
    </xdr:to>
    <xdr:cxnSp macro="">
      <xdr:nvCxnSpPr>
        <xdr:cNvPr id="35" name="直線コネクタ 34"/>
        <xdr:cNvCxnSpPr/>
      </xdr:nvCxnSpPr>
      <xdr:spPr>
        <a:xfrm>
          <a:off x="1692275" y="4889500"/>
          <a:ext cx="8042275" cy="127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288925</xdr:colOff>
      <xdr:row>17</xdr:row>
      <xdr:rowOff>219075</xdr:rowOff>
    </xdr:from>
    <xdr:to>
      <xdr:col>9</xdr:col>
      <xdr:colOff>298450</xdr:colOff>
      <xdr:row>19</xdr:row>
      <xdr:rowOff>171450</xdr:rowOff>
    </xdr:to>
    <xdr:cxnSp macro="">
      <xdr:nvCxnSpPr>
        <xdr:cNvPr id="36" name="直線コネクタ 35"/>
        <xdr:cNvCxnSpPr/>
      </xdr:nvCxnSpPr>
      <xdr:spPr>
        <a:xfrm flipH="1">
          <a:off x="9728200" y="4905375"/>
          <a:ext cx="9525"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26</xdr:row>
      <xdr:rowOff>12700</xdr:rowOff>
    </xdr:from>
    <xdr:to>
      <xdr:col>9</xdr:col>
      <xdr:colOff>247650</xdr:colOff>
      <xdr:row>26</xdr:row>
      <xdr:rowOff>19050</xdr:rowOff>
    </xdr:to>
    <xdr:cxnSp macro="">
      <xdr:nvCxnSpPr>
        <xdr:cNvPr id="37" name="直線コネクタ 36"/>
        <xdr:cNvCxnSpPr/>
      </xdr:nvCxnSpPr>
      <xdr:spPr>
        <a:xfrm>
          <a:off x="3267075" y="7270750"/>
          <a:ext cx="6419850" cy="635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26</xdr:row>
      <xdr:rowOff>9525</xdr:rowOff>
    </xdr:from>
    <xdr:to>
      <xdr:col>9</xdr:col>
      <xdr:colOff>257175</xdr:colOff>
      <xdr:row>28</xdr:row>
      <xdr:rowOff>0</xdr:rowOff>
    </xdr:to>
    <xdr:cxnSp macro="">
      <xdr:nvCxnSpPr>
        <xdr:cNvPr id="38" name="直線コネクタ 37"/>
        <xdr:cNvCxnSpPr/>
      </xdr:nvCxnSpPr>
      <xdr:spPr>
        <a:xfrm flipV="1">
          <a:off x="9696450" y="7267575"/>
          <a:ext cx="0" cy="561975"/>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800100</xdr:colOff>
      <xdr:row>35</xdr:row>
      <xdr:rowOff>180975</xdr:rowOff>
    </xdr:from>
    <xdr:to>
      <xdr:col>9</xdr:col>
      <xdr:colOff>390525</xdr:colOff>
      <xdr:row>35</xdr:row>
      <xdr:rowOff>180975</xdr:rowOff>
    </xdr:to>
    <xdr:cxnSp macro="">
      <xdr:nvCxnSpPr>
        <xdr:cNvPr id="39" name="直線コネクタ 38"/>
        <xdr:cNvCxnSpPr/>
      </xdr:nvCxnSpPr>
      <xdr:spPr>
        <a:xfrm>
          <a:off x="1552575" y="10010775"/>
          <a:ext cx="82772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34</xdr:row>
      <xdr:rowOff>171450</xdr:rowOff>
    </xdr:from>
    <xdr:to>
      <xdr:col>10</xdr:col>
      <xdr:colOff>85726</xdr:colOff>
      <xdr:row>36</xdr:row>
      <xdr:rowOff>180977</xdr:rowOff>
    </xdr:to>
    <xdr:cxnSp macro="">
      <xdr:nvCxnSpPr>
        <xdr:cNvPr id="40" name="直線コネクタ 39"/>
        <xdr:cNvCxnSpPr/>
      </xdr:nvCxnSpPr>
      <xdr:spPr>
        <a:xfrm flipH="1" flipV="1">
          <a:off x="10601325" y="9715500"/>
          <a:ext cx="9526" cy="581027"/>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320675</xdr:colOff>
      <xdr:row>43</xdr:row>
      <xdr:rowOff>285750</xdr:rowOff>
    </xdr:from>
    <xdr:to>
      <xdr:col>3</xdr:col>
      <xdr:colOff>320675</xdr:colOff>
      <xdr:row>45</xdr:row>
      <xdr:rowOff>41275</xdr:rowOff>
    </xdr:to>
    <xdr:cxnSp macro="">
      <xdr:nvCxnSpPr>
        <xdr:cNvPr id="41" name="直線コネクタ 40"/>
        <xdr:cNvCxnSpPr/>
      </xdr:nvCxnSpPr>
      <xdr:spPr>
        <a:xfrm flipV="1">
          <a:off x="3244850" y="12401550"/>
          <a:ext cx="0" cy="3270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600075</xdr:colOff>
      <xdr:row>44</xdr:row>
      <xdr:rowOff>9525</xdr:rowOff>
    </xdr:from>
    <xdr:to>
      <xdr:col>7</xdr:col>
      <xdr:colOff>600075</xdr:colOff>
      <xdr:row>45</xdr:row>
      <xdr:rowOff>66675</xdr:rowOff>
    </xdr:to>
    <xdr:cxnSp macro="">
      <xdr:nvCxnSpPr>
        <xdr:cNvPr id="42" name="直線コネクタ 41"/>
        <xdr:cNvCxnSpPr/>
      </xdr:nvCxnSpPr>
      <xdr:spPr>
        <a:xfrm>
          <a:off x="7867650" y="12411075"/>
          <a:ext cx="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317500</xdr:colOff>
      <xdr:row>43</xdr:row>
      <xdr:rowOff>38100</xdr:rowOff>
    </xdr:from>
    <xdr:to>
      <xdr:col>3</xdr:col>
      <xdr:colOff>317500</xdr:colOff>
      <xdr:row>44</xdr:row>
      <xdr:rowOff>9525</xdr:rowOff>
    </xdr:to>
    <xdr:cxnSp macro="">
      <xdr:nvCxnSpPr>
        <xdr:cNvPr id="43" name="直線コネクタ 42"/>
        <xdr:cNvCxnSpPr/>
      </xdr:nvCxnSpPr>
      <xdr:spPr>
        <a:xfrm flipV="1">
          <a:off x="3241675" y="12153900"/>
          <a:ext cx="0" cy="2571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44</xdr:row>
      <xdr:rowOff>25400</xdr:rowOff>
    </xdr:from>
    <xdr:to>
      <xdr:col>7</xdr:col>
      <xdr:colOff>593725</xdr:colOff>
      <xdr:row>44</xdr:row>
      <xdr:rowOff>25400</xdr:rowOff>
    </xdr:to>
    <xdr:cxnSp macro="">
      <xdr:nvCxnSpPr>
        <xdr:cNvPr id="44" name="直線コネクタ 43"/>
        <xdr:cNvCxnSpPr/>
      </xdr:nvCxnSpPr>
      <xdr:spPr>
        <a:xfrm>
          <a:off x="3267075" y="12426950"/>
          <a:ext cx="45942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317500</xdr:colOff>
      <xdr:row>43</xdr:row>
      <xdr:rowOff>25400</xdr:rowOff>
    </xdr:from>
    <xdr:to>
      <xdr:col>10</xdr:col>
      <xdr:colOff>98425</xdr:colOff>
      <xdr:row>43</xdr:row>
      <xdr:rowOff>25400</xdr:rowOff>
    </xdr:to>
    <xdr:cxnSp macro="">
      <xdr:nvCxnSpPr>
        <xdr:cNvPr id="45" name="直線コネクタ 44"/>
        <xdr:cNvCxnSpPr/>
      </xdr:nvCxnSpPr>
      <xdr:spPr>
        <a:xfrm>
          <a:off x="3241675" y="12141200"/>
          <a:ext cx="738187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812800</xdr:colOff>
      <xdr:row>34</xdr:row>
      <xdr:rowOff>152400</xdr:rowOff>
    </xdr:from>
    <xdr:to>
      <xdr:col>10</xdr:col>
      <xdr:colOff>101600</xdr:colOff>
      <xdr:row>34</xdr:row>
      <xdr:rowOff>152400</xdr:rowOff>
    </xdr:to>
    <xdr:cxnSp macro="">
      <xdr:nvCxnSpPr>
        <xdr:cNvPr id="46" name="直線コネクタ 45"/>
        <xdr:cNvCxnSpPr/>
      </xdr:nvCxnSpPr>
      <xdr:spPr>
        <a:xfrm>
          <a:off x="1565275" y="9696450"/>
          <a:ext cx="9061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927100</xdr:colOff>
      <xdr:row>18</xdr:row>
      <xdr:rowOff>228600</xdr:rowOff>
    </xdr:from>
    <xdr:to>
      <xdr:col>8</xdr:col>
      <xdr:colOff>517525</xdr:colOff>
      <xdr:row>18</xdr:row>
      <xdr:rowOff>241300</xdr:rowOff>
    </xdr:to>
    <xdr:cxnSp macro="">
      <xdr:nvCxnSpPr>
        <xdr:cNvPr id="47" name="直線コネクタ 46"/>
        <xdr:cNvCxnSpPr/>
      </xdr:nvCxnSpPr>
      <xdr:spPr>
        <a:xfrm>
          <a:off x="1679575" y="5200650"/>
          <a:ext cx="7191375" cy="127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0.60634</cdr:x>
      <cdr:y>0.06708</cdr:y>
    </cdr:from>
    <cdr:to>
      <cdr:x>0.9563</cdr:x>
      <cdr:y>0.7672</cdr:y>
    </cdr:to>
    <cdr:grpSp>
      <cdr:nvGrpSpPr>
        <cdr:cNvPr id="7" name="グループ化 6"/>
        <cdr:cNvGrpSpPr/>
      </cdr:nvGrpSpPr>
      <cdr:grpSpPr>
        <a:xfrm xmlns:a="http://schemas.openxmlformats.org/drawingml/2006/main">
          <a:off x="6963209" y="159382"/>
          <a:ext cx="4018940" cy="1663485"/>
          <a:chOff x="6963210" y="159371"/>
          <a:chExt cx="4018915" cy="1663505"/>
        </a:xfrm>
      </cdr:grpSpPr>
      <cdr:cxnSp macro="">
        <cdr:nvCxnSpPr>
          <cdr:cNvPr id="3" name="直線コネクタ 2"/>
          <cdr:cNvCxnSpPr/>
        </cdr:nvCxnSpPr>
        <cdr:spPr>
          <a:xfrm xmlns:a="http://schemas.openxmlformats.org/drawingml/2006/main" flipH="1">
            <a:off x="9927458" y="385872"/>
            <a:ext cx="267347" cy="94019"/>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4" name="正方形/長方形 3"/>
          <cdr:cNvSpPr/>
        </cdr:nvSpPr>
        <cdr:spPr>
          <a:xfrm xmlns:a="http://schemas.openxmlformats.org/drawingml/2006/main">
            <a:off x="10169403" y="185587"/>
            <a:ext cx="812722" cy="50402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200"/>
              <a:t>実収入</a:t>
            </a:r>
            <a:endParaRPr kumimoji="1" lang="en-US" altLang="ja-JP" sz="1200"/>
          </a:p>
          <a:p xmlns:a="http://schemas.openxmlformats.org/drawingml/2006/main">
            <a:pPr algn="l"/>
            <a:r>
              <a:rPr kumimoji="1" lang="en-US" altLang="ja-JP" sz="1200"/>
              <a:t>605,316</a:t>
            </a:r>
            <a:endParaRPr kumimoji="1" lang="ja-JP" altLang="en-US" sz="1200"/>
          </a:p>
        </cdr:txBody>
      </cdr:sp>
      <cdr:cxnSp macro="">
        <cdr:nvCxnSpPr>
          <cdr:cNvPr id="6" name="直線コネクタ 5"/>
          <cdr:cNvCxnSpPr/>
        </cdr:nvCxnSpPr>
        <cdr:spPr>
          <a:xfrm xmlns:a="http://schemas.openxmlformats.org/drawingml/2006/main" flipH="1">
            <a:off x="6963210" y="327682"/>
            <a:ext cx="296885" cy="14725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正方形/長方形 7"/>
          <cdr:cNvSpPr/>
        </cdr:nvSpPr>
        <cdr:spPr>
          <a:xfrm xmlns:a="http://schemas.openxmlformats.org/drawingml/2006/main">
            <a:off x="7241742" y="159371"/>
            <a:ext cx="2304609" cy="27542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200"/>
              <a:t>勤め先収入 　</a:t>
            </a:r>
            <a:r>
              <a:rPr kumimoji="1" lang="en-US" altLang="ja-JP" sz="1200"/>
              <a:t>550,973</a:t>
            </a:r>
            <a:r>
              <a:rPr kumimoji="1" lang="ja-JP" altLang="en-US" sz="1200"/>
              <a:t>　</a:t>
            </a:r>
          </a:p>
        </cdr:txBody>
      </cdr:sp>
      <cdr:cxnSp macro="">
        <cdr:nvCxnSpPr>
          <cdr:cNvPr id="10" name="直線コネクタ 9"/>
          <cdr:cNvCxnSpPr/>
        </cdr:nvCxnSpPr>
        <cdr:spPr>
          <a:xfrm xmlns:a="http://schemas.openxmlformats.org/drawingml/2006/main" flipH="1">
            <a:off x="8999559" y="1534586"/>
            <a:ext cx="3725" cy="28829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0.79399</cdr:x>
      <cdr:y>0.19117</cdr:y>
    </cdr:from>
    <cdr:to>
      <cdr:x>0.79399</cdr:x>
      <cdr:y>0.31816</cdr:y>
    </cdr:to>
    <cdr:cxnSp macro="">
      <cdr:nvCxnSpPr>
        <cdr:cNvPr id="11" name="直線コネクタ 10"/>
        <cdr:cNvCxnSpPr/>
      </cdr:nvCxnSpPr>
      <cdr:spPr>
        <a:xfrm xmlns:a="http://schemas.openxmlformats.org/drawingml/2006/main" flipV="1">
          <a:off x="9067800" y="444501"/>
          <a:ext cx="0" cy="295275"/>
        </a:xfrm>
        <a:prstGeom xmlns:a="http://schemas.openxmlformats.org/drawingml/2006/main" prst="line">
          <a:avLst/>
        </a:prstGeom>
        <a:ln xmlns:a="http://schemas.openxmlformats.org/drawingml/2006/main" w="12700"/>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0.21025</cdr:x>
      <cdr:y>0.65926</cdr:y>
    </cdr:from>
    <cdr:to>
      <cdr:x>0.32968</cdr:x>
      <cdr:y>0.75926</cdr:y>
    </cdr:to>
    <cdr:cxnSp macro="">
      <cdr:nvCxnSpPr>
        <cdr:cNvPr id="2" name="カギ線コネクタ 1"/>
        <cdr:cNvCxnSpPr/>
      </cdr:nvCxnSpPr>
      <cdr:spPr>
        <a:xfrm xmlns:a="http://schemas.openxmlformats.org/drawingml/2006/main" flipV="1">
          <a:off x="2401149" y="1531389"/>
          <a:ext cx="1363951" cy="232289"/>
        </a:xfrm>
        <a:prstGeom xmlns:a="http://schemas.openxmlformats.org/drawingml/2006/main" prst="bentConnector3">
          <a:avLst>
            <a:gd name="adj1" fmla="val 100000"/>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0.2582</cdr:x>
      <cdr:y>0.65738</cdr:y>
    </cdr:from>
    <cdr:to>
      <cdr:x>0.35564</cdr:x>
      <cdr:y>0.85738</cdr:y>
    </cdr:to>
    <cdr:cxnSp macro="">
      <cdr:nvCxnSpPr>
        <cdr:cNvPr id="3" name="カギ線コネクタ 2"/>
        <cdr:cNvCxnSpPr/>
      </cdr:nvCxnSpPr>
      <cdr:spPr>
        <a:xfrm xmlns:a="http://schemas.openxmlformats.org/drawingml/2006/main" flipV="1">
          <a:off x="2948830" y="1527024"/>
          <a:ext cx="1112700" cy="464578"/>
        </a:xfrm>
        <a:prstGeom xmlns:a="http://schemas.openxmlformats.org/drawingml/2006/main" prst="bentConnector3">
          <a:avLst>
            <a:gd name="adj1" fmla="val 100000"/>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0.30298</cdr:x>
      <cdr:y>0.65815</cdr:y>
    </cdr:from>
    <cdr:to>
      <cdr:x>0.38155</cdr:x>
      <cdr:y>0.94386</cdr:y>
    </cdr:to>
    <cdr:cxnSp macro="">
      <cdr:nvCxnSpPr>
        <cdr:cNvPr id="4" name="カギ線コネクタ 3"/>
        <cdr:cNvCxnSpPr/>
      </cdr:nvCxnSpPr>
      <cdr:spPr>
        <a:xfrm xmlns:a="http://schemas.openxmlformats.org/drawingml/2006/main" flipV="1">
          <a:off x="3460162" y="1528809"/>
          <a:ext cx="897309" cy="663673"/>
        </a:xfrm>
        <a:prstGeom xmlns:a="http://schemas.openxmlformats.org/drawingml/2006/main" prst="bentConnector3">
          <a:avLst>
            <a:gd name="adj1" fmla="val 100000"/>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0.39941</cdr:x>
      <cdr:y>0.65472</cdr:y>
    </cdr:from>
    <cdr:to>
      <cdr:x>0.39941</cdr:x>
      <cdr:y>0.88329</cdr:y>
    </cdr:to>
    <cdr:cxnSp macro="">
      <cdr:nvCxnSpPr>
        <cdr:cNvPr id="5" name="直線コネクタ 4"/>
        <cdr:cNvCxnSpPr/>
      </cdr:nvCxnSpPr>
      <cdr:spPr>
        <a:xfrm xmlns:a="http://schemas.openxmlformats.org/drawingml/2006/main" flipH="1">
          <a:off x="4586865" y="1554102"/>
          <a:ext cx="0" cy="542555"/>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0.49656</cdr:x>
      <cdr:y>0.6486</cdr:y>
    </cdr:from>
    <cdr:to>
      <cdr:x>0.49656</cdr:x>
      <cdr:y>0.76288</cdr:y>
    </cdr:to>
    <cdr:cxnSp macro="">
      <cdr:nvCxnSpPr>
        <cdr:cNvPr id="7" name="直線コネクタ 6"/>
        <cdr:cNvCxnSpPr/>
      </cdr:nvCxnSpPr>
      <cdr:spPr>
        <a:xfrm xmlns:a="http://schemas.openxmlformats.org/drawingml/2006/main" flipH="1">
          <a:off x="5670996" y="1506628"/>
          <a:ext cx="0" cy="26546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0.57866</cdr:x>
      <cdr:y>0.63803</cdr:y>
    </cdr:from>
    <cdr:to>
      <cdr:x>0.62266</cdr:x>
      <cdr:y>0.75232</cdr:y>
    </cdr:to>
    <cdr:cxnSp macro="">
      <cdr:nvCxnSpPr>
        <cdr:cNvPr id="8" name="カギ線コネクタ 7"/>
        <cdr:cNvCxnSpPr/>
      </cdr:nvCxnSpPr>
      <cdr:spPr>
        <a:xfrm xmlns:a="http://schemas.openxmlformats.org/drawingml/2006/main">
          <a:off x="6645331" y="1514485"/>
          <a:ext cx="505296" cy="271289"/>
        </a:xfrm>
        <a:prstGeom xmlns:a="http://schemas.openxmlformats.org/drawingml/2006/main" prst="bentConnector3">
          <a:avLst>
            <a:gd name="adj1" fmla="val 0"/>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0.52555</cdr:x>
      <cdr:y>0.6602</cdr:y>
    </cdr:from>
    <cdr:to>
      <cdr:x>0.61425</cdr:x>
      <cdr:y>0.83837</cdr:y>
    </cdr:to>
    <cdr:cxnSp macro="">
      <cdr:nvCxnSpPr>
        <cdr:cNvPr id="9" name="カギ線コネクタ 8"/>
        <cdr:cNvCxnSpPr/>
      </cdr:nvCxnSpPr>
      <cdr:spPr>
        <a:xfrm xmlns:a="http://schemas.openxmlformats.org/drawingml/2006/main">
          <a:off x="6035470" y="1567109"/>
          <a:ext cx="1018631" cy="422921"/>
        </a:xfrm>
        <a:prstGeom xmlns:a="http://schemas.openxmlformats.org/drawingml/2006/main" prst="bentConnector3">
          <a:avLst>
            <a:gd name="adj1" fmla="val 0"/>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0.39136</cdr:x>
      <cdr:y>0.2671</cdr:y>
    </cdr:from>
    <cdr:to>
      <cdr:x>0.41686</cdr:x>
      <cdr:y>0.35278</cdr:y>
    </cdr:to>
    <cdr:cxnSp macro="">
      <cdr:nvCxnSpPr>
        <cdr:cNvPr id="10" name="カギ線コネクタ 9"/>
        <cdr:cNvCxnSpPr/>
      </cdr:nvCxnSpPr>
      <cdr:spPr>
        <a:xfrm xmlns:a="http://schemas.openxmlformats.org/drawingml/2006/main">
          <a:off x="4494392" y="634012"/>
          <a:ext cx="292842" cy="203378"/>
        </a:xfrm>
        <a:prstGeom xmlns:a="http://schemas.openxmlformats.org/drawingml/2006/main" prst="bentConnector3">
          <a:avLst>
            <a:gd name="adj1" fmla="val 102174"/>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0.44904</cdr:x>
      <cdr:y>0.2671</cdr:y>
    </cdr:from>
    <cdr:to>
      <cdr:x>0.46788</cdr:x>
      <cdr:y>0.34774</cdr:y>
    </cdr:to>
    <cdr:cxnSp macro="">
      <cdr:nvCxnSpPr>
        <cdr:cNvPr id="11" name="カギ線コネクタ 10"/>
        <cdr:cNvCxnSpPr/>
      </cdr:nvCxnSpPr>
      <cdr:spPr>
        <a:xfrm xmlns:a="http://schemas.openxmlformats.org/drawingml/2006/main" rot="10800000" flipV="1">
          <a:off x="5143500" y="673100"/>
          <a:ext cx="215900" cy="203200"/>
        </a:xfrm>
        <a:prstGeom xmlns:a="http://schemas.openxmlformats.org/drawingml/2006/main" prst="bentConnector3">
          <a:avLst>
            <a:gd name="adj1" fmla="val 102941"/>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0.86193</cdr:x>
      <cdr:y>0.16129</cdr:y>
    </cdr:from>
    <cdr:to>
      <cdr:x>0.8938</cdr:x>
      <cdr:y>0.19721</cdr:y>
    </cdr:to>
    <cdr:cxnSp macro="">
      <cdr:nvCxnSpPr>
        <cdr:cNvPr id="14" name="直線コネクタ 13"/>
        <cdr:cNvCxnSpPr/>
      </cdr:nvCxnSpPr>
      <cdr:spPr>
        <a:xfrm xmlns:a="http://schemas.openxmlformats.org/drawingml/2006/main" flipH="1">
          <a:off x="9843716" y="374649"/>
          <a:ext cx="363909" cy="83454"/>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0.62179</cdr:x>
      <cdr:y>0.2068</cdr:y>
    </cdr:from>
    <cdr:to>
      <cdr:x>0.64507</cdr:x>
      <cdr:y>0.24636</cdr:y>
    </cdr:to>
    <cdr:cxnSp macro="">
      <cdr:nvCxnSpPr>
        <cdr:cNvPr id="15" name="直線コネクタ 14"/>
        <cdr:cNvCxnSpPr/>
      </cdr:nvCxnSpPr>
      <cdr:spPr>
        <a:xfrm xmlns:a="http://schemas.openxmlformats.org/drawingml/2006/main" flipH="1">
          <a:off x="7101178" y="480378"/>
          <a:ext cx="265869" cy="91894"/>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0.89097</cdr:x>
      <cdr:y>0.07685</cdr:y>
    </cdr:from>
    <cdr:to>
      <cdr:x>0.99416</cdr:x>
      <cdr:y>0.29355</cdr:y>
    </cdr:to>
    <cdr:sp macro="" textlink="">
      <cdr:nvSpPr>
        <cdr:cNvPr id="16" name="正方形/長方形 15"/>
        <cdr:cNvSpPr/>
      </cdr:nvSpPr>
      <cdr:spPr>
        <a:xfrm xmlns:a="http://schemas.openxmlformats.org/drawingml/2006/main">
          <a:off x="10175344" y="178513"/>
          <a:ext cx="1178481" cy="5033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200"/>
            <a:t>可処分所得</a:t>
          </a:r>
          <a:endParaRPr kumimoji="1" lang="en-US" altLang="ja-JP" sz="1200"/>
        </a:p>
        <a:p xmlns:a="http://schemas.openxmlformats.org/drawingml/2006/main">
          <a:pPr algn="l"/>
          <a:r>
            <a:rPr kumimoji="1" lang="ja-JP" altLang="en-US" sz="1200"/>
            <a:t>　</a:t>
          </a:r>
          <a:r>
            <a:rPr kumimoji="1" lang="en-US" altLang="ja-JP" sz="1200"/>
            <a:t>492,681</a:t>
          </a:r>
          <a:endParaRPr kumimoji="1" lang="ja-JP" altLang="en-US" sz="1200"/>
        </a:p>
      </cdr:txBody>
    </cdr:sp>
  </cdr:relSizeAnchor>
  <cdr:relSizeAnchor xmlns:cdr="http://schemas.openxmlformats.org/drawingml/2006/chartDrawing">
    <cdr:from>
      <cdr:x>0.86127</cdr:x>
      <cdr:y>0.06287</cdr:y>
    </cdr:from>
    <cdr:to>
      <cdr:x>0.86211</cdr:x>
      <cdr:y>0.32531</cdr:y>
    </cdr:to>
    <cdr:cxnSp macro="">
      <cdr:nvCxnSpPr>
        <cdr:cNvPr id="12" name="直線コネクタ 11"/>
        <cdr:cNvCxnSpPr/>
      </cdr:nvCxnSpPr>
      <cdr:spPr>
        <a:xfrm xmlns:a="http://schemas.openxmlformats.org/drawingml/2006/main" flipH="1" flipV="1">
          <a:off x="9836150" y="146050"/>
          <a:ext cx="9525" cy="609599"/>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0.46491</cdr:x>
      <cdr:y>0.65521</cdr:y>
    </cdr:from>
    <cdr:to>
      <cdr:x>0.49932</cdr:x>
      <cdr:y>0.8706</cdr:y>
    </cdr:to>
    <cdr:cxnSp macro="">
      <cdr:nvCxnSpPr>
        <cdr:cNvPr id="4" name="カギ線コネクタ 3"/>
        <cdr:cNvCxnSpPr/>
      </cdr:nvCxnSpPr>
      <cdr:spPr>
        <a:xfrm xmlns:a="http://schemas.openxmlformats.org/drawingml/2006/main" rot="16200000" flipV="1">
          <a:off x="5249512" y="1653910"/>
          <a:ext cx="522471" cy="393321"/>
        </a:xfrm>
        <a:prstGeom xmlns:a="http://schemas.openxmlformats.org/drawingml/2006/main" prst="bentConnector3">
          <a:avLst>
            <a:gd name="adj1" fmla="val 2381"/>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0.5164</cdr:x>
      <cdr:y>0.63229</cdr:y>
    </cdr:from>
    <cdr:to>
      <cdr:x>0.53518</cdr:x>
      <cdr:y>0.78614</cdr:y>
    </cdr:to>
    <cdr:cxnSp macro="">
      <cdr:nvCxnSpPr>
        <cdr:cNvPr id="7" name="カギ線コネクタ 6"/>
        <cdr:cNvCxnSpPr/>
      </cdr:nvCxnSpPr>
      <cdr:spPr>
        <a:xfrm xmlns:a="http://schemas.openxmlformats.org/drawingml/2006/main" rot="16200000" flipV="1">
          <a:off x="5823454" y="1613011"/>
          <a:ext cx="373194" cy="214663"/>
        </a:xfrm>
        <a:prstGeom xmlns:a="http://schemas.openxmlformats.org/drawingml/2006/main" prst="bentConnector3">
          <a:avLst>
            <a:gd name="adj1" fmla="val 0"/>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0.54248</cdr:x>
      <cdr:y>0.17277</cdr:y>
    </cdr:from>
    <cdr:to>
      <cdr:x>0.54248</cdr:x>
      <cdr:y>0.32199</cdr:y>
    </cdr:to>
    <cdr:cxnSp macro="">
      <cdr:nvCxnSpPr>
        <cdr:cNvPr id="5" name="直線コネクタ 4"/>
        <cdr:cNvCxnSpPr/>
      </cdr:nvCxnSpPr>
      <cdr:spPr>
        <a:xfrm xmlns:a="http://schemas.openxmlformats.org/drawingml/2006/main" flipV="1">
          <a:off x="6200775" y="419100"/>
          <a:ext cx="0" cy="3619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0.21988</cdr:x>
      <cdr:y>0.17277</cdr:y>
    </cdr:from>
    <cdr:to>
      <cdr:x>0.54248</cdr:x>
      <cdr:y>0.17949</cdr:y>
    </cdr:to>
    <cdr:cxnSp macro="">
      <cdr:nvCxnSpPr>
        <cdr:cNvPr id="8" name="直線コネクタ 7"/>
        <cdr:cNvCxnSpPr/>
      </cdr:nvCxnSpPr>
      <cdr:spPr>
        <a:xfrm xmlns:a="http://schemas.openxmlformats.org/drawingml/2006/main" flipH="1">
          <a:off x="2527300" y="427877"/>
          <a:ext cx="3707922" cy="16623"/>
        </a:xfrm>
        <a:prstGeom xmlns:a="http://schemas.openxmlformats.org/drawingml/2006/main" prst="line">
          <a:avLst/>
        </a:prstGeom>
        <a:ln xmlns:a="http://schemas.openxmlformats.org/drawingml/2006/main" w="1270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0.43582</cdr:x>
      <cdr:y>0.66361</cdr:y>
    </cdr:from>
    <cdr:to>
      <cdr:x>0.43582</cdr:x>
      <cdr:y>0.73037</cdr:y>
    </cdr:to>
    <cdr:cxnSp macro="">
      <cdr:nvCxnSpPr>
        <cdr:cNvPr id="10" name="直線コネクタ 9"/>
        <cdr:cNvCxnSpPr/>
      </cdr:nvCxnSpPr>
      <cdr:spPr>
        <a:xfrm xmlns:a="http://schemas.openxmlformats.org/drawingml/2006/main">
          <a:off x="4981575" y="1609725"/>
          <a:ext cx="0" cy="161925"/>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0.37678</cdr:x>
      <cdr:y>0.24615</cdr:y>
    </cdr:from>
    <cdr:to>
      <cdr:x>0.37789</cdr:x>
      <cdr:y>0.34872</cdr:y>
    </cdr:to>
    <cdr:cxnSp macro="">
      <cdr:nvCxnSpPr>
        <cdr:cNvPr id="12" name="直線コネクタ 11"/>
        <cdr:cNvCxnSpPr/>
      </cdr:nvCxnSpPr>
      <cdr:spPr>
        <a:xfrm xmlns:a="http://schemas.openxmlformats.org/drawingml/2006/main" flipH="1" flipV="1">
          <a:off x="4330700" y="609600"/>
          <a:ext cx="12700" cy="25400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0.35247</cdr:x>
      <cdr:y>0.24103</cdr:y>
    </cdr:from>
    <cdr:to>
      <cdr:x>0.37678</cdr:x>
      <cdr:y>0.24103</cdr:y>
    </cdr:to>
    <cdr:cxnSp macro="">
      <cdr:nvCxnSpPr>
        <cdr:cNvPr id="14" name="直線コネクタ 13"/>
        <cdr:cNvCxnSpPr/>
      </cdr:nvCxnSpPr>
      <cdr:spPr>
        <a:xfrm xmlns:a="http://schemas.openxmlformats.org/drawingml/2006/main" flipH="1">
          <a:off x="4051300" y="596900"/>
          <a:ext cx="279400" cy="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43</xdr:row>
      <xdr:rowOff>34637</xdr:rowOff>
    </xdr:from>
    <xdr:to>
      <xdr:col>12</xdr:col>
      <xdr:colOff>1292224</xdr:colOff>
      <xdr:row>53</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53</xdr:row>
      <xdr:rowOff>140494</xdr:rowOff>
    </xdr:from>
    <xdr:to>
      <xdr:col>12</xdr:col>
      <xdr:colOff>1257300</xdr:colOff>
      <xdr:row>62</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9305;&#38598;&#35352;&#20107;/426%20&#32619;&#32218;&#12288;&#23569;&#12375;&#21491;&#12408;&#12288;&#12514;&#12494;&#12463;&#12525;&#65288;&#33733;&#35895;&#65289;&#32113;&#35336;&#12491;&#12517;&#12540;&#12473;_&#23478;&#35336;%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9305;&#38598;&#35352;&#20107;/&#36028;&#20184;&#29992;&#65400;&#65438;&#65431;&#65420;&#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data二人以上"/>
      <sheetName val="月data_二人以上"/>
      <sheetName val="年data勤労"/>
      <sheetName val="月data勤労"/>
      <sheetName val="二人以上用図表"/>
      <sheetName val="図_時系列_二入以上用"/>
      <sheetName val="勤労用図１_収支"/>
      <sheetName val="勤労用図２_収支"/>
      <sheetName val="勤労用表_収支"/>
      <sheetName val="勤労用図表_黒字率"/>
    </sheetNames>
    <sheetDataSet>
      <sheetData sheetId="0"/>
      <sheetData sheetId="1"/>
      <sheetData sheetId="2"/>
      <sheetData sheetId="3"/>
      <sheetData sheetId="4"/>
      <sheetData sheetId="5"/>
      <sheetData sheetId="6"/>
      <sheetData sheetId="7"/>
      <sheetData sheetId="8">
        <row r="5">
          <cell r="D5" t="str">
            <v>世帯主</v>
          </cell>
          <cell r="E5" t="str">
            <v>配偶者</v>
          </cell>
          <cell r="F5" t="str">
            <v>他の世帯員</v>
          </cell>
          <cell r="G5" t="str">
            <v>その他の収入</v>
          </cell>
          <cell r="H5" t="str">
            <v>調整数</v>
          </cell>
          <cell r="M5" t="str">
            <v>非消費支出</v>
          </cell>
          <cell r="N5" t="str">
            <v>食料</v>
          </cell>
          <cell r="O5" t="str">
            <v>住居</v>
          </cell>
          <cell r="P5" t="str">
            <v>光熱・水道</v>
          </cell>
          <cell r="Q5" t="str">
            <v>家具・家事用品</v>
          </cell>
          <cell r="R5" t="str">
            <v>被服及び履物</v>
          </cell>
          <cell r="S5" t="str">
            <v>保健医療</v>
          </cell>
          <cell r="T5" t="str">
            <v>交通・通信</v>
          </cell>
          <cell r="U5" t="str">
            <v>教育</v>
          </cell>
          <cell r="V5" t="str">
            <v>教養娯楽</v>
          </cell>
          <cell r="W5" t="str">
            <v>その他の消費支出</v>
          </cell>
          <cell r="X5" t="str">
            <v>黒字</v>
          </cell>
          <cell r="Y5" t="str">
            <v>調整数</v>
          </cell>
        </row>
        <row r="6">
          <cell r="C6" t="str">
            <v>和歌山市
（収入）</v>
          </cell>
          <cell r="D6">
            <v>423401</v>
          </cell>
          <cell r="E6">
            <v>42958</v>
          </cell>
          <cell r="F6">
            <v>20955</v>
          </cell>
          <cell r="G6">
            <v>55205</v>
          </cell>
          <cell r="H6">
            <v>62797</v>
          </cell>
          <cell r="L6" t="str">
            <v>和歌山市
（支出）</v>
          </cell>
          <cell r="M6">
            <v>106758</v>
          </cell>
          <cell r="N6">
            <v>67887</v>
          </cell>
          <cell r="O6">
            <v>12480</v>
          </cell>
          <cell r="P6">
            <v>18697</v>
          </cell>
          <cell r="Q6">
            <v>10896</v>
          </cell>
          <cell r="R6">
            <v>8058</v>
          </cell>
          <cell r="S6">
            <v>8655</v>
          </cell>
          <cell r="T6">
            <v>36839</v>
          </cell>
          <cell r="U6">
            <v>15093</v>
          </cell>
          <cell r="V6">
            <v>22399</v>
          </cell>
          <cell r="W6">
            <v>51368</v>
          </cell>
          <cell r="X6">
            <v>183389</v>
          </cell>
          <cell r="Y6">
            <v>62798</v>
          </cell>
        </row>
        <row r="10">
          <cell r="D10" t="str">
            <v>世帯主</v>
          </cell>
          <cell r="E10" t="str">
            <v>配偶者</v>
          </cell>
          <cell r="F10" t="str">
            <v>他の世帯員</v>
          </cell>
          <cell r="G10" t="str">
            <v>その他の収入</v>
          </cell>
          <cell r="M10" t="str">
            <v>非消費支出</v>
          </cell>
          <cell r="N10" t="str">
            <v>食料</v>
          </cell>
          <cell r="O10" t="str">
            <v>住居</v>
          </cell>
          <cell r="P10" t="str">
            <v>光熱・水道</v>
          </cell>
          <cell r="Q10" t="str">
            <v>家具・家事用品</v>
          </cell>
          <cell r="R10" t="str">
            <v>被服及び履物</v>
          </cell>
          <cell r="S10" t="str">
            <v>保健医療</v>
          </cell>
          <cell r="T10" t="str">
            <v>交通・通信</v>
          </cell>
          <cell r="U10" t="str">
            <v>教育</v>
          </cell>
          <cell r="V10" t="str">
            <v>教養娯楽</v>
          </cell>
          <cell r="W10" t="str">
            <v>その他の消費支出</v>
          </cell>
          <cell r="X10" t="str">
            <v>黒字</v>
          </cell>
        </row>
        <row r="11">
          <cell r="C11" t="str">
            <v>全国
（収入）</v>
          </cell>
          <cell r="D11">
            <v>444517</v>
          </cell>
          <cell r="E11">
            <v>90827</v>
          </cell>
          <cell r="F11">
            <v>15629</v>
          </cell>
          <cell r="G11">
            <v>54343</v>
          </cell>
          <cell r="L11" t="str">
            <v>全国
（支出）</v>
          </cell>
          <cell r="M11">
            <v>112634</v>
          </cell>
          <cell r="N11">
            <v>78576</v>
          </cell>
          <cell r="O11">
            <v>19848</v>
          </cell>
          <cell r="P11">
            <v>21448</v>
          </cell>
          <cell r="Q11">
            <v>12720</v>
          </cell>
          <cell r="R11">
            <v>10463</v>
          </cell>
          <cell r="S11">
            <v>13130</v>
          </cell>
          <cell r="T11">
            <v>49512</v>
          </cell>
          <cell r="U11">
            <v>19197</v>
          </cell>
          <cell r="V11">
            <v>27452</v>
          </cell>
          <cell r="W11">
            <v>57124</v>
          </cell>
          <cell r="X11">
            <v>183213</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transitionEntry="1"/>
  <dimension ref="A1:M65"/>
  <sheetViews>
    <sheetView tabSelected="1" view="pageBreakPreview" topLeftCell="B1" zoomScale="75" zoomScaleNormal="75" zoomScaleSheetLayoutView="75" workbookViewId="0">
      <selection activeCell="P7" sqref="P7"/>
    </sheetView>
  </sheetViews>
  <sheetFormatPr defaultColWidth="8.69921875" defaultRowHeight="17.25"/>
  <cols>
    <col min="1" max="1" width="4.59765625" style="509" customWidth="1"/>
    <col min="2" max="2" width="11.3984375" style="509" customWidth="1"/>
    <col min="3" max="3" width="11.3984375" style="510" customWidth="1"/>
    <col min="4" max="8" width="11.3984375" style="509" customWidth="1"/>
    <col min="9" max="9" width="11.69921875" style="509" customWidth="1"/>
    <col min="10" max="12" width="11.3984375" style="509" customWidth="1"/>
    <col min="13" max="13" width="2.69921875" style="509" customWidth="1"/>
    <col min="14" max="16384" width="8.69921875" style="509"/>
  </cols>
  <sheetData>
    <row r="1" spans="1:13" ht="17.25" customHeight="1"/>
    <row r="2" spans="1:13" ht="17.25" customHeight="1"/>
    <row r="3" spans="1:13" ht="17.25" customHeight="1"/>
    <row r="4" spans="1:13" s="511" customFormat="1" ht="13.5" customHeight="1">
      <c r="B4" s="512"/>
      <c r="C4" s="512"/>
      <c r="D4" s="512"/>
      <c r="E4" s="512"/>
      <c r="F4" s="512"/>
      <c r="G4" s="513"/>
      <c r="H4" s="513"/>
      <c r="I4" s="513"/>
      <c r="J4" s="513"/>
      <c r="K4" s="513"/>
      <c r="L4" s="513"/>
      <c r="M4" s="514"/>
    </row>
    <row r="5" spans="1:13" s="511" customFormat="1" ht="72.75" customHeight="1">
      <c r="B5" s="515" t="s">
        <v>284</v>
      </c>
      <c r="C5" s="515"/>
      <c r="D5" s="515"/>
      <c r="E5" s="515"/>
      <c r="F5" s="515"/>
      <c r="G5" s="515"/>
      <c r="H5" s="516"/>
      <c r="I5" s="516"/>
      <c r="J5" s="517"/>
      <c r="K5" s="517"/>
      <c r="L5" s="518"/>
      <c r="M5" s="519"/>
    </row>
    <row r="6" spans="1:13" s="511" customFormat="1" ht="21.75" customHeight="1">
      <c r="B6" s="520"/>
      <c r="C6" s="520"/>
      <c r="D6" s="520"/>
      <c r="E6" s="520"/>
      <c r="F6" s="520"/>
      <c r="G6" s="520"/>
      <c r="H6" s="520"/>
      <c r="I6" s="517"/>
      <c r="J6" s="517"/>
      <c r="K6" s="517"/>
      <c r="L6" s="517"/>
      <c r="M6" s="521"/>
    </row>
    <row r="7" spans="1:13" s="511" customFormat="1" ht="30" customHeight="1">
      <c r="B7" s="522"/>
      <c r="C7" s="523"/>
      <c r="D7" s="524" t="s">
        <v>285</v>
      </c>
      <c r="E7" s="525"/>
      <c r="F7" s="526"/>
      <c r="G7" s="523"/>
      <c r="H7" s="527"/>
      <c r="I7" s="517"/>
      <c r="J7" s="517"/>
      <c r="K7" s="517"/>
      <c r="L7" s="517"/>
      <c r="M7" s="521"/>
    </row>
    <row r="8" spans="1:13" s="511" customFormat="1" ht="30" customHeight="1">
      <c r="B8" s="522"/>
      <c r="C8" s="523"/>
      <c r="D8" s="528" t="s">
        <v>286</v>
      </c>
      <c r="E8" s="525"/>
      <c r="F8" s="526"/>
      <c r="G8" s="523"/>
      <c r="H8" s="527"/>
      <c r="I8" s="517"/>
      <c r="J8" s="517"/>
      <c r="K8" s="517"/>
      <c r="L8" s="517"/>
      <c r="M8" s="521"/>
    </row>
    <row r="9" spans="1:13" s="511" customFormat="1" ht="30" customHeight="1">
      <c r="B9" s="522"/>
      <c r="C9" s="523"/>
      <c r="D9" s="528" t="s">
        <v>287</v>
      </c>
      <c r="E9" s="525"/>
      <c r="F9" s="526"/>
      <c r="G9" s="523"/>
      <c r="H9" s="527"/>
      <c r="I9" s="517"/>
      <c r="J9" s="517"/>
      <c r="K9" s="517"/>
      <c r="L9" s="517"/>
      <c r="M9" s="521"/>
    </row>
    <row r="10" spans="1:13" s="511" customFormat="1" ht="28.5" customHeight="1">
      <c r="B10" s="522"/>
      <c r="C10" s="523"/>
      <c r="D10" s="513"/>
      <c r="E10" s="525"/>
      <c r="F10" s="527"/>
      <c r="G10" s="527"/>
      <c r="H10" s="527"/>
      <c r="I10" s="529"/>
      <c r="J10" s="530"/>
      <c r="K10" s="530"/>
      <c r="L10" s="530"/>
      <c r="M10" s="531"/>
    </row>
    <row r="11" spans="1:13" s="532" customFormat="1" ht="25.5" customHeight="1">
      <c r="B11" s="533" t="s">
        <v>288</v>
      </c>
      <c r="C11" s="533"/>
      <c r="D11" s="533"/>
      <c r="E11" s="533"/>
      <c r="F11" s="533"/>
      <c r="G11" s="533"/>
      <c r="H11" s="533"/>
      <c r="I11" s="533"/>
      <c r="J11" s="533"/>
      <c r="K11" s="533"/>
      <c r="L11" s="533"/>
      <c r="M11" s="534"/>
    </row>
    <row r="12" spans="1:13" ht="17.25" customHeight="1"/>
    <row r="13" spans="1:13" s="537" customFormat="1" ht="23.1" customHeight="1">
      <c r="A13" s="535"/>
      <c r="B13" s="536"/>
      <c r="D13" s="538"/>
      <c r="E13" s="538"/>
      <c r="F13" s="538"/>
      <c r="G13" s="538"/>
      <c r="H13" s="538"/>
      <c r="I13" s="538"/>
      <c r="J13" s="538"/>
      <c r="K13" s="538"/>
      <c r="L13" s="536"/>
      <c r="M13" s="539"/>
    </row>
    <row r="14" spans="1:13" s="537" customFormat="1" ht="23.1" customHeight="1">
      <c r="A14" s="540"/>
      <c r="B14" s="541" t="s">
        <v>289</v>
      </c>
      <c r="C14" s="542"/>
      <c r="D14" s="542"/>
      <c r="E14" s="542"/>
      <c r="F14" s="542"/>
      <c r="G14" s="542"/>
      <c r="H14" s="542"/>
      <c r="I14" s="542"/>
      <c r="J14" s="542"/>
      <c r="K14" s="542"/>
      <c r="L14" s="542"/>
      <c r="M14" s="543"/>
    </row>
    <row r="15" spans="1:13" s="414" customFormat="1" ht="23.1" customHeight="1">
      <c r="A15" s="410"/>
      <c r="B15" s="542"/>
      <c r="C15" s="542"/>
      <c r="D15" s="542"/>
      <c r="E15" s="542"/>
      <c r="F15" s="542"/>
      <c r="G15" s="542"/>
      <c r="H15" s="542"/>
      <c r="I15" s="542"/>
      <c r="J15" s="542"/>
      <c r="K15" s="542"/>
      <c r="L15" s="542"/>
      <c r="M15" s="410"/>
    </row>
    <row r="16" spans="1:13" s="414" customFormat="1" ht="11.25" customHeight="1">
      <c r="A16" s="410"/>
      <c r="B16" s="410"/>
      <c r="C16" s="410"/>
      <c r="D16" s="410"/>
      <c r="E16" s="544"/>
      <c r="F16" s="545"/>
      <c r="I16" s="410"/>
      <c r="J16" s="410"/>
      <c r="K16" s="410"/>
      <c r="L16" s="410"/>
      <c r="M16" s="410"/>
    </row>
    <row r="17" spans="1:13" s="544" customFormat="1" ht="23.1" customHeight="1">
      <c r="A17" s="546"/>
      <c r="B17" s="416" t="s">
        <v>290</v>
      </c>
      <c r="C17" s="547"/>
      <c r="D17" s="547"/>
      <c r="E17" s="547"/>
      <c r="F17" s="547"/>
      <c r="G17" s="547"/>
      <c r="H17" s="547"/>
      <c r="I17" s="547"/>
      <c r="J17" s="547"/>
      <c r="K17" s="547"/>
      <c r="L17" s="547"/>
      <c r="M17" s="546"/>
    </row>
    <row r="18" spans="1:13" s="414" customFormat="1" ht="23.1" customHeight="1">
      <c r="A18" s="410"/>
      <c r="B18" s="547"/>
      <c r="C18" s="547"/>
      <c r="D18" s="547"/>
      <c r="E18" s="547"/>
      <c r="F18" s="547"/>
      <c r="G18" s="547"/>
      <c r="H18" s="547"/>
      <c r="I18" s="547"/>
      <c r="J18" s="547"/>
      <c r="K18" s="547"/>
      <c r="L18" s="547"/>
      <c r="M18" s="410"/>
    </row>
    <row r="19" spans="1:13" s="414" customFormat="1" ht="23.1" customHeight="1">
      <c r="A19" s="410"/>
      <c r="B19" s="547"/>
      <c r="C19" s="547"/>
      <c r="D19" s="547"/>
      <c r="E19" s="547"/>
      <c r="F19" s="547"/>
      <c r="G19" s="547"/>
      <c r="H19" s="547"/>
      <c r="I19" s="547"/>
      <c r="J19" s="547"/>
      <c r="K19" s="547"/>
      <c r="L19" s="547"/>
      <c r="M19" s="410"/>
    </row>
    <row r="20" spans="1:13" s="414" customFormat="1" ht="23.1" customHeight="1">
      <c r="A20" s="410"/>
      <c r="B20" s="547"/>
      <c r="C20" s="547"/>
      <c r="D20" s="547"/>
      <c r="E20" s="547"/>
      <c r="F20" s="547"/>
      <c r="G20" s="547"/>
      <c r="H20" s="547"/>
      <c r="I20" s="547"/>
      <c r="J20" s="547"/>
      <c r="K20" s="547"/>
      <c r="L20" s="547"/>
      <c r="M20" s="410"/>
    </row>
    <row r="21" spans="1:13" s="414" customFormat="1" ht="23.1" customHeight="1">
      <c r="A21" s="410"/>
      <c r="B21" s="547"/>
      <c r="C21" s="547"/>
      <c r="D21" s="547"/>
      <c r="E21" s="547"/>
      <c r="F21" s="547"/>
      <c r="G21" s="547"/>
      <c r="H21" s="547"/>
      <c r="I21" s="547"/>
      <c r="J21" s="547"/>
      <c r="K21" s="547"/>
      <c r="L21" s="547"/>
      <c r="M21" s="410"/>
    </row>
    <row r="22" spans="1:13" s="414" customFormat="1" ht="9.9499999999999993" customHeight="1">
      <c r="A22" s="410"/>
      <c r="B22" s="548"/>
      <c r="C22" s="548"/>
      <c r="D22" s="548"/>
      <c r="E22" s="548"/>
      <c r="F22" s="548"/>
      <c r="G22" s="548"/>
      <c r="H22" s="548"/>
      <c r="I22" s="549"/>
      <c r="J22" s="550"/>
      <c r="K22" s="548"/>
      <c r="L22" s="548"/>
      <c r="M22" s="410"/>
    </row>
    <row r="23" spans="1:13" s="414" customFormat="1" ht="23.1" customHeight="1">
      <c r="A23" s="410"/>
      <c r="B23" s="411" t="s">
        <v>291</v>
      </c>
      <c r="C23" s="551"/>
      <c r="D23" s="551"/>
      <c r="E23" s="551"/>
      <c r="F23" s="551"/>
      <c r="G23" s="551"/>
      <c r="H23" s="551"/>
      <c r="I23" s="551"/>
      <c r="J23" s="550" t="s">
        <v>292</v>
      </c>
      <c r="K23" s="551"/>
      <c r="L23" s="551"/>
      <c r="M23" s="410"/>
    </row>
    <row r="24" spans="1:13" s="414" customFormat="1" ht="23.1" customHeight="1">
      <c r="A24" s="410"/>
      <c r="B24" s="416" t="s">
        <v>293</v>
      </c>
      <c r="C24" s="416"/>
      <c r="D24" s="416"/>
      <c r="E24" s="416"/>
      <c r="F24" s="416"/>
      <c r="G24" s="416"/>
      <c r="H24" s="416"/>
      <c r="I24" s="416"/>
      <c r="J24" s="552"/>
      <c r="K24" s="552"/>
      <c r="L24" s="552"/>
      <c r="M24" s="545"/>
    </row>
    <row r="25" spans="1:13" s="414" customFormat="1" ht="23.1" customHeight="1">
      <c r="A25" s="410"/>
      <c r="B25" s="416"/>
      <c r="C25" s="416"/>
      <c r="D25" s="416"/>
      <c r="E25" s="416"/>
      <c r="F25" s="416"/>
      <c r="G25" s="416"/>
      <c r="H25" s="416"/>
      <c r="I25" s="416"/>
      <c r="J25" s="552"/>
      <c r="K25" s="552"/>
      <c r="L25" s="552"/>
      <c r="M25" s="545"/>
    </row>
    <row r="26" spans="1:13" s="414" customFormat="1" ht="23.1" customHeight="1">
      <c r="A26" s="410"/>
      <c r="B26" s="416"/>
      <c r="C26" s="416"/>
      <c r="D26" s="416"/>
      <c r="E26" s="416"/>
      <c r="F26" s="416"/>
      <c r="G26" s="416"/>
      <c r="H26" s="416"/>
      <c r="I26" s="416"/>
      <c r="J26" s="552"/>
      <c r="K26" s="552"/>
      <c r="L26" s="552"/>
      <c r="M26" s="545"/>
    </row>
    <row r="27" spans="1:13" s="537" customFormat="1" ht="14.25" customHeight="1">
      <c r="A27" s="553"/>
      <c r="B27" s="416"/>
      <c r="C27" s="416"/>
      <c r="D27" s="416"/>
      <c r="E27" s="416"/>
      <c r="F27" s="416"/>
      <c r="G27" s="416"/>
      <c r="H27" s="416"/>
      <c r="I27" s="416"/>
      <c r="J27" s="552"/>
      <c r="K27" s="552"/>
      <c r="L27" s="552"/>
      <c r="M27" s="554"/>
    </row>
    <row r="28" spans="1:13" s="414" customFormat="1" ht="3" customHeight="1">
      <c r="A28" s="555"/>
      <c r="B28" s="556"/>
      <c r="C28" s="556"/>
      <c r="D28" s="556"/>
      <c r="E28" s="556"/>
      <c r="F28" s="556"/>
      <c r="G28" s="556"/>
      <c r="H28" s="556"/>
      <c r="I28" s="556"/>
      <c r="J28" s="556"/>
      <c r="K28" s="556"/>
      <c r="L28" s="556"/>
      <c r="M28" s="557"/>
    </row>
    <row r="29" spans="1:13" s="414" customFormat="1" ht="23.1" customHeight="1">
      <c r="A29" s="555"/>
      <c r="B29" s="558" t="s">
        <v>294</v>
      </c>
      <c r="C29" s="556"/>
      <c r="D29" s="556"/>
      <c r="E29" s="556"/>
      <c r="F29" s="556"/>
      <c r="G29" s="556"/>
      <c r="H29" s="556"/>
      <c r="I29" s="556"/>
      <c r="J29" s="556"/>
      <c r="K29" s="556"/>
      <c r="L29" s="556"/>
      <c r="M29" s="557"/>
    </row>
    <row r="30" spans="1:13" s="414" customFormat="1" ht="51" customHeight="1">
      <c r="A30" s="555"/>
      <c r="B30" s="559" t="s">
        <v>295</v>
      </c>
      <c r="C30" s="559"/>
      <c r="D30" s="559"/>
      <c r="E30" s="559"/>
      <c r="F30" s="559"/>
      <c r="G30" s="559"/>
      <c r="H30" s="559"/>
      <c r="I30" s="559"/>
      <c r="J30" s="556"/>
      <c r="K30" s="556"/>
      <c r="L30" s="556"/>
      <c r="M30" s="557"/>
    </row>
    <row r="31" spans="1:13" s="414" customFormat="1" ht="23.1" customHeight="1">
      <c r="A31" s="555"/>
      <c r="B31" s="559"/>
      <c r="C31" s="559"/>
      <c r="D31" s="559"/>
      <c r="E31" s="559"/>
      <c r="F31" s="559"/>
      <c r="G31" s="559"/>
      <c r="H31" s="559"/>
      <c r="I31" s="559"/>
      <c r="J31" s="560"/>
      <c r="K31" s="560"/>
      <c r="L31" s="560"/>
      <c r="M31" s="557"/>
    </row>
    <row r="32" spans="1:13" s="563" customFormat="1" ht="23.1" customHeight="1">
      <c r="A32" s="561"/>
      <c r="B32" s="559"/>
      <c r="C32" s="559"/>
      <c r="D32" s="559"/>
      <c r="E32" s="559"/>
      <c r="F32" s="559"/>
      <c r="G32" s="559"/>
      <c r="H32" s="559"/>
      <c r="I32" s="559"/>
      <c r="J32" s="560"/>
      <c r="K32" s="560"/>
      <c r="L32" s="560"/>
      <c r="M32" s="562"/>
    </row>
    <row r="33" spans="1:13" s="563" customFormat="1" ht="23.1" customHeight="1">
      <c r="A33" s="561"/>
      <c r="B33" s="559"/>
      <c r="C33" s="559"/>
      <c r="D33" s="559"/>
      <c r="E33" s="559"/>
      <c r="F33" s="559"/>
      <c r="G33" s="559"/>
      <c r="H33" s="559"/>
      <c r="I33" s="559"/>
      <c r="J33" s="560"/>
      <c r="K33" s="560"/>
      <c r="L33" s="560"/>
      <c r="M33" s="562"/>
    </row>
    <row r="34" spans="1:13" s="563" customFormat="1" ht="23.1" customHeight="1">
      <c r="A34" s="564"/>
      <c r="B34" s="559"/>
      <c r="C34" s="559"/>
      <c r="D34" s="559"/>
      <c r="E34" s="559"/>
      <c r="F34" s="559"/>
      <c r="G34" s="559"/>
      <c r="H34" s="559"/>
      <c r="I34" s="559"/>
      <c r="J34" s="565"/>
      <c r="K34" s="566"/>
      <c r="L34" s="567"/>
      <c r="M34" s="568"/>
    </row>
    <row r="35" spans="1:13" s="563" customFormat="1" ht="23.1" customHeight="1">
      <c r="A35" s="564"/>
      <c r="B35" s="559"/>
      <c r="C35" s="559"/>
      <c r="D35" s="559"/>
      <c r="E35" s="559"/>
      <c r="F35" s="559"/>
      <c r="G35" s="559"/>
      <c r="H35" s="559"/>
      <c r="I35" s="559"/>
      <c r="J35" s="569"/>
      <c r="K35" s="569"/>
      <c r="L35" s="570"/>
      <c r="M35" s="568"/>
    </row>
    <row r="36" spans="1:13" s="572" customFormat="1" ht="23.1" customHeight="1">
      <c r="A36" s="564"/>
      <c r="B36" s="559"/>
      <c r="C36" s="559"/>
      <c r="D36" s="559"/>
      <c r="E36" s="559"/>
      <c r="F36" s="559"/>
      <c r="G36" s="559"/>
      <c r="H36" s="559"/>
      <c r="I36" s="559"/>
      <c r="J36" s="565"/>
      <c r="K36" s="565"/>
      <c r="L36" s="571"/>
      <c r="M36" s="564"/>
    </row>
    <row r="37" spans="1:13" s="572" customFormat="1" ht="23.1" customHeight="1">
      <c r="A37" s="564"/>
      <c r="B37" s="573" t="s">
        <v>296</v>
      </c>
      <c r="C37" s="574"/>
      <c r="D37" s="574"/>
      <c r="E37" s="575"/>
      <c r="F37" s="575"/>
      <c r="G37" s="575"/>
      <c r="H37" s="575"/>
      <c r="I37" s="575"/>
      <c r="J37" s="575"/>
      <c r="K37" s="575"/>
      <c r="L37" s="576"/>
      <c r="M37" s="564"/>
    </row>
    <row r="38" spans="1:13" s="572" customFormat="1" ht="23.1" customHeight="1">
      <c r="A38" s="564"/>
      <c r="B38" s="573"/>
      <c r="C38" s="574"/>
      <c r="D38" s="574"/>
      <c r="E38" s="575"/>
      <c r="F38" s="575"/>
      <c r="G38" s="575"/>
      <c r="H38" s="575"/>
      <c r="I38" s="575"/>
      <c r="J38" s="575"/>
      <c r="K38" s="575"/>
      <c r="L38" s="571"/>
      <c r="M38" s="564"/>
    </row>
    <row r="39" spans="1:13" s="572" customFormat="1" ht="23.1" customHeight="1">
      <c r="A39" s="564"/>
      <c r="B39" s="574"/>
      <c r="C39" s="574"/>
      <c r="D39" s="574"/>
      <c r="E39" s="577"/>
      <c r="F39" s="577"/>
      <c r="G39" s="577"/>
      <c r="H39" s="577"/>
      <c r="I39" s="577"/>
      <c r="J39" s="577"/>
      <c r="K39" s="577"/>
      <c r="L39" s="578"/>
      <c r="M39" s="564"/>
    </row>
    <row r="40" spans="1:13" s="414" customFormat="1" ht="23.1" customHeight="1">
      <c r="A40" s="410"/>
      <c r="B40" s="574"/>
      <c r="C40" s="574"/>
      <c r="D40" s="574"/>
      <c r="E40" s="412"/>
      <c r="F40" s="413"/>
      <c r="G40" s="412"/>
      <c r="H40" s="412"/>
      <c r="I40" s="412"/>
      <c r="J40" s="412"/>
      <c r="K40" s="412"/>
      <c r="L40" s="410"/>
      <c r="M40" s="410"/>
    </row>
    <row r="41" spans="1:13" s="419" customFormat="1" ht="23.1" customHeight="1">
      <c r="A41" s="563"/>
      <c r="B41" s="574"/>
      <c r="C41" s="574"/>
      <c r="D41" s="574"/>
      <c r="E41" s="579"/>
      <c r="F41" s="579"/>
      <c r="G41" s="579"/>
      <c r="H41" s="579"/>
      <c r="I41" s="579"/>
      <c r="J41" s="579"/>
      <c r="K41" s="579"/>
      <c r="L41" s="579"/>
      <c r="M41" s="579"/>
    </row>
    <row r="42" spans="1:13" s="419" customFormat="1" ht="23.1" customHeight="1">
      <c r="A42" s="563"/>
      <c r="B42" s="580"/>
      <c r="C42" s="574"/>
      <c r="D42" s="574"/>
      <c r="E42" s="579"/>
      <c r="F42" s="579"/>
      <c r="G42" s="579"/>
      <c r="H42" s="579"/>
      <c r="I42" s="579"/>
      <c r="J42" s="579"/>
      <c r="K42" s="579"/>
      <c r="L42" s="579"/>
      <c r="M42" s="579"/>
    </row>
    <row r="43" spans="1:13" s="583" customFormat="1" ht="23.1" customHeight="1">
      <c r="A43" s="564"/>
      <c r="B43" s="581"/>
      <c r="C43" s="582"/>
      <c r="D43" s="582"/>
      <c r="E43" s="582"/>
      <c r="F43" s="582"/>
      <c r="G43" s="582"/>
      <c r="H43" s="582"/>
      <c r="I43" s="582"/>
      <c r="J43" s="582"/>
      <c r="K43" s="582"/>
      <c r="L43" s="582"/>
      <c r="M43" s="579"/>
    </row>
    <row r="44" spans="1:13" s="583" customFormat="1" ht="23.1" customHeight="1">
      <c r="A44" s="564"/>
      <c r="B44" s="582"/>
      <c r="C44" s="582"/>
      <c r="D44" s="582"/>
      <c r="E44" s="582"/>
      <c r="F44" s="582"/>
      <c r="G44" s="582"/>
      <c r="H44" s="582"/>
      <c r="I44" s="582"/>
      <c r="J44" s="582"/>
      <c r="K44" s="582"/>
      <c r="L44" s="582"/>
      <c r="M44" s="579"/>
    </row>
    <row r="45" spans="1:13" s="585" customFormat="1" ht="23.1" customHeight="1">
      <c r="A45" s="584"/>
      <c r="B45" s="582"/>
      <c r="C45" s="582"/>
      <c r="D45" s="582"/>
      <c r="E45" s="582"/>
      <c r="F45" s="582"/>
      <c r="G45" s="582"/>
      <c r="H45" s="582"/>
      <c r="I45" s="582"/>
      <c r="J45" s="582"/>
      <c r="K45" s="582"/>
      <c r="L45" s="582"/>
    </row>
    <row r="46" spans="1:13" s="414" customFormat="1" ht="23.1" customHeight="1">
      <c r="A46" s="410"/>
      <c r="B46" s="586"/>
      <c r="C46" s="587"/>
      <c r="D46" s="587"/>
      <c r="E46" s="587"/>
      <c r="F46" s="587"/>
      <c r="G46" s="587"/>
      <c r="H46" s="587"/>
      <c r="I46" s="587"/>
      <c r="J46" s="587"/>
      <c r="K46" s="587"/>
      <c r="L46" s="587"/>
      <c r="M46" s="410"/>
    </row>
    <row r="47" spans="1:13" s="414" customFormat="1" ht="23.1" customHeight="1">
      <c r="A47" s="410"/>
      <c r="B47" s="588"/>
      <c r="C47" s="589"/>
      <c r="D47" s="589"/>
      <c r="E47" s="589"/>
      <c r="F47" s="589"/>
      <c r="G47" s="589"/>
      <c r="H47" s="589"/>
      <c r="I47" s="589"/>
      <c r="J47" s="589"/>
      <c r="K47" s="589"/>
      <c r="L47" s="589"/>
      <c r="M47" s="410"/>
    </row>
    <row r="48" spans="1:13" s="414" customFormat="1" ht="23.1" customHeight="1">
      <c r="A48" s="410"/>
      <c r="B48" s="588" t="s">
        <v>297</v>
      </c>
      <c r="C48" s="590"/>
      <c r="D48" s="590"/>
      <c r="E48" s="590"/>
      <c r="F48" s="590"/>
      <c r="G48" s="590"/>
      <c r="H48" s="590"/>
      <c r="I48" s="590"/>
      <c r="J48" s="590"/>
      <c r="K48" s="590"/>
      <c r="L48" s="590"/>
      <c r="M48" s="410"/>
    </row>
    <row r="49" spans="1:13" s="414" customFormat="1" ht="23.1" customHeight="1">
      <c r="A49" s="410"/>
      <c r="B49" s="590"/>
      <c r="C49" s="590"/>
      <c r="D49" s="590"/>
      <c r="E49" s="590"/>
      <c r="F49" s="590"/>
      <c r="G49" s="591"/>
      <c r="H49" s="592"/>
      <c r="I49" s="592"/>
      <c r="J49" s="592"/>
      <c r="K49" s="592"/>
      <c r="L49" s="591"/>
      <c r="M49" s="410"/>
    </row>
    <row r="50" spans="1:13" s="414" customFormat="1" ht="23.1" customHeight="1">
      <c r="A50" s="410"/>
      <c r="B50" s="590"/>
      <c r="C50" s="590"/>
      <c r="D50" s="590"/>
      <c r="E50" s="590"/>
      <c r="F50" s="590"/>
      <c r="G50" s="591"/>
      <c r="H50" s="591"/>
      <c r="I50" s="591"/>
      <c r="J50" s="591"/>
      <c r="K50" s="591"/>
      <c r="L50" s="591"/>
      <c r="M50" s="410"/>
    </row>
    <row r="51" spans="1:13" s="414" customFormat="1" ht="23.1" customHeight="1">
      <c r="A51" s="410"/>
      <c r="B51" s="590"/>
      <c r="C51" s="590"/>
      <c r="D51" s="590"/>
      <c r="E51" s="590"/>
      <c r="F51" s="590"/>
      <c r="G51" s="591"/>
      <c r="H51" s="591"/>
      <c r="I51" s="591"/>
      <c r="J51" s="591"/>
      <c r="K51" s="591"/>
      <c r="L51" s="591"/>
      <c r="M51" s="410"/>
    </row>
    <row r="52" spans="1:13" s="414" customFormat="1" ht="23.1" customHeight="1">
      <c r="A52" s="410"/>
      <c r="B52" s="590"/>
      <c r="C52" s="590"/>
      <c r="D52" s="590"/>
      <c r="E52" s="590"/>
      <c r="F52" s="590"/>
      <c r="G52" s="591"/>
      <c r="H52" s="591"/>
      <c r="I52" s="591"/>
      <c r="J52" s="591"/>
      <c r="K52" s="591"/>
      <c r="L52" s="591"/>
      <c r="M52" s="410"/>
    </row>
    <row r="53" spans="1:13" s="583" customFormat="1" ht="23.1" customHeight="1">
      <c r="A53" s="564"/>
      <c r="B53" s="590"/>
      <c r="C53" s="590"/>
      <c r="D53" s="590"/>
      <c r="E53" s="590"/>
      <c r="F53" s="590"/>
      <c r="G53" s="409"/>
      <c r="H53" s="409"/>
      <c r="I53" s="409"/>
      <c r="J53" s="409"/>
      <c r="K53" s="409"/>
      <c r="L53" s="409"/>
    </row>
    <row r="54" spans="1:13" s="583" customFormat="1" ht="23.1" customHeight="1">
      <c r="A54" s="564"/>
      <c r="B54" s="590"/>
      <c r="C54" s="590"/>
      <c r="D54" s="590"/>
      <c r="E54" s="590"/>
      <c r="F54" s="590"/>
      <c r="G54" s="409"/>
      <c r="H54" s="409"/>
      <c r="I54" s="409"/>
      <c r="J54" s="409"/>
      <c r="K54" s="409"/>
      <c r="L54" s="409"/>
    </row>
    <row r="55" spans="1:13" s="583" customFormat="1" ht="23.1" customHeight="1">
      <c r="A55" s="564"/>
      <c r="B55" s="590"/>
      <c r="C55" s="590"/>
      <c r="D55" s="590"/>
      <c r="E55" s="590"/>
      <c r="F55" s="590"/>
      <c r="G55" s="409"/>
      <c r="H55" s="409"/>
      <c r="I55" s="409"/>
      <c r="J55" s="409"/>
      <c r="K55" s="409"/>
      <c r="L55" s="409"/>
    </row>
    <row r="56" spans="1:13" s="583" customFormat="1" ht="23.1" customHeight="1">
      <c r="A56" s="564"/>
      <c r="B56" s="590"/>
      <c r="C56" s="590"/>
      <c r="D56" s="590"/>
      <c r="E56" s="590"/>
      <c r="F56" s="590"/>
      <c r="G56" s="409"/>
      <c r="H56" s="409"/>
      <c r="I56" s="409"/>
      <c r="J56" s="409"/>
      <c r="K56" s="409"/>
      <c r="L56" s="409"/>
    </row>
    <row r="57" spans="1:13" s="583" customFormat="1" ht="23.1" customHeight="1">
      <c r="A57" s="564"/>
      <c r="B57" s="590"/>
      <c r="C57" s="590"/>
      <c r="D57" s="590"/>
      <c r="E57" s="590"/>
      <c r="F57" s="590"/>
      <c r="G57" s="577"/>
      <c r="H57" s="409"/>
      <c r="I57" s="409"/>
      <c r="J57" s="593"/>
      <c r="K57" s="577"/>
      <c r="L57" s="409"/>
    </row>
    <row r="58" spans="1:13" s="583" customFormat="1" ht="23.1" customHeight="1">
      <c r="A58" s="564"/>
      <c r="B58" s="590"/>
      <c r="C58" s="590"/>
      <c r="D58" s="590"/>
      <c r="E58" s="590"/>
      <c r="F58" s="590"/>
      <c r="G58" s="577"/>
      <c r="H58" s="409"/>
      <c r="I58" s="409"/>
      <c r="J58" s="593"/>
      <c r="K58" s="577"/>
      <c r="L58" s="409"/>
    </row>
    <row r="59" spans="1:13" s="583" customFormat="1" ht="23.1" customHeight="1">
      <c r="A59" s="564"/>
      <c r="B59" s="590"/>
      <c r="C59" s="590"/>
      <c r="D59" s="590"/>
      <c r="E59" s="590"/>
      <c r="F59" s="590"/>
      <c r="G59" s="577"/>
      <c r="H59" s="409"/>
      <c r="I59" s="409"/>
      <c r="J59" s="593"/>
      <c r="K59" s="577"/>
      <c r="L59" s="409"/>
    </row>
    <row r="60" spans="1:13" s="583" customFormat="1" ht="23.1" customHeight="1">
      <c r="A60" s="564"/>
      <c r="B60" s="590"/>
      <c r="C60" s="590"/>
      <c r="D60" s="590"/>
      <c r="E60" s="590"/>
      <c r="F60" s="590"/>
      <c r="G60" s="577"/>
      <c r="H60" s="577"/>
      <c r="I60" s="577"/>
      <c r="J60" s="577"/>
      <c r="K60" s="577"/>
      <c r="L60" s="409"/>
    </row>
    <row r="61" spans="1:13" s="583" customFormat="1" ht="23.1" customHeight="1">
      <c r="A61" s="564"/>
      <c r="B61" s="590"/>
      <c r="C61" s="590"/>
      <c r="D61" s="590"/>
      <c r="E61" s="590"/>
      <c r="F61" s="590"/>
      <c r="G61" s="577"/>
      <c r="H61" s="577"/>
      <c r="I61" s="577"/>
      <c r="J61" s="577"/>
      <c r="K61" s="577"/>
      <c r="L61" s="409"/>
    </row>
    <row r="62" spans="1:13" s="583" customFormat="1" ht="23.1" customHeight="1">
      <c r="A62" s="564"/>
      <c r="B62" s="590"/>
      <c r="C62" s="594"/>
      <c r="D62" s="594"/>
      <c r="E62" s="594"/>
      <c r="F62" s="594"/>
      <c r="G62" s="577"/>
      <c r="H62" s="577"/>
      <c r="I62" s="577"/>
      <c r="J62" s="577"/>
      <c r="K62" s="577"/>
      <c r="L62" s="409"/>
    </row>
    <row r="63" spans="1:13" s="583" customFormat="1" ht="23.1" customHeight="1">
      <c r="A63" s="564"/>
      <c r="B63" s="591"/>
      <c r="C63" s="591"/>
      <c r="D63" s="591"/>
      <c r="E63" s="591"/>
      <c r="F63" s="591"/>
      <c r="G63" s="591"/>
      <c r="H63" s="591"/>
      <c r="I63" s="591"/>
      <c r="J63" s="591"/>
      <c r="K63" s="591"/>
      <c r="L63" s="591"/>
    </row>
    <row r="64" spans="1:13" s="583" customFormat="1" ht="23.1" customHeight="1">
      <c r="A64" s="564"/>
      <c r="B64" s="591"/>
      <c r="C64" s="591"/>
      <c r="D64" s="591"/>
      <c r="E64" s="591"/>
      <c r="F64" s="591"/>
      <c r="G64" s="591"/>
      <c r="H64" s="591"/>
      <c r="I64" s="591"/>
      <c r="J64" s="591"/>
      <c r="K64" s="591"/>
      <c r="L64" s="591"/>
    </row>
    <row r="65" spans="1:12" s="583" customFormat="1" ht="23.1" customHeight="1">
      <c r="A65" s="564"/>
      <c r="B65" s="595"/>
      <c r="C65" s="596"/>
      <c r="D65" s="596"/>
      <c r="E65" s="596"/>
      <c r="F65" s="596"/>
      <c r="G65" s="577"/>
      <c r="H65" s="577"/>
      <c r="I65" s="577"/>
      <c r="J65" s="577"/>
      <c r="K65" s="577"/>
      <c r="L65" s="409"/>
    </row>
  </sheetData>
  <mergeCells count="8">
    <mergeCell ref="B24:I27"/>
    <mergeCell ref="B30:I36"/>
    <mergeCell ref="B4:F4"/>
    <mergeCell ref="B5:G5"/>
    <mergeCell ref="B6:H6"/>
    <mergeCell ref="B11:L11"/>
    <mergeCell ref="B14:L15"/>
    <mergeCell ref="B17:L21"/>
  </mergeCells>
  <phoneticPr fontId="4"/>
  <printOptions horizontalCentered="1"/>
  <pageMargins left="0.59055118110236227" right="0.39370078740157483" top="0.47244094488188981" bottom="0.35433070866141736" header="0.55118110236220474" footer="0.51181102362204722"/>
  <pageSetup paperSize="9" scale="55"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view="pageBreakPreview" zoomScale="75" zoomScaleNormal="50" zoomScaleSheetLayoutView="75" workbookViewId="0">
      <selection activeCell="A2" sqref="A2"/>
    </sheetView>
  </sheetViews>
  <sheetFormatPr defaultRowHeight="24.75" customHeight="1"/>
  <cols>
    <col min="1" max="1" width="7.8984375" style="409" customWidth="1"/>
    <col min="2" max="11" width="11.3984375" style="409" customWidth="1"/>
    <col min="12" max="12" width="8.5" style="409" customWidth="1"/>
    <col min="13" max="14" width="2.69921875" style="409" customWidth="1"/>
    <col min="15" max="16384" width="8.796875" style="409"/>
  </cols>
  <sheetData>
    <row r="1" spans="1:29" ht="9" customHeight="1">
      <c r="A1" s="408"/>
      <c r="B1" s="408"/>
      <c r="C1" s="408"/>
      <c r="D1" s="408"/>
      <c r="E1" s="408"/>
      <c r="F1" s="408"/>
      <c r="G1" s="408"/>
      <c r="H1" s="408"/>
      <c r="I1" s="408"/>
      <c r="J1" s="408"/>
      <c r="K1" s="408"/>
      <c r="L1" s="408"/>
      <c r="M1" s="408"/>
    </row>
    <row r="2" spans="1:29" s="414" customFormat="1" ht="23.1" customHeight="1">
      <c r="A2" s="410"/>
      <c r="B2" s="411" t="s">
        <v>277</v>
      </c>
      <c r="C2" s="412"/>
      <c r="D2" s="412"/>
      <c r="E2" s="412"/>
      <c r="F2" s="413"/>
      <c r="G2" s="412"/>
      <c r="H2" s="412"/>
      <c r="I2" s="412"/>
      <c r="J2" s="412"/>
      <c r="K2" s="412"/>
      <c r="L2" s="412"/>
      <c r="M2" s="410"/>
      <c r="N2" s="410"/>
      <c r="Y2" s="415"/>
      <c r="Z2" s="415"/>
      <c r="AA2" s="415"/>
      <c r="AB2" s="415"/>
      <c r="AC2" s="415"/>
    </row>
    <row r="3" spans="1:29" s="414" customFormat="1" ht="23.1" customHeight="1">
      <c r="A3" s="410"/>
      <c r="B3" s="416" t="s">
        <v>278</v>
      </c>
      <c r="C3" s="416"/>
      <c r="D3" s="416"/>
      <c r="E3" s="416"/>
      <c r="F3" s="416"/>
      <c r="G3" s="416"/>
      <c r="H3" s="416"/>
      <c r="I3" s="416"/>
      <c r="J3" s="416"/>
      <c r="K3" s="416"/>
      <c r="L3" s="416"/>
      <c r="M3" s="410"/>
      <c r="N3" s="410"/>
      <c r="Y3" s="415"/>
      <c r="Z3" s="415"/>
      <c r="AA3" s="415"/>
      <c r="AB3" s="415"/>
      <c r="AC3" s="415"/>
    </row>
    <row r="4" spans="1:29" s="419" customFormat="1" ht="23.1" customHeight="1">
      <c r="A4" s="417"/>
      <c r="B4" s="416"/>
      <c r="C4" s="416"/>
      <c r="D4" s="416"/>
      <c r="E4" s="416"/>
      <c r="F4" s="416"/>
      <c r="G4" s="416"/>
      <c r="H4" s="416"/>
      <c r="I4" s="416"/>
      <c r="J4" s="416"/>
      <c r="K4" s="416"/>
      <c r="L4" s="416"/>
      <c r="M4" s="418"/>
    </row>
    <row r="5" spans="1:29" s="419" customFormat="1" ht="23.1" customHeight="1">
      <c r="A5" s="417"/>
      <c r="B5" s="416"/>
      <c r="C5" s="416"/>
      <c r="D5" s="416"/>
      <c r="E5" s="416"/>
      <c r="F5" s="416"/>
      <c r="G5" s="416"/>
      <c r="H5" s="416"/>
      <c r="I5" s="416"/>
      <c r="J5" s="416"/>
      <c r="K5" s="416"/>
      <c r="L5" s="416"/>
      <c r="M5" s="418"/>
    </row>
    <row r="6" spans="1:29" s="410" customFormat="1" ht="23.1" customHeight="1">
      <c r="A6" s="420"/>
      <c r="B6" s="416"/>
      <c r="C6" s="416"/>
      <c r="D6" s="416"/>
      <c r="E6" s="416"/>
      <c r="F6" s="416"/>
      <c r="G6" s="416"/>
      <c r="H6" s="416"/>
      <c r="I6" s="416"/>
      <c r="J6" s="416"/>
      <c r="K6" s="416"/>
      <c r="L6" s="416"/>
      <c r="M6" s="418"/>
    </row>
    <row r="7" spans="1:29" s="410" customFormat="1" ht="23.1" customHeight="1">
      <c r="A7" s="420"/>
      <c r="B7" s="416"/>
      <c r="C7" s="416"/>
      <c r="D7" s="416"/>
      <c r="E7" s="416"/>
      <c r="F7" s="416"/>
      <c r="G7" s="416"/>
      <c r="H7" s="416"/>
      <c r="I7" s="416"/>
      <c r="J7" s="416"/>
      <c r="K7" s="416"/>
      <c r="L7" s="416"/>
      <c r="M7" s="418"/>
    </row>
    <row r="8" spans="1:29" s="419" customFormat="1" ht="23.1" customHeight="1">
      <c r="A8" s="417"/>
      <c r="B8" s="416"/>
      <c r="C8" s="416"/>
      <c r="D8" s="416"/>
      <c r="E8" s="416"/>
      <c r="F8" s="416"/>
      <c r="G8" s="416"/>
      <c r="H8" s="416"/>
      <c r="I8" s="416"/>
      <c r="J8" s="416"/>
      <c r="K8" s="416"/>
      <c r="L8" s="416"/>
      <c r="M8" s="417"/>
    </row>
    <row r="9" spans="1:29" s="419" customFormat="1" ht="23.1" customHeight="1">
      <c r="A9" s="421"/>
      <c r="B9" s="416"/>
      <c r="C9" s="416"/>
      <c r="D9" s="416"/>
      <c r="E9" s="416"/>
      <c r="F9" s="416"/>
      <c r="G9" s="416"/>
      <c r="H9" s="416"/>
      <c r="I9" s="416"/>
      <c r="J9" s="416"/>
      <c r="K9" s="416"/>
      <c r="L9" s="416"/>
      <c r="M9" s="421"/>
    </row>
    <row r="10" spans="1:29" s="424" customFormat="1" ht="23.1" customHeight="1">
      <c r="A10" s="422"/>
      <c r="B10" s="416"/>
      <c r="C10" s="416"/>
      <c r="D10" s="416"/>
      <c r="E10" s="416"/>
      <c r="F10" s="416"/>
      <c r="G10" s="416"/>
      <c r="H10" s="416"/>
      <c r="I10" s="416"/>
      <c r="J10" s="416"/>
      <c r="K10" s="416"/>
      <c r="L10" s="416"/>
      <c r="M10" s="423"/>
    </row>
    <row r="11" spans="1:29" s="424" customFormat="1" ht="23.1" customHeight="1">
      <c r="A11" s="425"/>
      <c r="B11" s="416"/>
      <c r="C11" s="416"/>
      <c r="D11" s="416"/>
      <c r="E11" s="416"/>
      <c r="F11" s="416"/>
      <c r="G11" s="416"/>
      <c r="H11" s="416"/>
      <c r="I11" s="416"/>
      <c r="J11" s="416"/>
      <c r="K11" s="416"/>
      <c r="L11" s="416"/>
      <c r="M11" s="426"/>
      <c r="N11" s="427"/>
      <c r="O11" s="427"/>
      <c r="P11" s="427"/>
      <c r="Q11" s="428"/>
    </row>
    <row r="12" spans="1:29" s="424" customFormat="1" ht="23.1" customHeight="1">
      <c r="A12" s="425"/>
      <c r="B12" s="429" t="s">
        <v>279</v>
      </c>
      <c r="C12" s="429"/>
      <c r="D12" s="429"/>
      <c r="E12" s="429"/>
      <c r="F12" s="429"/>
      <c r="G12" s="429"/>
      <c r="H12" s="429"/>
      <c r="I12" s="429"/>
      <c r="J12" s="429"/>
      <c r="K12" s="429"/>
      <c r="L12" s="429"/>
      <c r="M12" s="426"/>
      <c r="N12" s="427"/>
      <c r="O12" s="427"/>
      <c r="P12" s="427"/>
    </row>
    <row r="13" spans="1:29" s="424" customFormat="1" ht="23.1" customHeight="1">
      <c r="A13" s="425"/>
      <c r="B13" s="429"/>
      <c r="C13" s="429"/>
      <c r="D13" s="429"/>
      <c r="E13" s="429"/>
      <c r="F13" s="429"/>
      <c r="G13" s="429"/>
      <c r="H13" s="429"/>
      <c r="I13" s="429"/>
      <c r="J13" s="429"/>
      <c r="K13" s="429"/>
      <c r="L13" s="429"/>
      <c r="M13" s="426"/>
      <c r="N13" s="427"/>
      <c r="O13" s="427"/>
    </row>
    <row r="14" spans="1:29" s="424" customFormat="1" ht="23.1" customHeight="1">
      <c r="A14" s="422"/>
      <c r="B14" s="429"/>
      <c r="C14" s="429"/>
      <c r="D14" s="429"/>
      <c r="E14" s="429"/>
      <c r="F14" s="429"/>
      <c r="G14" s="429"/>
      <c r="H14" s="429"/>
      <c r="I14" s="429"/>
      <c r="J14" s="429"/>
      <c r="K14" s="429"/>
      <c r="L14" s="429"/>
      <c r="M14" s="430"/>
      <c r="N14" s="427"/>
      <c r="O14" s="427"/>
    </row>
    <row r="15" spans="1:29" s="424" customFormat="1" ht="23.1" customHeight="1">
      <c r="A15" s="422"/>
      <c r="B15" s="429"/>
      <c r="C15" s="429"/>
      <c r="D15" s="429"/>
      <c r="E15" s="429"/>
      <c r="F15" s="429"/>
      <c r="G15" s="429"/>
      <c r="H15" s="429"/>
      <c r="I15" s="429"/>
      <c r="J15" s="429"/>
      <c r="K15" s="429"/>
      <c r="L15" s="429"/>
      <c r="M15" s="430"/>
      <c r="N15" s="427"/>
      <c r="O15" s="427"/>
      <c r="Q15" s="431"/>
    </row>
    <row r="16" spans="1:29" s="424" customFormat="1" ht="23.1" customHeight="1">
      <c r="A16" s="422"/>
      <c r="B16" s="429"/>
      <c r="C16" s="429"/>
      <c r="D16" s="429"/>
      <c r="E16" s="429"/>
      <c r="F16" s="429"/>
      <c r="G16" s="429"/>
      <c r="H16" s="429"/>
      <c r="I16" s="429"/>
      <c r="J16" s="429"/>
      <c r="K16" s="429"/>
      <c r="L16" s="429"/>
      <c r="M16" s="430"/>
      <c r="N16" s="427"/>
      <c r="O16" s="427"/>
    </row>
    <row r="17" spans="1:15" s="424" customFormat="1" ht="23.1" customHeight="1">
      <c r="A17" s="422"/>
      <c r="B17" s="432" t="s">
        <v>280</v>
      </c>
      <c r="C17" s="433"/>
      <c r="D17" s="434"/>
      <c r="E17" s="435"/>
      <c r="F17" s="436"/>
      <c r="G17" s="436"/>
      <c r="H17" s="436"/>
      <c r="I17" s="436"/>
      <c r="J17" s="436"/>
      <c r="K17" s="437" t="s">
        <v>281</v>
      </c>
      <c r="L17" s="436"/>
      <c r="M17" s="430"/>
      <c r="N17" s="427"/>
      <c r="O17" s="427"/>
    </row>
    <row r="18" spans="1:15" s="424" customFormat="1" ht="23.1" customHeight="1">
      <c r="A18" s="422"/>
      <c r="B18" s="438"/>
      <c r="C18" s="433"/>
      <c r="D18" s="434"/>
      <c r="E18" s="435"/>
      <c r="F18" s="436"/>
      <c r="G18" s="436"/>
      <c r="H18" s="436"/>
      <c r="I18" s="436"/>
      <c r="J18" s="436"/>
      <c r="K18" s="436"/>
      <c r="L18" s="436"/>
      <c r="M18" s="430"/>
      <c r="N18" s="427"/>
      <c r="O18" s="427"/>
    </row>
    <row r="19" spans="1:15" s="444" customFormat="1" ht="23.1" customHeight="1">
      <c r="A19" s="439"/>
      <c r="B19" s="440"/>
      <c r="C19" s="440"/>
      <c r="D19" s="440"/>
      <c r="E19" s="440"/>
      <c r="F19" s="440"/>
      <c r="G19" s="440"/>
      <c r="H19" s="440"/>
      <c r="I19" s="440"/>
      <c r="J19" s="440"/>
      <c r="K19" s="440"/>
      <c r="L19" s="441"/>
      <c r="M19" s="442"/>
      <c r="N19" s="443"/>
      <c r="O19" s="443"/>
    </row>
    <row r="20" spans="1:15" s="424" customFormat="1" ht="23.1" customHeight="1">
      <c r="A20" s="445"/>
      <c r="B20" s="440"/>
      <c r="C20" s="440"/>
      <c r="D20" s="440"/>
      <c r="E20" s="440"/>
      <c r="F20" s="440"/>
      <c r="G20" s="440"/>
      <c r="H20" s="440"/>
      <c r="I20" s="440"/>
      <c r="J20" s="440"/>
      <c r="K20" s="440"/>
      <c r="L20" s="436"/>
      <c r="M20" s="430"/>
      <c r="N20" s="427"/>
      <c r="O20" s="427"/>
    </row>
    <row r="21" spans="1:15" s="424" customFormat="1" ht="23.1" customHeight="1">
      <c r="A21" s="422"/>
      <c r="B21" s="438"/>
      <c r="C21" s="433"/>
      <c r="D21" s="434"/>
      <c r="E21" s="435"/>
      <c r="F21" s="436"/>
      <c r="G21" s="436"/>
      <c r="H21" s="436"/>
      <c r="I21" s="436"/>
      <c r="J21" s="436"/>
      <c r="K21" s="436"/>
      <c r="L21" s="436"/>
      <c r="M21" s="430"/>
      <c r="N21" s="427"/>
      <c r="O21" s="427"/>
    </row>
    <row r="22" spans="1:15" s="424" customFormat="1" ht="23.1" customHeight="1">
      <c r="A22" s="422"/>
      <c r="B22" s="438"/>
      <c r="C22" s="433"/>
      <c r="D22" s="434"/>
      <c r="E22" s="435"/>
      <c r="F22" s="436"/>
      <c r="G22" s="436"/>
      <c r="H22" s="436"/>
      <c r="I22" s="436"/>
      <c r="J22" s="436"/>
      <c r="K22" s="436"/>
      <c r="L22" s="436"/>
      <c r="M22" s="430"/>
      <c r="N22" s="427"/>
      <c r="O22" s="427"/>
    </row>
    <row r="23" spans="1:15" s="424" customFormat="1" ht="23.1" customHeight="1">
      <c r="A23" s="422"/>
      <c r="B23" s="438"/>
      <c r="C23" s="433"/>
      <c r="D23" s="434"/>
      <c r="E23" s="435"/>
      <c r="F23" s="436"/>
      <c r="G23" s="436"/>
      <c r="H23" s="436"/>
      <c r="I23" s="436"/>
      <c r="J23" s="436"/>
      <c r="K23" s="436"/>
      <c r="L23" s="436"/>
      <c r="M23" s="430"/>
      <c r="N23" s="427"/>
      <c r="O23" s="427"/>
    </row>
    <row r="24" spans="1:15" s="424" customFormat="1" ht="23.1" customHeight="1">
      <c r="A24" s="425"/>
      <c r="B24" s="438"/>
      <c r="C24" s="433"/>
      <c r="D24" s="434"/>
      <c r="E24" s="435"/>
      <c r="F24" s="436"/>
      <c r="G24" s="436"/>
      <c r="H24" s="436"/>
      <c r="I24" s="436"/>
      <c r="J24" s="436"/>
      <c r="K24" s="436"/>
      <c r="L24" s="436"/>
      <c r="M24" s="430"/>
      <c r="N24" s="427"/>
      <c r="O24" s="427"/>
    </row>
    <row r="25" spans="1:15" s="424" customFormat="1" ht="23.1" customHeight="1">
      <c r="A25" s="422"/>
      <c r="B25" s="446"/>
      <c r="C25" s="436"/>
      <c r="D25" s="436"/>
      <c r="E25" s="436"/>
      <c r="F25" s="436"/>
      <c r="G25" s="436"/>
      <c r="H25" s="436"/>
      <c r="I25" s="436"/>
      <c r="J25" s="436"/>
      <c r="K25" s="436"/>
      <c r="L25" s="436"/>
      <c r="M25" s="430"/>
      <c r="N25" s="427"/>
      <c r="O25" s="427"/>
    </row>
    <row r="26" spans="1:15" s="424" customFormat="1" ht="23.1" customHeight="1">
      <c r="A26" s="422"/>
      <c r="B26" s="447"/>
      <c r="C26" s="448"/>
      <c r="D26" s="448"/>
      <c r="E26" s="448"/>
      <c r="F26" s="448"/>
      <c r="G26" s="448"/>
      <c r="H26" s="448"/>
      <c r="I26" s="448"/>
      <c r="J26" s="448"/>
      <c r="K26" s="448"/>
      <c r="L26" s="448"/>
      <c r="M26" s="430"/>
      <c r="N26" s="427"/>
      <c r="O26" s="427"/>
    </row>
    <row r="27" spans="1:15" s="424" customFormat="1" ht="23.1" customHeight="1">
      <c r="A27" s="422"/>
      <c r="B27" s="448"/>
      <c r="C27" s="448"/>
      <c r="D27" s="448"/>
      <c r="E27" s="448"/>
      <c r="F27" s="448"/>
      <c r="G27" s="448"/>
      <c r="H27" s="448"/>
      <c r="I27" s="448"/>
      <c r="J27" s="448"/>
      <c r="K27" s="448"/>
      <c r="L27" s="448"/>
      <c r="M27" s="430"/>
      <c r="N27" s="427"/>
      <c r="O27" s="427"/>
    </row>
    <row r="28" spans="1:15" s="424" customFormat="1" ht="23.1" customHeight="1">
      <c r="A28" s="422"/>
      <c r="B28" s="449"/>
      <c r="C28" s="450"/>
      <c r="D28" s="450"/>
      <c r="E28" s="450"/>
      <c r="F28" s="450"/>
      <c r="G28" s="450"/>
      <c r="H28" s="450"/>
      <c r="I28" s="450"/>
      <c r="J28" s="450"/>
      <c r="K28" s="450"/>
      <c r="L28" s="450"/>
      <c r="M28" s="430"/>
      <c r="N28" s="427"/>
      <c r="O28" s="427"/>
    </row>
    <row r="29" spans="1:15" ht="23.1" customHeight="1">
      <c r="A29" s="451"/>
      <c r="B29" s="450"/>
      <c r="C29" s="450"/>
      <c r="D29" s="450"/>
      <c r="E29" s="450"/>
      <c r="F29" s="450"/>
      <c r="G29" s="450"/>
      <c r="H29" s="450"/>
      <c r="I29" s="450"/>
      <c r="J29" s="450"/>
      <c r="K29" s="450"/>
      <c r="L29" s="450"/>
      <c r="M29" s="430"/>
      <c r="N29" s="452"/>
      <c r="O29" s="452"/>
    </row>
    <row r="30" spans="1:15" ht="23.1" customHeight="1">
      <c r="A30" s="451"/>
      <c r="B30" s="450"/>
      <c r="C30" s="450"/>
      <c r="D30" s="450"/>
      <c r="E30" s="450"/>
      <c r="F30" s="450"/>
      <c r="G30" s="450"/>
      <c r="H30" s="450"/>
      <c r="I30" s="450"/>
      <c r="J30" s="450"/>
      <c r="K30" s="450"/>
      <c r="L30" s="450"/>
      <c r="M30" s="430"/>
      <c r="N30" s="452"/>
      <c r="O30" s="452"/>
    </row>
    <row r="31" spans="1:15" ht="23.1" customHeight="1">
      <c r="A31" s="451"/>
      <c r="B31" s="450"/>
      <c r="C31" s="450"/>
      <c r="D31" s="450"/>
      <c r="E31" s="450"/>
      <c r="F31" s="450"/>
      <c r="G31" s="450"/>
      <c r="H31" s="450"/>
      <c r="I31" s="450"/>
      <c r="J31" s="450"/>
      <c r="K31" s="450"/>
      <c r="L31" s="450"/>
      <c r="M31" s="430"/>
      <c r="N31" s="452"/>
      <c r="O31" s="452"/>
    </row>
    <row r="32" spans="1:15" ht="23.1" customHeight="1">
      <c r="A32" s="453"/>
      <c r="B32" s="450"/>
      <c r="C32" s="450"/>
      <c r="D32" s="450"/>
      <c r="E32" s="450"/>
      <c r="F32" s="450"/>
      <c r="G32" s="450"/>
      <c r="H32" s="450"/>
      <c r="I32" s="450"/>
      <c r="J32" s="450"/>
      <c r="K32" s="450"/>
      <c r="L32" s="450"/>
      <c r="M32" s="430"/>
      <c r="N32" s="452"/>
      <c r="O32" s="452"/>
    </row>
    <row r="33" spans="1:15" ht="23.1" customHeight="1">
      <c r="A33" s="453"/>
      <c r="B33" s="450"/>
      <c r="C33" s="450"/>
      <c r="D33" s="450"/>
      <c r="E33" s="450"/>
      <c r="F33" s="450"/>
      <c r="G33" s="450"/>
      <c r="H33" s="450"/>
      <c r="I33" s="450"/>
      <c r="J33" s="450"/>
      <c r="K33" s="450"/>
      <c r="L33" s="450"/>
      <c r="M33" s="430"/>
      <c r="N33" s="452"/>
      <c r="O33" s="452"/>
    </row>
    <row r="34" spans="1:15" ht="23.1" customHeight="1">
      <c r="A34" s="453"/>
      <c r="B34" s="454"/>
      <c r="C34" s="436"/>
      <c r="D34" s="436"/>
      <c r="E34" s="436"/>
      <c r="F34" s="436"/>
      <c r="G34" s="436"/>
      <c r="H34" s="436"/>
      <c r="I34" s="436"/>
      <c r="J34" s="436"/>
      <c r="K34" s="436"/>
      <c r="L34" s="436"/>
      <c r="M34" s="430"/>
      <c r="N34" s="452"/>
      <c r="O34" s="452"/>
    </row>
    <row r="35" spans="1:15" s="424" customFormat="1" ht="23.1" customHeight="1">
      <c r="A35" s="453"/>
      <c r="B35" s="455"/>
      <c r="C35" s="436"/>
      <c r="D35" s="436"/>
      <c r="E35" s="436"/>
      <c r="F35" s="436"/>
      <c r="G35" s="436"/>
      <c r="H35" s="436"/>
      <c r="I35" s="436"/>
      <c r="J35" s="436"/>
      <c r="K35" s="436"/>
      <c r="L35" s="436"/>
      <c r="M35" s="430"/>
      <c r="N35" s="427"/>
      <c r="O35" s="427"/>
    </row>
    <row r="36" spans="1:15" s="424" customFormat="1" ht="23.1" customHeight="1">
      <c r="A36" s="456"/>
      <c r="B36" s="440"/>
      <c r="C36" s="457"/>
      <c r="D36" s="457"/>
      <c r="E36" s="457"/>
      <c r="F36" s="457"/>
      <c r="G36" s="457"/>
      <c r="H36" s="457"/>
      <c r="I36" s="457"/>
      <c r="J36" s="457"/>
      <c r="K36" s="457"/>
      <c r="L36" s="436"/>
      <c r="M36" s="430"/>
      <c r="N36" s="427"/>
      <c r="O36" s="427"/>
    </row>
    <row r="37" spans="1:15" s="424" customFormat="1" ht="23.1" customHeight="1">
      <c r="A37" s="453"/>
      <c r="B37" s="458"/>
      <c r="C37" s="436"/>
      <c r="D37" s="436"/>
      <c r="E37" s="436"/>
      <c r="F37" s="436"/>
      <c r="G37" s="436"/>
      <c r="H37" s="436"/>
      <c r="I37" s="436"/>
      <c r="J37" s="436"/>
      <c r="K37" s="436"/>
      <c r="L37" s="436"/>
      <c r="M37" s="430"/>
      <c r="N37" s="427"/>
      <c r="O37" s="427"/>
    </row>
    <row r="38" spans="1:15" s="424" customFormat="1" ht="23.1" customHeight="1">
      <c r="A38" s="453"/>
      <c r="B38" s="458"/>
      <c r="C38" s="436"/>
      <c r="D38" s="436"/>
      <c r="E38" s="436"/>
      <c r="F38" s="436"/>
      <c r="G38" s="436"/>
      <c r="H38" s="436"/>
      <c r="I38" s="436"/>
      <c r="J38" s="436"/>
      <c r="K38" s="436"/>
      <c r="L38" s="436"/>
      <c r="M38" s="430"/>
      <c r="N38" s="427"/>
      <c r="O38" s="427"/>
    </row>
    <row r="39" spans="1:15" s="424" customFormat="1" ht="23.1" customHeight="1">
      <c r="A39" s="453"/>
      <c r="B39" s="459"/>
      <c r="C39" s="436"/>
      <c r="D39" s="436"/>
      <c r="E39" s="436"/>
      <c r="F39" s="436"/>
      <c r="G39" s="436"/>
      <c r="H39" s="436"/>
      <c r="I39" s="436"/>
      <c r="J39" s="436"/>
      <c r="K39" s="436"/>
      <c r="L39" s="436"/>
      <c r="M39" s="430"/>
      <c r="N39" s="427"/>
      <c r="O39" s="427"/>
    </row>
    <row r="40" spans="1:15" s="424" customFormat="1" ht="23.1" customHeight="1">
      <c r="A40" s="453"/>
      <c r="B40" s="454"/>
      <c r="C40" s="436"/>
      <c r="D40" s="436"/>
      <c r="E40" s="436"/>
      <c r="F40" s="436"/>
      <c r="G40" s="436"/>
      <c r="H40" s="436"/>
      <c r="I40" s="436"/>
      <c r="J40" s="436"/>
      <c r="K40" s="436"/>
      <c r="L40" s="436"/>
      <c r="M40" s="430"/>
      <c r="N40" s="427"/>
      <c r="O40" s="427"/>
    </row>
    <row r="41" spans="1:15" s="424" customFormat="1" ht="23.1" customHeight="1">
      <c r="A41" s="453"/>
      <c r="B41" s="446"/>
      <c r="C41" s="436"/>
      <c r="D41" s="436"/>
      <c r="E41" s="436"/>
      <c r="F41" s="436"/>
      <c r="G41" s="436"/>
      <c r="H41" s="436"/>
      <c r="I41" s="436"/>
      <c r="J41" s="436"/>
      <c r="K41" s="436"/>
      <c r="L41" s="436"/>
      <c r="M41" s="430"/>
      <c r="N41" s="427"/>
      <c r="O41" s="427"/>
    </row>
    <row r="42" spans="1:15" s="424" customFormat="1" ht="23.1" customHeight="1">
      <c r="A42" s="453"/>
      <c r="B42" s="460"/>
      <c r="C42" s="460"/>
      <c r="D42" s="460"/>
      <c r="E42" s="460"/>
      <c r="F42" s="460"/>
      <c r="G42" s="460"/>
      <c r="H42" s="460"/>
      <c r="I42" s="460"/>
      <c r="J42" s="460"/>
      <c r="K42" s="460"/>
      <c r="L42" s="436"/>
      <c r="M42" s="430"/>
      <c r="N42" s="427"/>
      <c r="O42" s="427"/>
    </row>
    <row r="43" spans="1:15" s="424" customFormat="1" ht="23.1" customHeight="1">
      <c r="A43" s="461"/>
      <c r="B43" s="446"/>
      <c r="C43" s="462"/>
      <c r="D43" s="462"/>
      <c r="E43" s="436"/>
      <c r="F43" s="463"/>
      <c r="G43" s="464"/>
      <c r="H43" s="464"/>
      <c r="I43" s="463"/>
      <c r="J43" s="465"/>
      <c r="K43" s="465"/>
      <c r="L43" s="466"/>
      <c r="M43" s="467"/>
    </row>
    <row r="44" spans="1:15" s="424" customFormat="1" ht="23.1" customHeight="1">
      <c r="A44" s="461"/>
      <c r="B44" s="446"/>
      <c r="C44" s="462"/>
      <c r="D44" s="462"/>
      <c r="E44" s="436"/>
      <c r="F44" s="463"/>
      <c r="G44" s="464"/>
      <c r="H44" s="464"/>
      <c r="I44" s="463"/>
      <c r="J44" s="465"/>
      <c r="K44" s="465"/>
      <c r="L44" s="466"/>
      <c r="M44" s="467"/>
    </row>
    <row r="45" spans="1:15" s="424" customFormat="1" ht="23.1" customHeight="1">
      <c r="A45" s="461"/>
      <c r="B45" s="468"/>
      <c r="C45" s="468"/>
      <c r="D45" s="468"/>
      <c r="E45" s="468"/>
      <c r="F45" s="468"/>
      <c r="G45" s="468"/>
      <c r="H45" s="468"/>
      <c r="I45" s="468"/>
      <c r="J45" s="468"/>
      <c r="K45" s="468"/>
      <c r="L45" s="466"/>
      <c r="M45" s="467"/>
    </row>
    <row r="46" spans="1:15" s="424" customFormat="1" ht="23.1" customHeight="1">
      <c r="A46" s="453"/>
      <c r="B46" s="469"/>
      <c r="C46" s="436"/>
      <c r="D46" s="436"/>
      <c r="E46" s="436"/>
      <c r="F46" s="436"/>
      <c r="G46" s="436"/>
      <c r="H46" s="436"/>
      <c r="I46" s="436"/>
      <c r="J46" s="436"/>
      <c r="K46" s="436"/>
      <c r="L46" s="436"/>
      <c r="M46" s="430"/>
      <c r="N46" s="427"/>
      <c r="O46" s="427"/>
    </row>
    <row r="47" spans="1:15" s="424" customFormat="1" ht="23.1" customHeight="1">
      <c r="A47" s="453"/>
      <c r="B47" s="470"/>
      <c r="C47" s="436"/>
      <c r="D47" s="436"/>
      <c r="E47" s="436"/>
      <c r="F47" s="436"/>
      <c r="G47" s="436"/>
      <c r="H47" s="436"/>
      <c r="I47" s="436"/>
      <c r="J47" s="436"/>
      <c r="K47" s="436"/>
      <c r="L47" s="436"/>
      <c r="M47" s="430"/>
      <c r="N47" s="427"/>
      <c r="O47" s="427"/>
    </row>
    <row r="48" spans="1:15" s="424" customFormat="1" ht="23.1" customHeight="1">
      <c r="A48" s="453"/>
      <c r="B48" s="455"/>
      <c r="C48" s="436"/>
      <c r="D48" s="436"/>
      <c r="E48" s="436"/>
      <c r="F48" s="436"/>
      <c r="G48" s="436"/>
      <c r="H48" s="436"/>
      <c r="I48" s="436"/>
      <c r="J48" s="436"/>
      <c r="K48" s="436"/>
      <c r="L48" s="436"/>
      <c r="M48" s="430"/>
      <c r="N48" s="427"/>
      <c r="O48" s="427"/>
    </row>
    <row r="49" spans="1:29" s="424" customFormat="1" ht="23.1" customHeight="1">
      <c r="A49" s="453"/>
      <c r="B49" s="446"/>
      <c r="C49" s="436"/>
      <c r="D49" s="436"/>
      <c r="E49" s="436"/>
      <c r="F49" s="436"/>
      <c r="G49" s="436"/>
      <c r="H49" s="436"/>
      <c r="I49" s="436"/>
      <c r="J49" s="436"/>
      <c r="K49" s="436"/>
      <c r="L49" s="436"/>
      <c r="M49" s="430"/>
      <c r="N49" s="427"/>
      <c r="O49" s="427"/>
    </row>
    <row r="50" spans="1:29" s="424" customFormat="1" ht="23.1" customHeight="1">
      <c r="A50" s="453"/>
      <c r="C50" s="436"/>
      <c r="D50" s="436"/>
      <c r="E50" s="436"/>
      <c r="F50" s="436"/>
      <c r="H50" s="471"/>
      <c r="I50" s="436"/>
      <c r="J50" s="436"/>
      <c r="K50" s="436"/>
      <c r="L50" s="436"/>
      <c r="M50" s="430"/>
      <c r="N50" s="427"/>
      <c r="O50" s="427"/>
    </row>
    <row r="51" spans="1:29" s="424" customFormat="1" ht="23.1" customHeight="1">
      <c r="A51" s="453"/>
      <c r="C51" s="436"/>
      <c r="D51" s="436"/>
      <c r="E51" s="436"/>
      <c r="F51" s="436"/>
      <c r="H51" s="471"/>
      <c r="I51" s="436"/>
      <c r="J51" s="436"/>
      <c r="K51" s="436"/>
      <c r="L51" s="436"/>
      <c r="M51" s="430"/>
      <c r="N51" s="427"/>
      <c r="O51" s="427"/>
    </row>
    <row r="52" spans="1:29" s="424" customFormat="1" ht="23.1" customHeight="1">
      <c r="A52" s="461"/>
      <c r="B52" s="472" t="s">
        <v>282</v>
      </c>
      <c r="C52" s="436"/>
      <c r="D52" s="436"/>
      <c r="E52" s="436"/>
      <c r="F52" s="436"/>
      <c r="G52" s="473" t="s">
        <v>283</v>
      </c>
      <c r="H52" s="436"/>
      <c r="I52" s="436"/>
      <c r="J52" s="436"/>
      <c r="K52" s="436"/>
      <c r="L52" s="436"/>
      <c r="M52" s="430"/>
      <c r="N52" s="427"/>
      <c r="O52" s="427"/>
    </row>
    <row r="53" spans="1:29" s="424" customFormat="1" ht="23.1" customHeight="1">
      <c r="A53" s="422"/>
      <c r="B53" s="474"/>
      <c r="C53" s="436"/>
      <c r="D53" s="436"/>
      <c r="E53" s="436"/>
      <c r="F53" s="436"/>
      <c r="G53" s="436"/>
      <c r="H53" s="436"/>
      <c r="I53" s="475"/>
      <c r="J53" s="476"/>
      <c r="K53" s="476"/>
      <c r="L53" s="436"/>
      <c r="M53" s="430"/>
      <c r="N53" s="427"/>
      <c r="O53" s="427"/>
    </row>
    <row r="54" spans="1:29" s="414" customFormat="1" ht="23.1" customHeight="1">
      <c r="A54" s="477"/>
      <c r="B54" s="478"/>
      <c r="C54" s="479"/>
      <c r="D54" s="479"/>
      <c r="E54" s="479"/>
      <c r="F54" s="479"/>
      <c r="G54" s="479"/>
      <c r="H54" s="479"/>
      <c r="I54" s="476"/>
      <c r="J54" s="476"/>
      <c r="K54" s="476"/>
      <c r="L54" s="479"/>
      <c r="M54" s="477"/>
      <c r="N54" s="410"/>
      <c r="Y54" s="415"/>
      <c r="Z54" s="415"/>
      <c r="AA54" s="415"/>
      <c r="AB54" s="415"/>
      <c r="AC54" s="415"/>
    </row>
    <row r="55" spans="1:29" s="482" customFormat="1" ht="23.1" customHeight="1">
      <c r="A55" s="480"/>
      <c r="B55" s="481"/>
      <c r="C55" s="481"/>
      <c r="D55" s="481"/>
      <c r="E55" s="481"/>
      <c r="F55" s="481"/>
      <c r="G55" s="481"/>
      <c r="H55" s="481"/>
      <c r="I55" s="476"/>
      <c r="J55" s="476"/>
      <c r="K55" s="476"/>
      <c r="L55" s="481"/>
      <c r="M55" s="480"/>
    </row>
    <row r="56" spans="1:29" s="424" customFormat="1" ht="23.1" customHeight="1">
      <c r="A56" s="461"/>
      <c r="B56" s="481"/>
      <c r="C56" s="481"/>
      <c r="D56" s="481"/>
      <c r="E56" s="481"/>
      <c r="F56" s="481"/>
      <c r="G56" s="481"/>
      <c r="H56" s="481"/>
      <c r="I56" s="476"/>
      <c r="J56" s="476"/>
      <c r="K56" s="476"/>
      <c r="L56" s="481"/>
      <c r="M56" s="461"/>
    </row>
    <row r="57" spans="1:29" s="424" customFormat="1" ht="23.1" customHeight="1">
      <c r="A57" s="461"/>
      <c r="B57" s="483"/>
      <c r="C57" s="483"/>
      <c r="D57" s="483"/>
      <c r="E57" s="484"/>
      <c r="F57" s="484"/>
      <c r="G57" s="484"/>
      <c r="H57" s="485"/>
      <c r="I57" s="476"/>
      <c r="J57" s="476"/>
      <c r="K57" s="476"/>
      <c r="L57" s="486"/>
      <c r="M57" s="461"/>
    </row>
    <row r="58" spans="1:29" s="424" customFormat="1" ht="23.1" customHeight="1">
      <c r="A58" s="461"/>
      <c r="B58" s="487"/>
      <c r="C58" s="488"/>
      <c r="D58" s="488"/>
      <c r="E58" s="488"/>
      <c r="F58" s="488"/>
      <c r="G58" s="488"/>
      <c r="H58" s="488"/>
      <c r="I58" s="476"/>
      <c r="J58" s="476"/>
      <c r="K58" s="476"/>
      <c r="L58" s="466"/>
      <c r="M58" s="467"/>
    </row>
    <row r="59" spans="1:29" s="424" customFormat="1" ht="23.1" customHeight="1">
      <c r="A59" s="461"/>
      <c r="B59" s="487"/>
      <c r="C59" s="455"/>
      <c r="D59" s="455"/>
      <c r="E59" s="455"/>
      <c r="F59" s="455"/>
      <c r="G59" s="455"/>
      <c r="H59" s="454"/>
      <c r="I59" s="476"/>
      <c r="J59" s="476"/>
      <c r="K59" s="476"/>
      <c r="L59" s="466"/>
      <c r="M59" s="467"/>
    </row>
    <row r="60" spans="1:29" s="414" customFormat="1" ht="23.1" customHeight="1">
      <c r="A60" s="477"/>
      <c r="B60" s="478"/>
      <c r="C60" s="489"/>
      <c r="D60" s="489"/>
      <c r="E60" s="489"/>
      <c r="F60" s="489"/>
      <c r="G60" s="489"/>
      <c r="H60" s="479"/>
      <c r="I60" s="476"/>
      <c r="J60" s="476"/>
      <c r="K60" s="476"/>
      <c r="L60" s="479"/>
      <c r="M60" s="477"/>
      <c r="N60" s="410"/>
      <c r="Y60" s="415"/>
      <c r="Z60" s="415"/>
      <c r="AA60" s="415"/>
      <c r="AB60" s="415"/>
      <c r="AC60" s="415"/>
    </row>
    <row r="61" spans="1:29" s="424" customFormat="1" ht="9.9499999999999993" customHeight="1">
      <c r="A61" s="461"/>
      <c r="B61" s="446"/>
      <c r="C61" s="445"/>
      <c r="D61" s="445"/>
      <c r="E61" s="445"/>
      <c r="F61" s="445"/>
      <c r="G61" s="445"/>
      <c r="H61" s="490"/>
      <c r="I61" s="491"/>
      <c r="J61" s="492"/>
      <c r="K61" s="492"/>
      <c r="L61" s="493"/>
      <c r="M61" s="467"/>
    </row>
    <row r="62" spans="1:29" s="424" customFormat="1" ht="24" customHeight="1">
      <c r="A62" s="494"/>
      <c r="B62" s="446"/>
      <c r="H62" s="490"/>
      <c r="I62" s="491"/>
      <c r="J62" s="495"/>
      <c r="K62" s="495"/>
      <c r="L62" s="493"/>
      <c r="M62" s="496"/>
    </row>
    <row r="63" spans="1:29" ht="21" customHeight="1">
      <c r="A63" s="494"/>
      <c r="B63" s="446"/>
      <c r="H63" s="490"/>
      <c r="I63" s="491"/>
      <c r="J63" s="495"/>
      <c r="K63" s="495"/>
      <c r="L63" s="493"/>
      <c r="M63" s="496"/>
    </row>
    <row r="64" spans="1:29" ht="24.2" customHeight="1">
      <c r="A64" s="494"/>
      <c r="B64" s="446"/>
      <c r="C64" s="497"/>
      <c r="D64" s="497"/>
      <c r="E64" s="475"/>
      <c r="F64" s="491"/>
      <c r="G64" s="490"/>
      <c r="H64" s="490"/>
      <c r="I64" s="491"/>
      <c r="J64" s="495"/>
      <c r="K64" s="495"/>
      <c r="L64" s="498"/>
      <c r="M64" s="496"/>
    </row>
    <row r="65" spans="1:13" ht="24.2" customHeight="1">
      <c r="A65" s="494"/>
      <c r="B65" s="446"/>
      <c r="C65" s="497"/>
      <c r="D65" s="497"/>
      <c r="E65" s="475"/>
      <c r="F65" s="491"/>
      <c r="G65" s="490"/>
      <c r="H65" s="490"/>
      <c r="I65" s="491"/>
      <c r="J65" s="495"/>
      <c r="K65" s="495"/>
      <c r="L65" s="498"/>
      <c r="M65" s="496"/>
    </row>
    <row r="66" spans="1:13" s="424" customFormat="1" ht="24.2" customHeight="1">
      <c r="A66" s="499"/>
      <c r="B66" s="446"/>
      <c r="C66" s="497"/>
      <c r="D66" s="497"/>
      <c r="E66" s="475"/>
      <c r="F66" s="491"/>
      <c r="G66" s="490"/>
      <c r="H66" s="490"/>
      <c r="I66" s="491"/>
      <c r="J66" s="500"/>
      <c r="K66" s="500"/>
      <c r="L66" s="501"/>
      <c r="M66" s="502"/>
    </row>
    <row r="67" spans="1:13" s="424" customFormat="1" ht="24.2" customHeight="1">
      <c r="A67" s="499"/>
      <c r="B67" s="446"/>
      <c r="C67" s="497"/>
      <c r="D67" s="497"/>
      <c r="E67" s="475"/>
      <c r="F67" s="491"/>
      <c r="G67" s="490"/>
      <c r="H67" s="490"/>
      <c r="I67" s="491"/>
      <c r="J67" s="503"/>
      <c r="K67" s="503"/>
      <c r="L67" s="501"/>
      <c r="M67" s="502"/>
    </row>
    <row r="68" spans="1:13" s="424" customFormat="1" ht="43.5" customHeight="1">
      <c r="A68" s="499"/>
      <c r="B68" s="446"/>
      <c r="C68" s="497"/>
      <c r="D68" s="497"/>
      <c r="E68" s="475"/>
      <c r="F68" s="491"/>
      <c r="G68" s="490"/>
      <c r="H68" s="490"/>
      <c r="I68" s="491"/>
      <c r="J68" s="503"/>
      <c r="K68" s="503"/>
      <c r="L68" s="501"/>
      <c r="M68" s="502"/>
    </row>
    <row r="69" spans="1:13" s="424" customFormat="1" ht="24.95" customHeight="1">
      <c r="A69" s="499"/>
      <c r="B69" s="446"/>
      <c r="C69" s="497"/>
      <c r="D69" s="497"/>
      <c r="E69" s="475"/>
      <c r="F69" s="491"/>
      <c r="G69" s="490"/>
      <c r="H69" s="490"/>
      <c r="I69" s="491"/>
      <c r="J69" s="500"/>
      <c r="K69" s="500"/>
      <c r="L69" s="501"/>
      <c r="M69" s="502"/>
    </row>
    <row r="70" spans="1:13" s="424" customFormat="1" ht="24.95" customHeight="1">
      <c r="A70" s="499"/>
      <c r="B70" s="487"/>
      <c r="C70" s="497"/>
      <c r="D70" s="497"/>
      <c r="E70" s="475"/>
      <c r="F70" s="491"/>
      <c r="G70" s="490"/>
      <c r="H70" s="490"/>
      <c r="I70" s="491"/>
      <c r="J70" s="500"/>
      <c r="K70" s="500"/>
      <c r="L70" s="501"/>
      <c r="M70" s="502"/>
    </row>
    <row r="71" spans="1:13" s="424" customFormat="1" ht="24.95" customHeight="1">
      <c r="A71" s="499"/>
      <c r="B71" s="446"/>
      <c r="C71" s="497"/>
      <c r="D71" s="497"/>
      <c r="E71" s="475"/>
      <c r="F71" s="491"/>
      <c r="G71" s="490"/>
      <c r="H71" s="490"/>
      <c r="I71" s="491"/>
      <c r="J71" s="500"/>
      <c r="K71" s="500"/>
      <c r="L71" s="501"/>
      <c r="M71" s="502"/>
    </row>
    <row r="72" spans="1:13" s="424" customFormat="1" ht="24.95" customHeight="1">
      <c r="A72" s="499"/>
      <c r="B72" s="446"/>
      <c r="C72" s="497"/>
      <c r="D72" s="497"/>
      <c r="E72" s="475"/>
      <c r="F72" s="491"/>
      <c r="G72" s="490"/>
      <c r="H72" s="490"/>
      <c r="I72" s="491"/>
      <c r="J72" s="500"/>
      <c r="K72" s="500"/>
      <c r="L72" s="501"/>
      <c r="M72" s="502"/>
    </row>
    <row r="73" spans="1:13" s="424" customFormat="1" ht="24.95" customHeight="1">
      <c r="A73" s="499"/>
      <c r="B73" s="446"/>
    </row>
    <row r="74" spans="1:13" s="424" customFormat="1" ht="24.95" customHeight="1">
      <c r="A74" s="499"/>
      <c r="B74" s="446"/>
    </row>
    <row r="75" spans="1:13" ht="24.95" customHeight="1">
      <c r="B75" s="446"/>
    </row>
    <row r="76" spans="1:13" ht="24.95" customHeight="1">
      <c r="B76" s="446"/>
    </row>
    <row r="77" spans="1:13" ht="24.95" customHeight="1">
      <c r="B77" s="487"/>
    </row>
    <row r="78" spans="1:13" ht="24.95" customHeight="1">
      <c r="B78" s="446"/>
      <c r="C78" s="497"/>
      <c r="D78" s="497"/>
      <c r="E78" s="475"/>
      <c r="F78" s="491"/>
      <c r="G78" s="490"/>
      <c r="H78" s="490"/>
      <c r="I78" s="491"/>
      <c r="J78" s="452"/>
      <c r="K78" s="452"/>
      <c r="L78" s="452"/>
      <c r="M78" s="504"/>
    </row>
    <row r="79" spans="1:13" ht="24.95" customHeight="1">
      <c r="B79" s="446"/>
      <c r="C79" s="497"/>
      <c r="D79" s="497"/>
      <c r="E79" s="475"/>
      <c r="F79" s="491"/>
      <c r="G79" s="490"/>
      <c r="H79" s="490"/>
      <c r="I79" s="491"/>
      <c r="J79" s="452"/>
      <c r="K79" s="452"/>
      <c r="L79" s="452"/>
      <c r="M79" s="504"/>
    </row>
    <row r="80" spans="1:13" ht="24.95" customHeight="1">
      <c r="B80" s="446"/>
      <c r="C80" s="497"/>
      <c r="D80" s="497"/>
      <c r="E80" s="475"/>
      <c r="F80" s="491"/>
      <c r="G80" s="490"/>
      <c r="H80" s="490"/>
      <c r="I80" s="491"/>
      <c r="J80" s="452"/>
      <c r="K80" s="452"/>
      <c r="L80" s="452"/>
      <c r="M80" s="504"/>
    </row>
    <row r="81" spans="2:13" ht="24.95" customHeight="1">
      <c r="B81" s="487"/>
      <c r="C81" s="497"/>
      <c r="D81" s="497"/>
      <c r="E81" s="475"/>
      <c r="F81" s="491"/>
      <c r="G81" s="490"/>
      <c r="H81" s="490"/>
      <c r="I81" s="491"/>
      <c r="J81" s="452"/>
      <c r="K81" s="452"/>
      <c r="L81" s="452"/>
      <c r="M81" s="504"/>
    </row>
    <row r="82" spans="2:13" ht="24.95" customHeight="1">
      <c r="B82" s="446"/>
      <c r="C82" s="497"/>
      <c r="D82" s="497"/>
      <c r="E82" s="475"/>
      <c r="F82" s="491"/>
      <c r="G82" s="490"/>
      <c r="H82" s="490"/>
      <c r="I82" s="491"/>
      <c r="J82" s="452"/>
      <c r="K82" s="452"/>
      <c r="L82" s="452"/>
      <c r="M82" s="504"/>
    </row>
    <row r="83" spans="2:13" ht="24.95" customHeight="1">
      <c r="B83" s="446"/>
      <c r="C83" s="497"/>
      <c r="D83" s="497"/>
      <c r="E83" s="475"/>
      <c r="F83" s="491"/>
      <c r="G83" s="490"/>
      <c r="H83" s="490"/>
      <c r="I83" s="491"/>
      <c r="J83" s="452"/>
      <c r="K83" s="452"/>
      <c r="L83" s="452"/>
      <c r="M83" s="504"/>
    </row>
    <row r="84" spans="2:13" ht="24.95" customHeight="1">
      <c r="B84" s="446"/>
      <c r="C84" s="497"/>
      <c r="D84" s="497"/>
      <c r="E84" s="475"/>
      <c r="F84" s="491"/>
      <c r="G84" s="490"/>
      <c r="H84" s="490"/>
      <c r="I84" s="491"/>
      <c r="J84" s="452"/>
      <c r="K84" s="452"/>
      <c r="L84" s="452"/>
      <c r="M84" s="504"/>
    </row>
    <row r="85" spans="2:13" ht="24.95" customHeight="1">
      <c r="B85" s="446"/>
      <c r="C85" s="497"/>
      <c r="D85" s="497"/>
      <c r="E85" s="475"/>
      <c r="F85" s="491"/>
      <c r="G85" s="490"/>
      <c r="H85" s="490"/>
      <c r="I85" s="491"/>
      <c r="J85" s="452"/>
      <c r="K85" s="452"/>
      <c r="L85" s="452"/>
      <c r="M85" s="504"/>
    </row>
    <row r="86" spans="2:13" ht="24.95" customHeight="1">
      <c r="B86" s="446"/>
      <c r="C86" s="497"/>
      <c r="D86" s="497"/>
      <c r="E86" s="475"/>
      <c r="F86" s="491"/>
      <c r="G86" s="490"/>
      <c r="H86" s="490"/>
      <c r="I86" s="491"/>
      <c r="J86" s="452"/>
      <c r="K86" s="452"/>
      <c r="L86" s="452"/>
      <c r="M86" s="504"/>
    </row>
    <row r="87" spans="2:13" ht="24.75" customHeight="1">
      <c r="B87" s="505"/>
      <c r="C87" s="506"/>
      <c r="D87" s="506"/>
      <c r="E87" s="507"/>
      <c r="F87" s="463"/>
      <c r="G87" s="508"/>
      <c r="H87" s="508"/>
      <c r="I87" s="463"/>
      <c r="J87" s="452"/>
      <c r="K87" s="452"/>
      <c r="L87" s="452"/>
      <c r="M87" s="504"/>
    </row>
  </sheetData>
  <mergeCells count="2">
    <mergeCell ref="B3:L11"/>
    <mergeCell ref="B12:L16"/>
  </mergeCells>
  <phoneticPr fontId="4"/>
  <printOptions horizontalCentered="1"/>
  <pageMargins left="0.23622047244094491" right="0.23622047244094491" top="0.74803149606299213" bottom="0.55118110236220474" header="0.51181102362204722" footer="0.31496062992125984"/>
  <pageSetup paperSize="9" scale="57"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view="pageBreakPreview" zoomScale="55" zoomScaleNormal="40" zoomScaleSheetLayoutView="55" workbookViewId="0">
      <selection activeCell="N90" sqref="N90"/>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339" t="s">
        <v>0</v>
      </c>
      <c r="C1" s="339"/>
      <c r="D1" s="339"/>
      <c r="E1" s="339"/>
      <c r="F1" s="339"/>
      <c r="G1" s="339"/>
      <c r="H1" s="339"/>
      <c r="I1" s="339"/>
      <c r="J1" s="339"/>
      <c r="K1" s="339"/>
      <c r="L1" s="339"/>
      <c r="M1" s="339"/>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340"/>
      <c r="M8" s="340"/>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3" s="14" customFormat="1" ht="18.75" customHeight="1">
      <c r="A17" s="8"/>
      <c r="B17" s="22"/>
      <c r="C17" s="19"/>
      <c r="D17" s="19"/>
      <c r="E17" s="19"/>
      <c r="F17" s="19"/>
      <c r="G17" s="19"/>
      <c r="H17" s="19"/>
      <c r="I17" s="19"/>
      <c r="J17" s="19"/>
      <c r="K17" s="19"/>
      <c r="L17" s="19"/>
      <c r="M17" s="19"/>
    </row>
    <row r="18" spans="1:13" s="14" customFormat="1" ht="18.75" customHeight="1" thickBot="1">
      <c r="A18" s="8"/>
      <c r="B18" s="22"/>
      <c r="C18" s="19"/>
      <c r="D18" s="19"/>
      <c r="E18" s="23"/>
      <c r="F18" s="23"/>
      <c r="G18" s="23"/>
      <c r="H18" s="23"/>
      <c r="I18" s="24"/>
      <c r="J18" s="23"/>
      <c r="K18" s="24"/>
      <c r="L18" s="23"/>
      <c r="M18" s="23"/>
    </row>
    <row r="19" spans="1:13" ht="18.75" customHeight="1">
      <c r="A19" s="7"/>
      <c r="B19" s="341" t="s">
        <v>2</v>
      </c>
      <c r="C19" s="344" t="s">
        <v>3</v>
      </c>
      <c r="D19" s="345"/>
      <c r="E19" s="25"/>
      <c r="F19" s="25"/>
      <c r="G19" s="25"/>
      <c r="H19" s="25"/>
      <c r="I19" s="25"/>
      <c r="J19" s="25"/>
      <c r="K19" s="25"/>
      <c r="L19" s="350" t="s">
        <v>4</v>
      </c>
      <c r="M19" s="346" t="s">
        <v>5</v>
      </c>
    </row>
    <row r="20" spans="1:13" ht="18.75" customHeight="1">
      <c r="A20" s="7"/>
      <c r="B20" s="342"/>
      <c r="C20" s="346"/>
      <c r="D20" s="347"/>
      <c r="E20" s="352" t="s">
        <v>6</v>
      </c>
      <c r="F20" s="353"/>
      <c r="G20" s="356" t="s">
        <v>7</v>
      </c>
      <c r="H20" s="356" t="s">
        <v>8</v>
      </c>
      <c r="I20" s="356" t="s">
        <v>9</v>
      </c>
      <c r="J20" s="356" t="s">
        <v>10</v>
      </c>
      <c r="K20" s="356" t="s">
        <v>11</v>
      </c>
      <c r="L20" s="350"/>
      <c r="M20" s="346"/>
    </row>
    <row r="21" spans="1:13" ht="18.75" customHeight="1">
      <c r="A21" s="7"/>
      <c r="B21" s="343"/>
      <c r="C21" s="348"/>
      <c r="D21" s="349"/>
      <c r="E21" s="354"/>
      <c r="F21" s="355"/>
      <c r="G21" s="357"/>
      <c r="H21" s="357"/>
      <c r="I21" s="357"/>
      <c r="J21" s="357"/>
      <c r="K21" s="357"/>
      <c r="L21" s="351"/>
      <c r="M21" s="348"/>
    </row>
    <row r="22" spans="1:13" ht="18.75" customHeight="1">
      <c r="A22" s="7"/>
      <c r="B22" s="26"/>
      <c r="C22" s="27" t="s">
        <v>12</v>
      </c>
      <c r="D22" s="27"/>
      <c r="E22" s="7"/>
      <c r="F22" s="7"/>
      <c r="G22" s="7"/>
      <c r="H22" s="28" t="s">
        <v>13</v>
      </c>
      <c r="I22" s="7"/>
      <c r="J22" s="7"/>
      <c r="K22" s="29"/>
      <c r="L22" s="358" t="s">
        <v>13</v>
      </c>
      <c r="M22" s="359"/>
    </row>
    <row r="23" spans="1:13" ht="18.75" customHeight="1">
      <c r="A23" s="7"/>
      <c r="B23" s="30" t="s">
        <v>235</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3" ht="18.75" customHeight="1">
      <c r="A24" s="7"/>
      <c r="B24" s="30" t="s">
        <v>15</v>
      </c>
      <c r="C24" s="31"/>
      <c r="D24" s="19">
        <v>102.7</v>
      </c>
      <c r="F24" s="32">
        <v>110.3</v>
      </c>
      <c r="G24" s="33">
        <v>94.3</v>
      </c>
      <c r="H24" s="32">
        <v>100.8</v>
      </c>
      <c r="I24" s="32">
        <v>100.5</v>
      </c>
      <c r="J24" s="32">
        <v>95.4</v>
      </c>
      <c r="K24" s="34">
        <v>102.2</v>
      </c>
      <c r="L24" s="31">
        <v>101.1</v>
      </c>
      <c r="M24" s="19">
        <v>100.1</v>
      </c>
    </row>
    <row r="25" spans="1:13" ht="18.75" customHeight="1">
      <c r="A25" s="7"/>
      <c r="B25" s="30" t="s">
        <v>16</v>
      </c>
      <c r="C25" s="31"/>
      <c r="D25" s="19">
        <v>88.9</v>
      </c>
      <c r="F25" s="32">
        <v>81.3</v>
      </c>
      <c r="G25" s="33">
        <v>92.6</v>
      </c>
      <c r="H25" s="32">
        <v>85</v>
      </c>
      <c r="I25" s="35">
        <v>92.6</v>
      </c>
      <c r="J25" s="32">
        <v>76.5</v>
      </c>
      <c r="K25" s="34">
        <v>111.9</v>
      </c>
      <c r="L25" s="19">
        <v>90.7</v>
      </c>
      <c r="M25" s="19">
        <v>91.3</v>
      </c>
    </row>
    <row r="26" spans="1:13" ht="18.75" customHeight="1">
      <c r="A26" s="7"/>
      <c r="B26" s="30" t="s">
        <v>236</v>
      </c>
      <c r="C26" s="31"/>
      <c r="D26" s="40" t="s">
        <v>269</v>
      </c>
      <c r="F26" s="32">
        <v>78.099999999999994</v>
      </c>
      <c r="G26" s="33">
        <v>92.2</v>
      </c>
      <c r="H26" s="32">
        <v>89.9</v>
      </c>
      <c r="I26" s="35" t="s">
        <v>270</v>
      </c>
      <c r="J26" s="32">
        <v>68.599999999999994</v>
      </c>
      <c r="K26" s="34">
        <v>114</v>
      </c>
      <c r="L26" s="19">
        <v>95.7</v>
      </c>
      <c r="M26" s="19">
        <v>96</v>
      </c>
    </row>
    <row r="27" spans="1:13" s="38" customFormat="1" ht="9.4" customHeight="1">
      <c r="A27" s="36"/>
      <c r="B27" s="37"/>
      <c r="C27" s="19"/>
      <c r="D27" s="19"/>
      <c r="E27" s="19"/>
      <c r="F27" s="19"/>
      <c r="G27" s="19"/>
      <c r="H27" s="19"/>
      <c r="I27" s="19"/>
      <c r="J27" s="19"/>
      <c r="K27" s="34"/>
      <c r="L27" s="19"/>
      <c r="M27" s="19"/>
    </row>
    <row r="28" spans="1:13" ht="18.75" customHeight="1">
      <c r="A28" s="7"/>
      <c r="B28" s="39"/>
      <c r="C28" s="360" t="s">
        <v>17</v>
      </c>
      <c r="D28" s="361"/>
      <c r="E28" s="361"/>
      <c r="F28" s="361"/>
      <c r="G28" s="361"/>
      <c r="H28" s="361"/>
      <c r="I28" s="361"/>
      <c r="J28" s="361"/>
      <c r="K28" s="362"/>
      <c r="L28" s="360" t="s">
        <v>18</v>
      </c>
      <c r="M28" s="361"/>
    </row>
    <row r="29" spans="1:13" ht="9.4" customHeight="1">
      <c r="A29" s="7"/>
      <c r="B29" s="37"/>
      <c r="C29" s="19"/>
      <c r="D29" s="19"/>
      <c r="E29" s="19"/>
      <c r="F29" s="19"/>
      <c r="G29" s="19"/>
      <c r="H29" s="19"/>
      <c r="I29" s="19"/>
      <c r="J29" s="19"/>
      <c r="K29" s="34"/>
      <c r="L29" s="19"/>
      <c r="M29" s="19"/>
    </row>
    <row r="30" spans="1:13"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row>
    <row r="31" spans="1:13" ht="18.75" customHeight="1">
      <c r="A31" s="7"/>
      <c r="B31" s="101" t="s">
        <v>263</v>
      </c>
      <c r="C31" s="19"/>
      <c r="D31" s="40">
        <v>88.5</v>
      </c>
      <c r="E31" s="40"/>
      <c r="F31" s="35">
        <v>77.3</v>
      </c>
      <c r="G31" s="35">
        <v>102.6</v>
      </c>
      <c r="H31" s="35">
        <v>87</v>
      </c>
      <c r="I31" s="35">
        <v>91.8</v>
      </c>
      <c r="J31" s="35">
        <v>72.5</v>
      </c>
      <c r="K31" s="41">
        <v>112.9</v>
      </c>
      <c r="L31" s="35">
        <v>96.1</v>
      </c>
      <c r="M31" s="35">
        <v>95.8</v>
      </c>
    </row>
    <row r="32" spans="1:13" ht="18.75" customHeight="1">
      <c r="A32" s="7"/>
      <c r="B32" s="101" t="s">
        <v>65</v>
      </c>
      <c r="C32" s="19"/>
      <c r="D32" s="40">
        <v>85.9</v>
      </c>
      <c r="E32" s="40"/>
      <c r="F32" s="35">
        <v>71.900000000000006</v>
      </c>
      <c r="G32" s="35">
        <v>75</v>
      </c>
      <c r="H32" s="35">
        <v>92.2</v>
      </c>
      <c r="I32" s="35">
        <v>86.5</v>
      </c>
      <c r="J32" s="35">
        <v>63.2</v>
      </c>
      <c r="K32" s="41">
        <v>110.3</v>
      </c>
      <c r="L32" s="35">
        <v>89.9</v>
      </c>
      <c r="M32" s="35">
        <v>92</v>
      </c>
    </row>
    <row r="33" spans="1:14" ht="18.75" customHeight="1">
      <c r="A33" s="7"/>
      <c r="B33" s="101" t="s">
        <v>66</v>
      </c>
      <c r="C33" s="19"/>
      <c r="D33" s="40">
        <v>74.2</v>
      </c>
      <c r="E33" s="40"/>
      <c r="F33" s="35">
        <v>82.3</v>
      </c>
      <c r="G33" s="35">
        <v>41.3</v>
      </c>
      <c r="H33" s="35">
        <v>68.400000000000006</v>
      </c>
      <c r="I33" s="35">
        <v>71</v>
      </c>
      <c r="J33" s="35">
        <v>46</v>
      </c>
      <c r="K33" s="41">
        <v>109.1</v>
      </c>
      <c r="L33" s="35">
        <v>91.7</v>
      </c>
      <c r="M33" s="35">
        <v>90.8</v>
      </c>
    </row>
    <row r="34" spans="1:14" ht="18.75" customHeight="1">
      <c r="A34" s="7"/>
      <c r="B34" s="101" t="s">
        <v>67</v>
      </c>
      <c r="C34" s="19"/>
      <c r="D34" s="40">
        <v>80.900000000000006</v>
      </c>
      <c r="E34" s="40"/>
      <c r="F34" s="35">
        <v>75.099999999999994</v>
      </c>
      <c r="G34" s="35">
        <v>31.8</v>
      </c>
      <c r="H34" s="35">
        <v>87.3</v>
      </c>
      <c r="I34" s="35">
        <v>77.400000000000006</v>
      </c>
      <c r="J34" s="35">
        <v>21.7</v>
      </c>
      <c r="K34" s="41">
        <v>107.8</v>
      </c>
      <c r="L34" s="35">
        <v>96.5</v>
      </c>
      <c r="M34" s="35">
        <v>93.8</v>
      </c>
    </row>
    <row r="35" spans="1:14" ht="18.75" customHeight="1">
      <c r="A35" s="7"/>
      <c r="B35" s="101" t="s">
        <v>231</v>
      </c>
      <c r="C35" s="19"/>
      <c r="D35" s="40" t="s">
        <v>271</v>
      </c>
      <c r="E35" s="40"/>
      <c r="F35" s="35">
        <v>80.400000000000006</v>
      </c>
      <c r="G35" s="35">
        <v>85</v>
      </c>
      <c r="H35" s="35">
        <v>89.1</v>
      </c>
      <c r="I35" s="35" t="s">
        <v>272</v>
      </c>
      <c r="J35" s="35">
        <v>82.7</v>
      </c>
      <c r="K35" s="41">
        <v>109.2</v>
      </c>
      <c r="L35" s="35">
        <v>96.7</v>
      </c>
      <c r="M35" s="35">
        <v>93.6</v>
      </c>
    </row>
    <row r="36" spans="1:14" ht="18.75" customHeight="1">
      <c r="A36" s="7"/>
      <c r="B36" s="101" t="s">
        <v>240</v>
      </c>
      <c r="C36" s="19"/>
      <c r="D36" s="40" t="s">
        <v>273</v>
      </c>
      <c r="E36" s="40"/>
      <c r="F36" s="35">
        <v>85.9</v>
      </c>
      <c r="G36" s="35">
        <v>157.5</v>
      </c>
      <c r="H36" s="35">
        <v>86.3</v>
      </c>
      <c r="I36" s="35" t="s">
        <v>242</v>
      </c>
      <c r="J36" s="35">
        <v>102.1</v>
      </c>
      <c r="K36" s="41">
        <v>118.2</v>
      </c>
      <c r="L36" s="35">
        <v>94.4</v>
      </c>
      <c r="M36" s="35">
        <v>96.5</v>
      </c>
    </row>
    <row r="37" spans="1:14" ht="18.75" customHeight="1">
      <c r="A37" s="7"/>
      <c r="B37" s="101" t="s">
        <v>251</v>
      </c>
      <c r="C37" s="19"/>
      <c r="D37" s="40" t="s">
        <v>274</v>
      </c>
      <c r="E37" s="40"/>
      <c r="F37" s="35">
        <v>84.9</v>
      </c>
      <c r="G37" s="35">
        <v>197.2</v>
      </c>
      <c r="H37" s="35">
        <v>85.9</v>
      </c>
      <c r="I37" s="35" t="s">
        <v>264</v>
      </c>
      <c r="J37" s="35">
        <v>99.2</v>
      </c>
      <c r="K37" s="41">
        <v>115.7</v>
      </c>
      <c r="L37" s="35">
        <v>96.3</v>
      </c>
      <c r="M37" s="35">
        <v>97</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27" t="s">
        <v>265</v>
      </c>
      <c r="D40" s="27"/>
      <c r="E40" s="7"/>
      <c r="F40" s="7"/>
      <c r="G40" s="7"/>
      <c r="H40" s="7"/>
      <c r="I40" s="7"/>
      <c r="J40" s="7"/>
      <c r="K40" s="7"/>
      <c r="L40" s="7"/>
      <c r="M40" s="7"/>
    </row>
    <row r="41" spans="1:14" ht="6.75" customHeight="1">
      <c r="A41" s="7"/>
      <c r="B41" s="32"/>
      <c r="C41" s="27"/>
      <c r="D41" s="27"/>
      <c r="E41" s="7"/>
      <c r="F41" s="7"/>
      <c r="G41" s="7"/>
      <c r="H41" s="7"/>
      <c r="I41" s="7"/>
      <c r="J41" s="7"/>
      <c r="K41" s="7"/>
      <c r="L41" s="7"/>
      <c r="M41" s="7"/>
    </row>
    <row r="42" spans="1:14" s="14" customFormat="1" ht="25.5" customHeight="1">
      <c r="A42" s="8"/>
      <c r="B42" s="44"/>
      <c r="C42" s="5" t="s">
        <v>23</v>
      </c>
      <c r="D42" s="5"/>
      <c r="E42" s="4"/>
      <c r="F42" s="4"/>
      <c r="G42" s="3"/>
      <c r="H42" s="3"/>
      <c r="I42" s="3"/>
      <c r="J42" s="3"/>
      <c r="K42" s="3"/>
      <c r="L42" s="3"/>
      <c r="M42" s="3"/>
    </row>
    <row r="43" spans="1:14" ht="15" customHeight="1" thickBot="1">
      <c r="A43" s="7"/>
      <c r="B43" s="338"/>
      <c r="C43" s="338"/>
      <c r="D43" s="338"/>
      <c r="E43" s="338"/>
      <c r="F43" s="338"/>
      <c r="G43" s="338"/>
      <c r="H43" s="338"/>
      <c r="I43" s="338"/>
      <c r="J43" s="338"/>
      <c r="K43" s="338"/>
      <c r="L43" s="338"/>
      <c r="M43" s="338"/>
    </row>
    <row r="44" spans="1:14" ht="18.75" customHeight="1">
      <c r="A44" s="7"/>
      <c r="B44" s="341" t="s">
        <v>2</v>
      </c>
      <c r="C44" s="363" t="s">
        <v>24</v>
      </c>
      <c r="D44" s="364"/>
      <c r="E44" s="45" t="s">
        <v>25</v>
      </c>
      <c r="F44" s="46"/>
      <c r="G44" s="8"/>
      <c r="H44" s="8"/>
      <c r="I44" s="8"/>
      <c r="J44" s="8"/>
      <c r="K44" s="8"/>
      <c r="L44" s="8"/>
      <c r="M44" s="8"/>
      <c r="N44" s="14"/>
    </row>
    <row r="45" spans="1:14" ht="18.75" customHeight="1">
      <c r="A45" s="7"/>
      <c r="B45" s="343"/>
      <c r="C45" s="47" t="s">
        <v>26</v>
      </c>
      <c r="D45" s="48" t="s">
        <v>27</v>
      </c>
      <c r="E45" s="48" t="s">
        <v>28</v>
      </c>
      <c r="F45" s="49"/>
      <c r="G45" s="8"/>
      <c r="H45" s="8"/>
      <c r="I45" s="50"/>
      <c r="J45" s="13"/>
      <c r="K45" s="51"/>
      <c r="L45" s="50"/>
      <c r="M45" s="4"/>
      <c r="N45" s="14"/>
    </row>
    <row r="46" spans="1:14" ht="18.75" customHeight="1">
      <c r="A46" s="7"/>
      <c r="B46" s="52"/>
      <c r="C46" s="53" t="s">
        <v>29</v>
      </c>
      <c r="D46" s="54"/>
      <c r="E46" s="54"/>
      <c r="F46" s="55"/>
      <c r="G46" s="13"/>
      <c r="H46" s="8"/>
      <c r="I46" s="17"/>
      <c r="J46" s="13"/>
      <c r="K46" s="13"/>
      <c r="L46" s="13"/>
      <c r="M46" s="17"/>
      <c r="N46" s="14"/>
    </row>
    <row r="47" spans="1:14" ht="18.75" customHeight="1">
      <c r="A47" s="7"/>
      <c r="B47" s="56"/>
      <c r="C47" s="54"/>
      <c r="D47" s="57"/>
      <c r="E47" s="57"/>
      <c r="F47" s="55"/>
      <c r="G47" s="13"/>
      <c r="H47" s="8"/>
      <c r="I47" s="17"/>
      <c r="J47" s="13"/>
      <c r="K47" s="13"/>
      <c r="L47" s="13"/>
      <c r="M47" s="17"/>
      <c r="N47" s="14"/>
    </row>
    <row r="48" spans="1:14" ht="18.75" customHeight="1">
      <c r="A48" s="7"/>
      <c r="B48" s="30" t="s">
        <v>245</v>
      </c>
      <c r="C48" s="58">
        <v>99.999999999999986</v>
      </c>
      <c r="D48" s="58">
        <v>51.783333333333331</v>
      </c>
      <c r="E48" s="59">
        <v>98.853912894839269</v>
      </c>
      <c r="F48" s="60"/>
      <c r="G48" s="61"/>
      <c r="H48" s="61"/>
      <c r="I48" s="61"/>
      <c r="J48" s="61"/>
      <c r="K48" s="61"/>
      <c r="L48" s="62"/>
      <c r="M48" s="62"/>
      <c r="N48" s="14"/>
    </row>
    <row r="49" spans="1:14" ht="18.75" customHeight="1">
      <c r="A49" s="7"/>
      <c r="B49" s="30" t="s">
        <v>31</v>
      </c>
      <c r="C49" s="58">
        <v>106.18917794446055</v>
      </c>
      <c r="D49" s="58">
        <v>51.783333333333339</v>
      </c>
      <c r="E49" s="59">
        <v>99.798506260552315</v>
      </c>
      <c r="F49" s="60"/>
      <c r="G49" s="61"/>
      <c r="H49" s="61"/>
      <c r="I49" s="61"/>
      <c r="J49" s="61"/>
      <c r="K49" s="61"/>
      <c r="L49" s="62"/>
      <c r="M49" s="62"/>
      <c r="N49" s="14"/>
    </row>
    <row r="50" spans="1:14" ht="18.75" customHeight="1">
      <c r="A50" s="7"/>
      <c r="B50" s="30" t="s">
        <v>32</v>
      </c>
      <c r="C50" s="58">
        <v>106.44039178051081</v>
      </c>
      <c r="D50" s="58">
        <v>58.9</v>
      </c>
      <c r="E50" s="59">
        <v>100.81470312297927</v>
      </c>
      <c r="F50" s="60"/>
      <c r="G50" s="61"/>
      <c r="H50" s="61"/>
      <c r="I50" s="61"/>
      <c r="J50" s="61"/>
      <c r="K50" s="61"/>
      <c r="L50" s="62"/>
      <c r="M50" s="62"/>
      <c r="N50" s="14"/>
    </row>
    <row r="51" spans="1:14" ht="18.75" customHeight="1">
      <c r="A51" s="7"/>
      <c r="B51" s="30" t="s">
        <v>14</v>
      </c>
      <c r="C51" s="58">
        <v>105.39313573124149</v>
      </c>
      <c r="D51" s="63">
        <v>48.2</v>
      </c>
      <c r="E51" s="59">
        <v>101.04812719584332</v>
      </c>
      <c r="F51" s="64"/>
      <c r="G51" s="13"/>
      <c r="H51" s="13"/>
      <c r="I51" s="65"/>
      <c r="J51" s="65"/>
      <c r="K51" s="13"/>
      <c r="L51" s="13"/>
      <c r="M51" s="13"/>
      <c r="N51" s="14"/>
    </row>
    <row r="52" spans="1:14" ht="18.75" customHeight="1">
      <c r="A52" s="7"/>
      <c r="B52" s="30" t="s">
        <v>246</v>
      </c>
      <c r="C52" s="58">
        <v>102.9</v>
      </c>
      <c r="D52" s="63">
        <v>46.4</v>
      </c>
      <c r="E52" s="59">
        <v>100.8</v>
      </c>
      <c r="F52" s="64"/>
      <c r="G52" s="13"/>
      <c r="H52" s="13"/>
      <c r="I52" s="65"/>
      <c r="J52" s="65"/>
      <c r="K52" s="13"/>
      <c r="L52" s="13"/>
      <c r="M52" s="13"/>
      <c r="N52" s="14"/>
    </row>
    <row r="53" spans="1:14" ht="18.75" customHeight="1">
      <c r="A53" s="7"/>
      <c r="B53" s="30" t="s">
        <v>247</v>
      </c>
      <c r="C53" s="58">
        <v>79.098797341103023</v>
      </c>
      <c r="D53" s="58">
        <v>43.45000000000001</v>
      </c>
      <c r="E53" s="59">
        <v>97.89536801288564</v>
      </c>
      <c r="F53" s="64"/>
      <c r="G53" s="13"/>
      <c r="H53" s="13"/>
      <c r="I53" s="65"/>
      <c r="J53" s="65"/>
      <c r="K53" s="13"/>
      <c r="L53" s="13"/>
      <c r="M53" s="13"/>
      <c r="N53" s="14"/>
    </row>
    <row r="54" spans="1:14" ht="18.75" customHeight="1">
      <c r="A54" s="7"/>
      <c r="B54" s="66" t="s">
        <v>248</v>
      </c>
      <c r="C54" s="58">
        <v>89.028133318309415</v>
      </c>
      <c r="D54" s="58">
        <v>63.7</v>
      </c>
      <c r="E54" s="59">
        <v>100.3</v>
      </c>
      <c r="F54" s="64"/>
      <c r="G54" s="13"/>
      <c r="H54" s="13"/>
      <c r="I54" s="65"/>
      <c r="J54" s="65"/>
      <c r="K54" s="13"/>
      <c r="L54" s="13"/>
      <c r="M54" s="13"/>
      <c r="N54" s="14"/>
    </row>
    <row r="55" spans="1:14" ht="18.75" customHeight="1">
      <c r="A55" s="7"/>
      <c r="B55" s="66"/>
      <c r="C55" s="67"/>
      <c r="D55" s="67"/>
      <c r="E55" s="68"/>
      <c r="F55" s="69"/>
      <c r="G55" s="13"/>
      <c r="H55" s="13"/>
      <c r="I55" s="65"/>
      <c r="J55" s="65"/>
      <c r="K55" s="13"/>
      <c r="L55" s="13"/>
      <c r="M55" s="13"/>
      <c r="N55" s="14"/>
    </row>
    <row r="56" spans="1:14" ht="18.75" customHeight="1">
      <c r="A56" s="7"/>
      <c r="B56" s="70"/>
      <c r="C56" s="67"/>
      <c r="D56" s="67"/>
      <c r="E56" s="68"/>
      <c r="F56" s="69"/>
      <c r="G56" s="13"/>
      <c r="H56" s="13"/>
      <c r="I56" s="65"/>
      <c r="J56" s="65"/>
      <c r="K56" s="13"/>
      <c r="L56" s="13"/>
      <c r="M56" s="13"/>
      <c r="N56" s="14"/>
    </row>
    <row r="57" spans="1:14" ht="18.75" customHeight="1">
      <c r="A57" s="7"/>
      <c r="B57" s="37" t="s">
        <v>256</v>
      </c>
      <c r="C57" s="58">
        <v>82.377266599865877</v>
      </c>
      <c r="D57" s="58">
        <v>28.6</v>
      </c>
      <c r="E57" s="58">
        <v>100.69671174275523</v>
      </c>
      <c r="F57" s="60"/>
      <c r="G57" s="71"/>
      <c r="H57" s="72"/>
      <c r="I57" s="71"/>
      <c r="J57" s="56"/>
      <c r="K57" s="71"/>
      <c r="L57" s="19"/>
      <c r="M57" s="19"/>
      <c r="N57" s="14"/>
    </row>
    <row r="58" spans="1:14" ht="18.75" customHeight="1">
      <c r="A58" s="7"/>
      <c r="B58" s="37" t="s">
        <v>257</v>
      </c>
      <c r="C58" s="58">
        <v>86.05160787327334</v>
      </c>
      <c r="D58" s="58">
        <v>42.9</v>
      </c>
      <c r="E58" s="58">
        <v>100.77526070155869</v>
      </c>
      <c r="F58" s="60"/>
      <c r="G58" s="71"/>
      <c r="H58" s="72"/>
      <c r="I58" s="71"/>
      <c r="J58" s="56"/>
      <c r="K58" s="71"/>
      <c r="L58" s="19"/>
      <c r="M58" s="19"/>
      <c r="N58" s="14"/>
    </row>
    <row r="59" spans="1:14" ht="18.75" customHeight="1">
      <c r="A59" s="7"/>
      <c r="B59" s="37" t="s">
        <v>258</v>
      </c>
      <c r="C59" s="58">
        <v>84.263142464381232</v>
      </c>
      <c r="D59" s="58">
        <v>57.1</v>
      </c>
      <c r="E59" s="58">
        <v>100.85110158553691</v>
      </c>
      <c r="F59" s="60"/>
      <c r="G59" s="71"/>
      <c r="H59" s="72"/>
      <c r="I59" s="71"/>
      <c r="J59" s="56"/>
      <c r="K59" s="71"/>
      <c r="L59" s="19"/>
      <c r="M59" s="19"/>
      <c r="N59" s="14"/>
    </row>
    <row r="60" spans="1:14" ht="18.75" customHeight="1">
      <c r="A60" s="7"/>
      <c r="B60" s="37" t="s">
        <v>259</v>
      </c>
      <c r="C60" s="58">
        <v>94.851588097518601</v>
      </c>
      <c r="D60" s="58">
        <v>85.7</v>
      </c>
      <c r="E60" s="335">
        <v>100.9</v>
      </c>
      <c r="F60" s="60"/>
      <c r="G60" s="71"/>
      <c r="H60" s="72"/>
      <c r="I60" s="71"/>
      <c r="J60" s="56"/>
      <c r="K60" s="71"/>
      <c r="L60" s="19"/>
      <c r="M60" s="19"/>
      <c r="N60" s="14"/>
    </row>
    <row r="61" spans="1:14" ht="18.75" customHeight="1">
      <c r="A61" s="7"/>
      <c r="B61" s="37" t="s">
        <v>260</v>
      </c>
      <c r="C61" s="58">
        <v>97.374518557019755</v>
      </c>
      <c r="D61" s="58">
        <v>71.400000000000006</v>
      </c>
      <c r="E61" s="58">
        <v>101</v>
      </c>
      <c r="F61" s="60"/>
      <c r="G61" s="71"/>
      <c r="H61" s="72"/>
      <c r="I61" s="71"/>
      <c r="J61" s="56"/>
      <c r="K61" s="71"/>
      <c r="L61" s="19"/>
      <c r="M61" s="19"/>
      <c r="N61" s="14"/>
    </row>
    <row r="62" spans="1:14" ht="18.75" customHeight="1">
      <c r="A62" s="7"/>
      <c r="B62" s="37" t="s">
        <v>261</v>
      </c>
      <c r="C62" s="58">
        <v>101.53150820515377</v>
      </c>
      <c r="D62" s="58">
        <v>64.3</v>
      </c>
      <c r="E62" s="58">
        <v>101.2</v>
      </c>
      <c r="F62" s="31"/>
      <c r="G62" s="71"/>
      <c r="H62" s="35"/>
      <c r="I62" s="73"/>
      <c r="J62" s="51"/>
      <c r="K62" s="73"/>
      <c r="L62" s="51"/>
      <c r="M62" s="51"/>
      <c r="N62" s="14"/>
    </row>
    <row r="63" spans="1:14" ht="18.75" customHeight="1" thickBot="1">
      <c r="A63" s="7"/>
      <c r="B63" s="24"/>
      <c r="C63" s="74"/>
      <c r="D63" s="74"/>
      <c r="E63" s="74"/>
      <c r="F63" s="23"/>
      <c r="G63" s="75"/>
      <c r="H63" s="76"/>
      <c r="I63" s="77"/>
      <c r="J63" s="78"/>
      <c r="K63" s="77"/>
      <c r="L63" s="78"/>
      <c r="M63" s="78"/>
      <c r="N63" s="14"/>
    </row>
    <row r="64" spans="1:14" ht="18.75" customHeight="1">
      <c r="A64" s="7"/>
      <c r="B64" s="32" t="s">
        <v>33</v>
      </c>
      <c r="C64" s="7" t="s">
        <v>34</v>
      </c>
      <c r="D64" s="7"/>
      <c r="E64" s="8"/>
      <c r="F64" s="8"/>
      <c r="G64" s="71"/>
      <c r="H64" s="35"/>
      <c r="I64" s="73"/>
      <c r="J64" s="51"/>
      <c r="K64" s="73"/>
      <c r="L64" s="51"/>
      <c r="M64" s="51"/>
      <c r="N64" s="14"/>
    </row>
    <row r="65" spans="1:14" ht="18.75" customHeight="1">
      <c r="A65" s="7"/>
      <c r="B65" s="32"/>
      <c r="C65" s="27" t="s">
        <v>35</v>
      </c>
      <c r="D65" s="7"/>
      <c r="E65" s="8"/>
      <c r="F65" s="8"/>
      <c r="G65" s="71"/>
      <c r="H65" s="35"/>
      <c r="I65" s="73"/>
      <c r="J65" s="51"/>
      <c r="K65" s="73"/>
      <c r="L65" s="51"/>
      <c r="M65" s="51"/>
      <c r="N65" s="14"/>
    </row>
    <row r="66" spans="1:14" ht="18.75" customHeight="1">
      <c r="A66" s="7"/>
      <c r="B66" s="27"/>
      <c r="C66" s="27" t="s">
        <v>36</v>
      </c>
      <c r="D66" s="27"/>
      <c r="E66" s="8"/>
      <c r="F66" s="8"/>
      <c r="G66" s="71"/>
      <c r="H66" s="35"/>
      <c r="I66" s="73"/>
      <c r="J66" s="51"/>
      <c r="K66" s="73"/>
      <c r="L66" s="51"/>
      <c r="M66" s="51"/>
      <c r="N66" s="14"/>
    </row>
    <row r="67" spans="1:14" ht="18.75" customHeight="1">
      <c r="A67" s="7"/>
      <c r="B67" s="32" t="s">
        <v>37</v>
      </c>
      <c r="C67" s="27" t="s">
        <v>232</v>
      </c>
      <c r="D67" s="27"/>
      <c r="E67" s="8"/>
      <c r="F67" s="8"/>
      <c r="G67" s="71"/>
      <c r="H67" s="35"/>
      <c r="I67" s="73"/>
      <c r="J67" s="51"/>
      <c r="K67" s="73"/>
      <c r="L67" s="51"/>
      <c r="M67" s="51"/>
      <c r="N67" s="14"/>
    </row>
    <row r="68" spans="1:14" ht="18.75" customHeight="1">
      <c r="A68" s="7"/>
      <c r="B68" s="32"/>
      <c r="C68" s="27" t="s">
        <v>233</v>
      </c>
      <c r="D68" s="27"/>
      <c r="E68" s="7"/>
      <c r="F68" s="7"/>
      <c r="G68" s="7"/>
      <c r="H68" s="7"/>
      <c r="I68" s="7"/>
      <c r="J68" s="7"/>
      <c r="K68" s="7"/>
      <c r="L68" s="7"/>
      <c r="M68" s="7"/>
      <c r="N68" s="14"/>
    </row>
    <row r="69" spans="1:14" ht="18.75" customHeight="1">
      <c r="A69" s="7"/>
      <c r="B69" s="32"/>
      <c r="C69" s="27" t="s">
        <v>234</v>
      </c>
      <c r="D69" s="27"/>
      <c r="E69" s="7"/>
      <c r="F69" s="7"/>
      <c r="G69" s="7"/>
      <c r="H69" s="35"/>
      <c r="I69" s="73"/>
      <c r="J69" s="51"/>
      <c r="K69" s="73"/>
      <c r="L69" s="51"/>
      <c r="M69" s="51"/>
    </row>
    <row r="70" spans="1:14" ht="33.75" customHeight="1">
      <c r="A70" s="7"/>
      <c r="B70" s="44"/>
      <c r="C70" s="5" t="s">
        <v>38</v>
      </c>
      <c r="D70" s="5"/>
      <c r="E70" s="4"/>
      <c r="F70" s="4"/>
      <c r="G70" s="79"/>
      <c r="H70" s="4"/>
      <c r="I70" s="79"/>
      <c r="J70" s="4"/>
      <c r="K70" s="79"/>
      <c r="L70" s="4"/>
      <c r="M70" s="4"/>
    </row>
    <row r="71" spans="1:14" ht="14.25" customHeight="1" thickBot="1">
      <c r="A71" s="7"/>
      <c r="B71" s="80"/>
      <c r="C71" s="81"/>
      <c r="D71" s="81"/>
      <c r="E71" s="82"/>
      <c r="F71" s="82"/>
      <c r="G71" s="77"/>
      <c r="H71" s="83"/>
      <c r="I71" s="77"/>
      <c r="J71" s="83"/>
      <c r="K71" s="73"/>
      <c r="L71" s="8"/>
      <c r="M71" s="8"/>
    </row>
    <row r="72" spans="1:14" ht="18.75" customHeight="1">
      <c r="A72" s="7"/>
      <c r="B72" s="341" t="s">
        <v>2</v>
      </c>
      <c r="C72" s="365" t="s">
        <v>39</v>
      </c>
      <c r="D72" s="366"/>
      <c r="E72" s="366"/>
      <c r="F72" s="367"/>
      <c r="G72" s="368" t="s">
        <v>40</v>
      </c>
      <c r="H72" s="369"/>
      <c r="I72" s="389" t="s">
        <v>41</v>
      </c>
      <c r="J72" s="374" t="s">
        <v>42</v>
      </c>
      <c r="K72" s="368" t="s">
        <v>43</v>
      </c>
      <c r="L72" s="375"/>
      <c r="M72" s="375"/>
    </row>
    <row r="73" spans="1:14" ht="18.75" customHeight="1">
      <c r="A73" s="7"/>
      <c r="B73" s="342"/>
      <c r="C73" s="354" t="s">
        <v>44</v>
      </c>
      <c r="D73" s="376"/>
      <c r="E73" s="376"/>
      <c r="F73" s="355"/>
      <c r="G73" s="377" t="s">
        <v>45</v>
      </c>
      <c r="H73" s="378"/>
      <c r="I73" s="390"/>
      <c r="J73" s="350"/>
      <c r="K73" s="379" t="s">
        <v>46</v>
      </c>
      <c r="L73" s="380"/>
      <c r="M73" s="380"/>
    </row>
    <row r="74" spans="1:14">
      <c r="A74" s="7"/>
      <c r="B74" s="342"/>
      <c r="C74" s="352" t="s">
        <v>47</v>
      </c>
      <c r="D74" s="353"/>
      <c r="E74" s="381" t="s">
        <v>48</v>
      </c>
      <c r="F74" s="382"/>
      <c r="G74" s="356" t="s">
        <v>47</v>
      </c>
      <c r="H74" s="385" t="s">
        <v>48</v>
      </c>
      <c r="I74" s="390"/>
      <c r="J74" s="350"/>
      <c r="K74" s="387" t="s">
        <v>49</v>
      </c>
      <c r="L74" s="388"/>
      <c r="M74" s="84" t="s">
        <v>48</v>
      </c>
    </row>
    <row r="75" spans="1:14" ht="39.75" customHeight="1">
      <c r="A75" s="7"/>
      <c r="B75" s="343"/>
      <c r="C75" s="354"/>
      <c r="D75" s="355"/>
      <c r="E75" s="383"/>
      <c r="F75" s="384"/>
      <c r="G75" s="357"/>
      <c r="H75" s="386"/>
      <c r="I75" s="391"/>
      <c r="J75" s="351"/>
      <c r="K75" s="85" t="s">
        <v>50</v>
      </c>
      <c r="L75" s="86" t="s">
        <v>51</v>
      </c>
      <c r="M75" s="86" t="s">
        <v>51</v>
      </c>
    </row>
    <row r="76" spans="1:14" ht="18.75" customHeight="1">
      <c r="A76" s="7"/>
      <c r="B76" s="87"/>
      <c r="C76" s="370" t="s">
        <v>52</v>
      </c>
      <c r="D76" s="371"/>
      <c r="E76" s="88"/>
      <c r="F76" s="88"/>
      <c r="G76" s="89"/>
      <c r="H76" s="28"/>
      <c r="I76" s="372" t="s">
        <v>53</v>
      </c>
      <c r="J76" s="373"/>
      <c r="K76" s="90" t="s">
        <v>54</v>
      </c>
      <c r="L76" s="91" t="s">
        <v>54</v>
      </c>
      <c r="M76" s="91" t="s">
        <v>54</v>
      </c>
    </row>
    <row r="77" spans="1:14" ht="18.75" customHeight="1">
      <c r="A77" s="7"/>
      <c r="B77" s="30" t="s">
        <v>55</v>
      </c>
      <c r="C77" s="92"/>
      <c r="D77" s="93">
        <v>95.6</v>
      </c>
      <c r="E77" s="7"/>
      <c r="F77" s="7">
        <v>94.9</v>
      </c>
      <c r="G77" s="19">
        <v>96.1</v>
      </c>
      <c r="H77" s="7">
        <v>95.5</v>
      </c>
      <c r="I77" s="94">
        <v>96.38</v>
      </c>
      <c r="J77" s="34">
        <v>99.2</v>
      </c>
      <c r="K77" s="95">
        <v>258.464</v>
      </c>
      <c r="L77" s="19">
        <v>278.51900000000001</v>
      </c>
      <c r="M77" s="8">
        <v>319.17</v>
      </c>
    </row>
    <row r="78" spans="1:14" ht="18.75" customHeight="1">
      <c r="A78" s="7"/>
      <c r="B78" s="30" t="s">
        <v>56</v>
      </c>
      <c r="C78" s="92"/>
      <c r="D78" s="93">
        <v>98.2</v>
      </c>
      <c r="E78" s="7"/>
      <c r="F78" s="7">
        <v>97.5</v>
      </c>
      <c r="G78" s="19">
        <v>98.7</v>
      </c>
      <c r="H78" s="7">
        <v>98</v>
      </c>
      <c r="I78" s="94">
        <v>98.94</v>
      </c>
      <c r="J78" s="34">
        <v>102.4</v>
      </c>
      <c r="K78" s="31">
        <v>264.98700000000002</v>
      </c>
      <c r="L78" s="19">
        <v>319.24799999999999</v>
      </c>
      <c r="M78" s="19">
        <v>318.755</v>
      </c>
    </row>
    <row r="79" spans="1:14" ht="18.75" customHeight="1">
      <c r="A79" s="7"/>
      <c r="B79" s="30" t="s">
        <v>30</v>
      </c>
      <c r="C79" s="92"/>
      <c r="D79" s="96">
        <v>98.7</v>
      </c>
      <c r="E79" s="7"/>
      <c r="F79" s="7">
        <v>98.2</v>
      </c>
      <c r="G79" s="19">
        <v>99.1</v>
      </c>
      <c r="H79" s="7">
        <v>98.5</v>
      </c>
      <c r="I79" s="94">
        <v>100.01</v>
      </c>
      <c r="J79" s="34">
        <v>100</v>
      </c>
      <c r="K79" s="31">
        <v>278.48899999999998</v>
      </c>
      <c r="L79" s="19">
        <v>327.07</v>
      </c>
      <c r="M79" s="19">
        <v>315.37900000000002</v>
      </c>
    </row>
    <row r="80" spans="1:14" ht="18.75" customHeight="1">
      <c r="A80" s="7"/>
      <c r="B80" s="30" t="s">
        <v>31</v>
      </c>
      <c r="C80" s="92"/>
      <c r="D80" s="96">
        <v>98.9</v>
      </c>
      <c r="E80" s="7"/>
      <c r="F80" s="7">
        <v>98.1</v>
      </c>
      <c r="G80" s="19">
        <v>99.1</v>
      </c>
      <c r="H80" s="7">
        <v>98.2</v>
      </c>
      <c r="I80" s="94">
        <v>100.25</v>
      </c>
      <c r="J80" s="34">
        <v>96.5</v>
      </c>
      <c r="K80" s="31">
        <v>247.24299999999999</v>
      </c>
      <c r="L80" s="19">
        <v>274.40300000000002</v>
      </c>
      <c r="M80" s="19">
        <v>309.59100000000001</v>
      </c>
    </row>
    <row r="81" spans="1:13" ht="18.75" customHeight="1">
      <c r="A81" s="7"/>
      <c r="B81" s="97" t="s">
        <v>32</v>
      </c>
      <c r="C81" s="92"/>
      <c r="D81" s="51">
        <v>99.4</v>
      </c>
      <c r="E81" s="19"/>
      <c r="F81" s="19">
        <v>98.6</v>
      </c>
      <c r="G81" s="98">
        <v>99.3</v>
      </c>
      <c r="H81" s="19">
        <v>98.7</v>
      </c>
      <c r="I81" s="99">
        <v>101.04</v>
      </c>
      <c r="J81" s="41">
        <v>98.7</v>
      </c>
      <c r="K81" s="31">
        <v>238.90700000000001</v>
      </c>
      <c r="L81" s="19">
        <v>274.99700000000001</v>
      </c>
      <c r="M81" s="19">
        <v>313.05700000000002</v>
      </c>
    </row>
    <row r="82" spans="1:13" ht="18.75" customHeight="1">
      <c r="A82" s="7"/>
      <c r="B82" s="97" t="s">
        <v>14</v>
      </c>
      <c r="C82" s="92"/>
      <c r="D82" s="51">
        <v>100.2</v>
      </c>
      <c r="E82" s="19"/>
      <c r="F82" s="19">
        <v>99.5</v>
      </c>
      <c r="G82" s="98">
        <v>99.9</v>
      </c>
      <c r="H82" s="19">
        <v>99.5</v>
      </c>
      <c r="I82" s="99">
        <v>102.21599999999999</v>
      </c>
      <c r="J82" s="35">
        <v>101.3</v>
      </c>
      <c r="K82" s="31">
        <v>224.85300000000001</v>
      </c>
      <c r="L82" s="19">
        <v>248.61199999999999</v>
      </c>
      <c r="M82" s="19">
        <v>315.31400000000002</v>
      </c>
    </row>
    <row r="83" spans="1:13" ht="18.75" customHeight="1">
      <c r="A83" s="7"/>
      <c r="B83" s="97" t="s">
        <v>15</v>
      </c>
      <c r="C83" s="92"/>
      <c r="D83" s="51">
        <v>100</v>
      </c>
      <c r="E83" s="19"/>
      <c r="F83" s="19">
        <v>100</v>
      </c>
      <c r="G83" s="98">
        <v>100.1</v>
      </c>
      <c r="H83" s="19">
        <v>100.2</v>
      </c>
      <c r="I83" s="99">
        <v>103.3</v>
      </c>
      <c r="J83" s="35">
        <v>101.5</v>
      </c>
      <c r="K83" s="31">
        <v>242.191</v>
      </c>
      <c r="L83" s="19">
        <v>263.71499999999997</v>
      </c>
      <c r="M83" s="19">
        <v>323.85300000000001</v>
      </c>
    </row>
    <row r="84" spans="1:13" ht="18.75" customHeight="1">
      <c r="A84" s="7"/>
      <c r="B84" s="97" t="s">
        <v>57</v>
      </c>
      <c r="C84" s="92"/>
      <c r="D84" s="51">
        <v>100</v>
      </c>
      <c r="E84" s="19"/>
      <c r="F84" s="19">
        <v>100</v>
      </c>
      <c r="G84" s="98">
        <v>100</v>
      </c>
      <c r="H84" s="19">
        <v>100</v>
      </c>
      <c r="I84" s="94">
        <v>104.2</v>
      </c>
      <c r="J84" s="35">
        <v>100.3</v>
      </c>
      <c r="K84" s="31">
        <v>245.46700000000001</v>
      </c>
      <c r="L84" s="19">
        <v>290.654</v>
      </c>
      <c r="M84" s="19">
        <v>305.81099999999998</v>
      </c>
    </row>
    <row r="85" spans="1:13" ht="18.75" customHeight="1">
      <c r="A85" s="7"/>
      <c r="B85" s="100"/>
      <c r="C85" s="92"/>
      <c r="D85" s="51"/>
      <c r="E85" s="19"/>
      <c r="F85" s="19"/>
      <c r="G85" s="98"/>
      <c r="H85" s="19"/>
      <c r="I85" s="99"/>
      <c r="J85" s="35"/>
      <c r="K85" s="31"/>
      <c r="L85" s="19"/>
      <c r="M85" s="19"/>
    </row>
    <row r="86" spans="1:13" ht="18.75" customHeight="1">
      <c r="A86" s="7"/>
      <c r="B86" s="101" t="s">
        <v>250</v>
      </c>
      <c r="C86" s="8"/>
      <c r="D86" s="8">
        <v>99.8</v>
      </c>
      <c r="E86" s="8"/>
      <c r="F86" s="8">
        <v>99.8</v>
      </c>
      <c r="G86" s="8">
        <v>99.9</v>
      </c>
      <c r="H86" s="102">
        <v>99.9</v>
      </c>
      <c r="I86" s="19">
        <v>104.6</v>
      </c>
      <c r="J86" s="34">
        <v>101.6</v>
      </c>
      <c r="K86" s="19">
        <v>233.9</v>
      </c>
      <c r="L86" s="19">
        <v>281.60000000000002</v>
      </c>
      <c r="M86" s="8">
        <v>280.8</v>
      </c>
    </row>
    <row r="87" spans="1:13" ht="18.75" customHeight="1">
      <c r="A87" s="7"/>
      <c r="B87" s="101" t="s">
        <v>59</v>
      </c>
      <c r="C87" s="8"/>
      <c r="D87" s="8">
        <v>99.9</v>
      </c>
      <c r="E87" s="8"/>
      <c r="F87" s="8">
        <v>99.9</v>
      </c>
      <c r="G87" s="8">
        <v>99.9</v>
      </c>
      <c r="H87" s="102">
        <v>100.1</v>
      </c>
      <c r="I87" s="19">
        <v>105.3</v>
      </c>
      <c r="J87" s="34">
        <v>102.6</v>
      </c>
      <c r="K87" s="19">
        <v>210.1</v>
      </c>
      <c r="L87" s="19">
        <v>228.9</v>
      </c>
      <c r="M87" s="8">
        <v>344.1</v>
      </c>
    </row>
    <row r="88" spans="1:13" ht="18.75" customHeight="1">
      <c r="A88" s="7"/>
      <c r="B88" s="101" t="s">
        <v>60</v>
      </c>
      <c r="C88" s="8"/>
      <c r="D88" s="103">
        <v>98.7</v>
      </c>
      <c r="E88" s="103"/>
      <c r="F88" s="103">
        <v>99.1</v>
      </c>
      <c r="G88" s="103">
        <v>98.8</v>
      </c>
      <c r="H88" s="104">
        <v>99.3</v>
      </c>
      <c r="I88" s="19">
        <v>104.9</v>
      </c>
      <c r="J88" s="34">
        <v>103.5</v>
      </c>
      <c r="K88" s="19">
        <v>244.5</v>
      </c>
      <c r="L88" s="19">
        <v>261.5</v>
      </c>
      <c r="M88" s="8">
        <v>338.6</v>
      </c>
    </row>
    <row r="89" spans="1:13" ht="18.75" customHeight="1">
      <c r="A89" s="7"/>
      <c r="B89" s="101" t="s">
        <v>61</v>
      </c>
      <c r="C89" s="8"/>
      <c r="D89" s="103">
        <v>99</v>
      </c>
      <c r="E89" s="103"/>
      <c r="F89" s="103">
        <v>99.4</v>
      </c>
      <c r="G89" s="103">
        <v>99.1</v>
      </c>
      <c r="H89" s="104">
        <v>99.5</v>
      </c>
      <c r="I89" s="19">
        <v>104.8</v>
      </c>
      <c r="J89" s="34">
        <v>104.2</v>
      </c>
      <c r="K89" s="19">
        <v>213.7</v>
      </c>
      <c r="L89" s="19">
        <v>247.6</v>
      </c>
      <c r="M89" s="8">
        <v>317.7</v>
      </c>
    </row>
    <row r="90" spans="1:13" ht="18.75" customHeight="1">
      <c r="A90" s="7"/>
      <c r="B90" s="101" t="s">
        <v>62</v>
      </c>
      <c r="C90" s="8"/>
      <c r="D90" s="103">
        <v>99.1</v>
      </c>
      <c r="E90" s="103"/>
      <c r="F90" s="103">
        <v>99.5</v>
      </c>
      <c r="G90" s="103">
        <v>99.2</v>
      </c>
      <c r="H90" s="104">
        <v>99.5</v>
      </c>
      <c r="I90" s="19">
        <v>104.8</v>
      </c>
      <c r="J90" s="34">
        <v>105.1</v>
      </c>
      <c r="K90" s="19">
        <v>204.4</v>
      </c>
      <c r="L90" s="19">
        <v>233.7</v>
      </c>
      <c r="M90" s="8">
        <v>281.2</v>
      </c>
    </row>
    <row r="91" spans="1:13" ht="18.75" customHeight="1">
      <c r="A91" s="7"/>
      <c r="B91" s="101" t="s">
        <v>63</v>
      </c>
      <c r="C91" s="8"/>
      <c r="D91" s="103">
        <v>99.6</v>
      </c>
      <c r="E91" s="103"/>
      <c r="F91" s="103">
        <v>99.7</v>
      </c>
      <c r="G91" s="103">
        <v>99.6</v>
      </c>
      <c r="H91" s="104">
        <v>99.8</v>
      </c>
      <c r="I91" s="19">
        <v>105.1</v>
      </c>
      <c r="J91" s="34">
        <v>106.2</v>
      </c>
      <c r="K91" s="19">
        <v>214.6</v>
      </c>
      <c r="L91" s="19">
        <v>242.3</v>
      </c>
      <c r="M91" s="8">
        <v>302.8</v>
      </c>
    </row>
    <row r="92" spans="1:13" ht="18.75" customHeight="1">
      <c r="A92" s="7"/>
      <c r="B92" s="101" t="s">
        <v>64</v>
      </c>
      <c r="C92" s="8"/>
      <c r="D92" s="103">
        <v>99.6</v>
      </c>
      <c r="E92" s="103"/>
      <c r="F92" s="103">
        <v>99.7</v>
      </c>
      <c r="G92" s="103">
        <v>99.6</v>
      </c>
      <c r="H92" s="104">
        <v>99.8</v>
      </c>
      <c r="I92" s="19">
        <v>105</v>
      </c>
      <c r="J92" s="34">
        <v>106.4</v>
      </c>
      <c r="K92" s="19">
        <v>223.3</v>
      </c>
      <c r="L92" s="19">
        <v>255.6</v>
      </c>
      <c r="M92" s="8">
        <v>294.10000000000002</v>
      </c>
    </row>
    <row r="93" spans="1:13" ht="18.75" customHeight="1">
      <c r="A93" s="7"/>
      <c r="B93" s="101" t="s">
        <v>65</v>
      </c>
      <c r="C93" s="8"/>
      <c r="D93" s="103">
        <v>100.1</v>
      </c>
      <c r="E93" s="103"/>
      <c r="F93" s="103">
        <v>100.1</v>
      </c>
      <c r="G93" s="103">
        <v>99.7</v>
      </c>
      <c r="H93" s="104">
        <v>99.8</v>
      </c>
      <c r="I93" s="19">
        <v>105.1</v>
      </c>
      <c r="J93" s="34">
        <v>106.8</v>
      </c>
      <c r="K93" s="19">
        <v>219.7</v>
      </c>
      <c r="L93" s="19">
        <v>241.3</v>
      </c>
      <c r="M93" s="8">
        <v>295.8</v>
      </c>
    </row>
    <row r="94" spans="1:13" ht="18.75" customHeight="1">
      <c r="A94" s="7"/>
      <c r="B94" s="101" t="s">
        <v>66</v>
      </c>
      <c r="C94" s="8"/>
      <c r="D94" s="103">
        <v>99.9</v>
      </c>
      <c r="E94" s="103"/>
      <c r="F94" s="103">
        <v>99.9</v>
      </c>
      <c r="G94" s="103">
        <v>99.6</v>
      </c>
      <c r="H94" s="104">
        <v>99.9</v>
      </c>
      <c r="I94" s="19">
        <v>105.5</v>
      </c>
      <c r="J94" s="34">
        <v>108.3</v>
      </c>
      <c r="K94" s="19">
        <v>230.3</v>
      </c>
      <c r="L94" s="19">
        <v>243.8</v>
      </c>
      <c r="M94" s="8">
        <v>312.7</v>
      </c>
    </row>
    <row r="95" spans="1:13" ht="18.75" customHeight="1">
      <c r="A95" s="7"/>
      <c r="B95" s="101" t="s">
        <v>67</v>
      </c>
      <c r="C95" s="8"/>
      <c r="D95" s="103">
        <v>100.1</v>
      </c>
      <c r="E95" s="103"/>
      <c r="F95" s="103">
        <v>100.1</v>
      </c>
      <c r="G95" s="103">
        <v>99.8</v>
      </c>
      <c r="H95" s="104">
        <v>100.1</v>
      </c>
      <c r="I95" s="19" t="s">
        <v>266</v>
      </c>
      <c r="J95" s="34">
        <v>108.9</v>
      </c>
      <c r="K95" s="19">
        <v>224.7</v>
      </c>
      <c r="L95" s="19">
        <v>251.4</v>
      </c>
      <c r="M95" s="8">
        <v>304.2</v>
      </c>
    </row>
    <row r="96" spans="1:13" ht="18.75" customHeight="1">
      <c r="A96" s="7"/>
      <c r="B96" s="101" t="s">
        <v>231</v>
      </c>
      <c r="C96" s="8"/>
      <c r="D96" s="103">
        <v>100</v>
      </c>
      <c r="E96" s="103"/>
      <c r="F96" s="103">
        <v>100.1</v>
      </c>
      <c r="G96" s="103">
        <v>99.7</v>
      </c>
      <c r="H96" s="104">
        <v>100</v>
      </c>
      <c r="I96" s="19">
        <v>106</v>
      </c>
      <c r="J96" s="34">
        <v>108.9</v>
      </c>
      <c r="K96" s="19">
        <v>262.10000000000002</v>
      </c>
      <c r="L96" s="19">
        <v>295.3</v>
      </c>
      <c r="M96" s="8">
        <v>344.1</v>
      </c>
    </row>
    <row r="97" spans="1:13" ht="18.75" customHeight="1">
      <c r="A97" s="7"/>
      <c r="B97" s="101" t="s">
        <v>240</v>
      </c>
      <c r="C97" s="8"/>
      <c r="D97" s="103">
        <v>99.9</v>
      </c>
      <c r="E97" s="103"/>
      <c r="F97" s="103">
        <v>100.3</v>
      </c>
      <c r="G97" s="103">
        <v>99.7</v>
      </c>
      <c r="H97" s="104">
        <v>100.1</v>
      </c>
      <c r="I97" s="19" t="s">
        <v>267</v>
      </c>
      <c r="J97" s="34" t="s">
        <v>268</v>
      </c>
      <c r="K97" s="19">
        <v>291.10000000000002</v>
      </c>
      <c r="L97" s="19">
        <v>384.2</v>
      </c>
      <c r="M97" s="8">
        <v>314.39999999999998</v>
      </c>
    </row>
    <row r="98" spans="1:13" ht="18.75" customHeight="1">
      <c r="A98" s="7"/>
      <c r="B98" s="101" t="s">
        <v>251</v>
      </c>
      <c r="C98" s="8"/>
      <c r="D98" s="103">
        <v>99.8</v>
      </c>
      <c r="E98" s="103"/>
      <c r="F98" s="103">
        <v>100.7</v>
      </c>
      <c r="G98" s="103">
        <v>99.8</v>
      </c>
      <c r="H98" s="104">
        <v>100.5</v>
      </c>
      <c r="I98" s="19">
        <v>105.7</v>
      </c>
      <c r="J98" s="34">
        <v>111.1</v>
      </c>
      <c r="K98" s="19">
        <v>244.4</v>
      </c>
      <c r="L98" s="19">
        <v>300</v>
      </c>
      <c r="M98" s="8">
        <v>285.3</v>
      </c>
    </row>
    <row r="99" spans="1:13" ht="18.75" customHeight="1" thickBot="1">
      <c r="A99" s="7"/>
      <c r="B99" s="105"/>
      <c r="C99" s="83"/>
      <c r="D99" s="83"/>
      <c r="E99" s="83"/>
      <c r="F99" s="83"/>
      <c r="G99" s="83"/>
      <c r="H99" s="106"/>
      <c r="I99" s="23"/>
      <c r="J99" s="43"/>
      <c r="K99" s="23"/>
      <c r="L99" s="23"/>
      <c r="M99" s="83"/>
    </row>
    <row r="100" spans="1:13" ht="18.75" customHeight="1">
      <c r="A100" s="7"/>
      <c r="B100" s="32" t="s">
        <v>68</v>
      </c>
      <c r="C100" s="27" t="s">
        <v>69</v>
      </c>
      <c r="D100" s="27"/>
      <c r="E100" s="3"/>
      <c r="F100" s="3"/>
      <c r="G100" s="7"/>
      <c r="H100" s="7"/>
      <c r="I100" s="7"/>
      <c r="J100" s="7"/>
      <c r="K100" s="7"/>
      <c r="L100" s="7"/>
      <c r="M100" s="7"/>
    </row>
    <row r="101" spans="1:13" ht="18.75" customHeight="1">
      <c r="B101" s="32" t="s">
        <v>22</v>
      </c>
      <c r="C101" s="27" t="s">
        <v>70</v>
      </c>
      <c r="D101" s="27"/>
    </row>
    <row r="102" spans="1:13">
      <c r="B102" s="107"/>
    </row>
    <row r="105" spans="1:13">
      <c r="I105" s="10" t="s">
        <v>71</v>
      </c>
      <c r="J105" s="10" t="s">
        <v>72</v>
      </c>
    </row>
  </sheetData>
  <mergeCells count="34">
    <mergeCell ref="C76:D76"/>
    <mergeCell ref="I76:J76"/>
    <mergeCell ref="J72:J75"/>
    <mergeCell ref="K72:M72"/>
    <mergeCell ref="C73:F73"/>
    <mergeCell ref="G73:H73"/>
    <mergeCell ref="K73:M73"/>
    <mergeCell ref="C74:D75"/>
    <mergeCell ref="E74:F75"/>
    <mergeCell ref="G74:G75"/>
    <mergeCell ref="H74:H75"/>
    <mergeCell ref="K74:L74"/>
    <mergeCell ref="I72:I75"/>
    <mergeCell ref="B44:B45"/>
    <mergeCell ref="C44:D44"/>
    <mergeCell ref="B72:B75"/>
    <mergeCell ref="C72:F72"/>
    <mergeCell ref="G72:H72"/>
    <mergeCell ref="B43:M43"/>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4"/>
  <pageMargins left="0.97" right="0.70866141732283472" top="0.74803149606299213" bottom="0.74803149606299213" header="0.31496062992125984" footer="0.31496062992125984"/>
  <pageSetup paperSize="9" scale="43" orientation="portrait" r:id="rId1"/>
  <rowBreaks count="1" manualBreakCount="1">
    <brk id="100" max="16383" man="1"/>
  </rowBreaks>
  <ignoredErrors>
    <ignoredError sqref="B87:B9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view="pageBreakPreview" zoomScale="50" zoomScaleNormal="100" zoomScaleSheetLayoutView="50" workbookViewId="0">
      <selection activeCell="C13" sqref="C13"/>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11" customFormat="1" ht="24">
      <c r="A1" s="108"/>
      <c r="B1" s="109"/>
      <c r="C1" s="110" t="s">
        <v>73</v>
      </c>
      <c r="D1" s="108"/>
      <c r="E1" s="108"/>
      <c r="F1" s="108"/>
      <c r="G1" s="108"/>
      <c r="H1" s="108"/>
      <c r="I1" s="108"/>
      <c r="J1" s="108"/>
      <c r="K1" s="108"/>
    </row>
    <row r="2" spans="1:11" s="116" customFormat="1" ht="19.5">
      <c r="A2" s="112"/>
      <c r="B2" s="113"/>
      <c r="C2" s="114"/>
      <c r="D2" s="115" t="s">
        <v>275</v>
      </c>
      <c r="E2" s="112"/>
      <c r="F2" s="112"/>
      <c r="G2" s="112"/>
      <c r="H2" s="112"/>
      <c r="I2" s="112"/>
      <c r="J2" s="112"/>
      <c r="K2" s="112"/>
    </row>
    <row r="3" spans="1:11" s="118" customFormat="1" ht="6.75" customHeight="1" thickBot="1">
      <c r="A3" s="117"/>
      <c r="B3" s="113"/>
      <c r="C3" s="114"/>
      <c r="D3" s="115"/>
      <c r="E3" s="112"/>
      <c r="F3" s="112"/>
      <c r="G3" s="112"/>
      <c r="H3" s="112"/>
      <c r="I3" s="112"/>
      <c r="J3" s="112"/>
      <c r="K3" s="112"/>
    </row>
    <row r="4" spans="1:11" ht="18.75" customHeight="1">
      <c r="A4" s="7"/>
      <c r="B4" s="341" t="s">
        <v>74</v>
      </c>
      <c r="C4" s="365" t="s">
        <v>75</v>
      </c>
      <c r="D4" s="366"/>
      <c r="E4" s="366"/>
      <c r="F4" s="367"/>
      <c r="G4" s="365" t="s">
        <v>76</v>
      </c>
      <c r="H4" s="366"/>
      <c r="I4" s="367"/>
      <c r="J4" s="365" t="s">
        <v>77</v>
      </c>
      <c r="K4" s="366"/>
    </row>
    <row r="5" spans="1:11" ht="18.75" customHeight="1">
      <c r="A5" s="7"/>
      <c r="B5" s="342"/>
      <c r="C5" s="354"/>
      <c r="D5" s="376"/>
      <c r="E5" s="376"/>
      <c r="F5" s="355"/>
      <c r="G5" s="392"/>
      <c r="H5" s="393"/>
      <c r="I5" s="394"/>
      <c r="J5" s="392"/>
      <c r="K5" s="393"/>
    </row>
    <row r="6" spans="1:11" ht="18.75" customHeight="1">
      <c r="A6" s="7"/>
      <c r="B6" s="342"/>
      <c r="C6" s="356" t="s">
        <v>76</v>
      </c>
      <c r="D6" s="356" t="s">
        <v>78</v>
      </c>
      <c r="E6" s="119" t="s">
        <v>79</v>
      </c>
      <c r="F6" s="25"/>
      <c r="G6" s="120" t="s">
        <v>80</v>
      </c>
      <c r="H6" s="121" t="s">
        <v>81</v>
      </c>
      <c r="I6" s="122" t="s">
        <v>81</v>
      </c>
      <c r="J6" s="123" t="s">
        <v>80</v>
      </c>
      <c r="K6" s="121" t="s">
        <v>81</v>
      </c>
    </row>
    <row r="7" spans="1:11" ht="18.75" customHeight="1">
      <c r="A7" s="7"/>
      <c r="B7" s="343"/>
      <c r="C7" s="357"/>
      <c r="D7" s="357"/>
      <c r="E7" s="124" t="s">
        <v>82</v>
      </c>
      <c r="F7" s="124" t="s">
        <v>83</v>
      </c>
      <c r="G7" s="125" t="s">
        <v>84</v>
      </c>
      <c r="H7" s="124" t="s">
        <v>85</v>
      </c>
      <c r="I7" s="124" t="s">
        <v>86</v>
      </c>
      <c r="J7" s="125" t="s">
        <v>84</v>
      </c>
      <c r="K7" s="124" t="s">
        <v>85</v>
      </c>
    </row>
    <row r="8" spans="1:11" ht="18.75" customHeight="1">
      <c r="A8" s="7"/>
      <c r="B8" s="87"/>
      <c r="C8" s="31" t="s">
        <v>87</v>
      </c>
      <c r="D8" s="32" t="s">
        <v>87</v>
      </c>
      <c r="E8" s="32" t="s">
        <v>88</v>
      </c>
      <c r="F8" s="32" t="s">
        <v>88</v>
      </c>
      <c r="G8" s="126" t="s">
        <v>89</v>
      </c>
      <c r="H8" s="32" t="s">
        <v>89</v>
      </c>
      <c r="I8" s="32" t="s">
        <v>89</v>
      </c>
      <c r="J8" s="126" t="s">
        <v>89</v>
      </c>
      <c r="K8" s="32" t="s">
        <v>89</v>
      </c>
    </row>
    <row r="9" spans="1:11" ht="18.75" customHeight="1">
      <c r="A9" s="7"/>
      <c r="B9" s="30" t="s">
        <v>239</v>
      </c>
      <c r="C9" s="31">
        <v>316.88099999999997</v>
      </c>
      <c r="D9" s="32">
        <v>367.9</v>
      </c>
      <c r="E9" s="127">
        <v>0.9</v>
      </c>
      <c r="F9" s="128">
        <v>1.1000000000000001</v>
      </c>
      <c r="G9" s="31">
        <v>145.80000000000001</v>
      </c>
      <c r="H9" s="19">
        <v>135.9</v>
      </c>
      <c r="I9" s="19">
        <v>9.9</v>
      </c>
      <c r="J9" s="31">
        <v>149.1</v>
      </c>
      <c r="K9" s="32">
        <v>136.30000000000001</v>
      </c>
    </row>
    <row r="10" spans="1:11" ht="18.75" customHeight="1">
      <c r="A10" s="7"/>
      <c r="B10" s="30" t="s">
        <v>30</v>
      </c>
      <c r="C10" s="31">
        <v>309.11099999999999</v>
      </c>
      <c r="D10" s="32">
        <v>361.7</v>
      </c>
      <c r="E10" s="127">
        <v>-1.1000000000000001</v>
      </c>
      <c r="F10" s="128">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8">
        <v>1.1000000000000001</v>
      </c>
      <c r="G11" s="31">
        <v>148.69999999999999</v>
      </c>
      <c r="H11" s="19">
        <v>135.19999999999999</v>
      </c>
      <c r="I11" s="19">
        <v>13.5</v>
      </c>
      <c r="J11" s="31">
        <v>148.5</v>
      </c>
      <c r="K11" s="32">
        <v>135.80000000000001</v>
      </c>
    </row>
    <row r="12" spans="1:11" ht="18.75" customHeight="1">
      <c r="A12" s="7"/>
      <c r="B12" s="30" t="s">
        <v>90</v>
      </c>
      <c r="C12" s="31">
        <v>301.64699999999999</v>
      </c>
      <c r="D12" s="32">
        <v>368</v>
      </c>
      <c r="E12" s="127">
        <v>-2.6</v>
      </c>
      <c r="F12" s="128">
        <v>0.5</v>
      </c>
      <c r="G12" s="31">
        <v>146</v>
      </c>
      <c r="H12" s="19">
        <v>133.4</v>
      </c>
      <c r="I12" s="19">
        <v>12.6</v>
      </c>
      <c r="J12" s="31">
        <v>148.4</v>
      </c>
      <c r="K12" s="32">
        <v>135.69999999999999</v>
      </c>
    </row>
    <row r="13" spans="1:11" ht="18.75" customHeight="1">
      <c r="A13" s="7"/>
      <c r="B13" s="30" t="s">
        <v>91</v>
      </c>
      <c r="C13" s="31">
        <v>312.26900000000001</v>
      </c>
      <c r="D13" s="32">
        <v>372.16399999999999</v>
      </c>
      <c r="E13" s="127">
        <v>3.5</v>
      </c>
      <c r="F13" s="128">
        <v>1.2</v>
      </c>
      <c r="G13" s="31">
        <v>143.6</v>
      </c>
      <c r="H13" s="19">
        <v>131.5</v>
      </c>
      <c r="I13" s="19">
        <v>12.1</v>
      </c>
      <c r="J13" s="31">
        <v>147.4</v>
      </c>
      <c r="K13" s="32">
        <v>134.9</v>
      </c>
    </row>
    <row r="14" spans="1:11" ht="18.75" customHeight="1">
      <c r="A14" s="7"/>
      <c r="B14" s="30" t="s">
        <v>92</v>
      </c>
      <c r="C14" s="31">
        <v>309.267</v>
      </c>
      <c r="D14" s="32">
        <v>371.50700000000001</v>
      </c>
      <c r="E14" s="127">
        <v>-0.9</v>
      </c>
      <c r="F14" s="128">
        <v>-0.2</v>
      </c>
      <c r="G14" s="31">
        <v>143.6</v>
      </c>
      <c r="H14" s="19">
        <v>132.6</v>
      </c>
      <c r="I14" s="19">
        <v>11</v>
      </c>
      <c r="J14" s="31">
        <v>144.5</v>
      </c>
      <c r="K14" s="32">
        <v>132.1</v>
      </c>
    </row>
    <row r="15" spans="1:11" ht="18.75" customHeight="1">
      <c r="A15" s="7"/>
      <c r="B15" s="30" t="s">
        <v>16</v>
      </c>
      <c r="C15" s="31">
        <v>307.07100000000003</v>
      </c>
      <c r="D15" s="32">
        <v>365.1</v>
      </c>
      <c r="E15" s="127">
        <v>-0.6</v>
      </c>
      <c r="F15" s="128">
        <v>-1.7</v>
      </c>
      <c r="G15" s="31">
        <v>140.19999999999999</v>
      </c>
      <c r="H15" s="19">
        <v>130.30000000000001</v>
      </c>
      <c r="I15" s="19">
        <v>9.9</v>
      </c>
      <c r="J15" s="31">
        <v>140.4</v>
      </c>
      <c r="K15" s="32">
        <v>129.6</v>
      </c>
    </row>
    <row r="16" spans="1:11" ht="18.75" customHeight="1">
      <c r="A16" s="7"/>
      <c r="B16" s="30" t="s">
        <v>238</v>
      </c>
      <c r="C16" s="31">
        <v>324.2</v>
      </c>
      <c r="D16" s="32">
        <v>368.5</v>
      </c>
      <c r="E16" s="127">
        <v>5.4</v>
      </c>
      <c r="F16" s="128">
        <v>1</v>
      </c>
      <c r="G16" s="31">
        <v>145.9</v>
      </c>
      <c r="H16" s="19">
        <v>135</v>
      </c>
      <c r="I16" s="19">
        <v>10.9</v>
      </c>
      <c r="J16" s="31">
        <v>142.4</v>
      </c>
      <c r="K16" s="32">
        <v>130.80000000000001</v>
      </c>
    </row>
    <row r="17" spans="1:12" ht="18.75" customHeight="1">
      <c r="A17" s="7"/>
      <c r="B17" s="129"/>
      <c r="C17" s="130"/>
      <c r="D17" s="131"/>
      <c r="E17" s="132"/>
      <c r="F17" s="133"/>
      <c r="G17" s="130"/>
      <c r="H17" s="134"/>
      <c r="I17" s="134"/>
      <c r="J17" s="130"/>
      <c r="K17" s="131"/>
      <c r="L17" s="135"/>
    </row>
    <row r="18" spans="1:12" ht="18.75" customHeight="1">
      <c r="A18" s="7"/>
      <c r="B18" s="101" t="s">
        <v>250</v>
      </c>
      <c r="C18" s="35">
        <v>261.46699999999998</v>
      </c>
      <c r="D18" s="35">
        <v>298.04700000000003</v>
      </c>
      <c r="E18" s="35">
        <v>2.8</v>
      </c>
      <c r="F18" s="41">
        <v>-0.1</v>
      </c>
      <c r="G18" s="35">
        <v>139.6</v>
      </c>
      <c r="H18" s="35">
        <v>129.6</v>
      </c>
      <c r="I18" s="41">
        <v>10</v>
      </c>
      <c r="J18" s="35">
        <v>135.4</v>
      </c>
      <c r="K18" s="35">
        <v>124.3</v>
      </c>
    </row>
    <row r="19" spans="1:12" ht="18.75" customHeight="1">
      <c r="A19" s="7"/>
      <c r="B19" s="101" t="s">
        <v>94</v>
      </c>
      <c r="C19" s="35">
        <v>280.47199999999998</v>
      </c>
      <c r="D19" s="35">
        <v>319.90300000000002</v>
      </c>
      <c r="E19" s="35">
        <v>4</v>
      </c>
      <c r="F19" s="41">
        <v>0.7</v>
      </c>
      <c r="G19" s="35">
        <v>143.80000000000001</v>
      </c>
      <c r="H19" s="35">
        <v>133.30000000000001</v>
      </c>
      <c r="I19" s="41">
        <v>10.5</v>
      </c>
      <c r="J19" s="35">
        <v>145.1</v>
      </c>
      <c r="K19" s="35">
        <v>133.1</v>
      </c>
    </row>
    <row r="20" spans="1:12" ht="18.75" customHeight="1">
      <c r="A20" s="7"/>
      <c r="B20" s="101" t="s">
        <v>95</v>
      </c>
      <c r="C20" s="35">
        <v>275.46499999999997</v>
      </c>
      <c r="D20" s="35">
        <v>313.71600000000001</v>
      </c>
      <c r="E20" s="35">
        <v>7.2</v>
      </c>
      <c r="F20" s="41">
        <v>2</v>
      </c>
      <c r="G20" s="35">
        <v>152.80000000000001</v>
      </c>
      <c r="H20" s="35">
        <v>142</v>
      </c>
      <c r="I20" s="41">
        <v>10.8</v>
      </c>
      <c r="J20" s="35">
        <v>150.4</v>
      </c>
      <c r="K20" s="35">
        <v>138.30000000000001</v>
      </c>
    </row>
    <row r="21" spans="1:12" ht="18.75" customHeight="1">
      <c r="A21" s="7"/>
      <c r="B21" s="101" t="s">
        <v>96</v>
      </c>
      <c r="C21" s="35">
        <v>268.40199999999999</v>
      </c>
      <c r="D21" s="35">
        <v>309.11</v>
      </c>
      <c r="E21" s="35">
        <v>4.5999999999999996</v>
      </c>
      <c r="F21" s="41">
        <v>2.5</v>
      </c>
      <c r="G21" s="35">
        <v>140.19999999999999</v>
      </c>
      <c r="H21" s="35">
        <v>129.5</v>
      </c>
      <c r="I21" s="41">
        <v>10.7</v>
      </c>
      <c r="J21" s="35">
        <v>136</v>
      </c>
      <c r="K21" s="35">
        <v>124.9</v>
      </c>
    </row>
    <row r="22" spans="1:12" ht="18.75" customHeight="1">
      <c r="A22" s="7"/>
      <c r="B22" s="101" t="s">
        <v>97</v>
      </c>
      <c r="C22" s="35">
        <v>488.39299999999997</v>
      </c>
      <c r="D22" s="35">
        <v>546.75400000000002</v>
      </c>
      <c r="E22" s="35">
        <v>10.4</v>
      </c>
      <c r="F22" s="41">
        <v>0.8</v>
      </c>
      <c r="G22" s="35">
        <v>149.69999999999999</v>
      </c>
      <c r="H22" s="35">
        <v>138.6</v>
      </c>
      <c r="I22" s="41">
        <v>11.1</v>
      </c>
      <c r="J22" s="35">
        <v>146.9</v>
      </c>
      <c r="K22" s="35">
        <v>135.5</v>
      </c>
    </row>
    <row r="23" spans="1:12" ht="18.75" customHeight="1">
      <c r="A23" s="7"/>
      <c r="B23" s="101" t="s">
        <v>98</v>
      </c>
      <c r="C23" s="35">
        <v>350.79300000000001</v>
      </c>
      <c r="D23" s="35">
        <v>425.601</v>
      </c>
      <c r="E23" s="35">
        <v>2.8</v>
      </c>
      <c r="F23" s="41">
        <v>1.5</v>
      </c>
      <c r="G23" s="35">
        <v>147.69999999999999</v>
      </c>
      <c r="H23" s="35">
        <v>136.30000000000001</v>
      </c>
      <c r="I23" s="41">
        <v>11.4</v>
      </c>
      <c r="J23" s="35">
        <v>146.9</v>
      </c>
      <c r="K23" s="35">
        <v>135</v>
      </c>
    </row>
    <row r="24" spans="1:12" ht="18.75" customHeight="1">
      <c r="A24" s="7"/>
      <c r="B24" s="101" t="s">
        <v>99</v>
      </c>
      <c r="C24" s="35">
        <v>274.36700000000002</v>
      </c>
      <c r="D24" s="35">
        <v>305.94499999999999</v>
      </c>
      <c r="E24" s="35">
        <v>6.1</v>
      </c>
      <c r="F24" s="41">
        <v>1.3</v>
      </c>
      <c r="G24" s="35">
        <v>143.4</v>
      </c>
      <c r="H24" s="35">
        <v>132.80000000000001</v>
      </c>
      <c r="I24" s="41">
        <v>10.6</v>
      </c>
      <c r="J24" s="35">
        <v>135.80000000000001</v>
      </c>
      <c r="K24" s="35">
        <v>124.9</v>
      </c>
    </row>
    <row r="25" spans="1:12" ht="18.75" customHeight="1">
      <c r="A25" s="7"/>
      <c r="B25" s="101" t="s">
        <v>100</v>
      </c>
      <c r="C25" s="35">
        <v>264.81</v>
      </c>
      <c r="D25" s="35">
        <v>304.52499999999998</v>
      </c>
      <c r="E25" s="35">
        <v>4.4000000000000004</v>
      </c>
      <c r="F25" s="41">
        <v>1.3</v>
      </c>
      <c r="G25" s="35">
        <v>147.30000000000001</v>
      </c>
      <c r="H25" s="35">
        <v>135.9</v>
      </c>
      <c r="I25" s="41">
        <v>11.4</v>
      </c>
      <c r="J25" s="35">
        <v>141.4</v>
      </c>
      <c r="K25" s="35">
        <v>130.1</v>
      </c>
    </row>
    <row r="26" spans="1:12" ht="18.75" customHeight="1">
      <c r="A26" s="7"/>
      <c r="B26" s="101" t="s">
        <v>66</v>
      </c>
      <c r="C26" s="35">
        <v>269.70600000000002</v>
      </c>
      <c r="D26" s="35">
        <v>305.596</v>
      </c>
      <c r="E26" s="35">
        <v>4.9000000000000004</v>
      </c>
      <c r="F26" s="41">
        <v>1</v>
      </c>
      <c r="G26" s="35">
        <v>148.30000000000001</v>
      </c>
      <c r="H26" s="35">
        <v>137.19999999999999</v>
      </c>
      <c r="I26" s="41">
        <v>11.1</v>
      </c>
      <c r="J26" s="35">
        <v>144.80000000000001</v>
      </c>
      <c r="K26" s="35">
        <v>133.1</v>
      </c>
    </row>
    <row r="27" spans="1:12" ht="18.75" customHeight="1">
      <c r="A27" s="7"/>
      <c r="B27" s="101" t="s">
        <v>67</v>
      </c>
      <c r="C27" s="35">
        <v>276.56299999999999</v>
      </c>
      <c r="D27" s="35">
        <v>319.11099999999999</v>
      </c>
      <c r="E27" s="35">
        <v>2</v>
      </c>
      <c r="F27" s="41">
        <v>1.1000000000000001</v>
      </c>
      <c r="G27" s="35">
        <v>150.30000000000001</v>
      </c>
      <c r="H27" s="35">
        <v>138.5</v>
      </c>
      <c r="I27" s="41">
        <v>11.8</v>
      </c>
      <c r="J27" s="35">
        <v>145.80000000000001</v>
      </c>
      <c r="K27" s="35">
        <v>133.69999999999999</v>
      </c>
    </row>
    <row r="28" spans="1:12" ht="18.75" customHeight="1">
      <c r="A28" s="7"/>
      <c r="B28" s="101" t="s">
        <v>231</v>
      </c>
      <c r="C28" s="35">
        <v>593.79999999999995</v>
      </c>
      <c r="D28" s="35">
        <v>668.5</v>
      </c>
      <c r="E28" s="35">
        <v>7.5</v>
      </c>
      <c r="F28" s="41">
        <v>0.4</v>
      </c>
      <c r="G28" s="35">
        <v>149.19999999999999</v>
      </c>
      <c r="H28" s="35">
        <v>137.4</v>
      </c>
      <c r="I28" s="41">
        <v>11.8</v>
      </c>
      <c r="J28" s="35">
        <v>144.5</v>
      </c>
      <c r="K28" s="35">
        <v>132.19999999999999</v>
      </c>
    </row>
    <row r="29" spans="1:12" ht="18.75" customHeight="1">
      <c r="A29" s="7"/>
      <c r="B29" s="101" t="s">
        <v>240</v>
      </c>
      <c r="C29" s="35">
        <v>282.8</v>
      </c>
      <c r="D29" s="35">
        <v>310.10000000000002</v>
      </c>
      <c r="E29" s="35">
        <v>0</v>
      </c>
      <c r="F29" s="41">
        <v>1.8</v>
      </c>
      <c r="G29" s="35">
        <v>136.6</v>
      </c>
      <c r="H29" s="35">
        <v>124.8</v>
      </c>
      <c r="I29" s="41">
        <v>11.8</v>
      </c>
      <c r="J29" s="35">
        <v>136.9</v>
      </c>
      <c r="K29" s="35">
        <v>125.1</v>
      </c>
    </row>
    <row r="30" spans="1:12" ht="18.75" customHeight="1">
      <c r="A30" s="7"/>
      <c r="B30" s="101" t="s">
        <v>93</v>
      </c>
      <c r="C30" s="35">
        <v>260.60000000000002</v>
      </c>
      <c r="D30" s="35">
        <v>305.2</v>
      </c>
      <c r="E30" s="35">
        <v>-0.4</v>
      </c>
      <c r="F30" s="41">
        <v>2.5</v>
      </c>
      <c r="G30" s="35">
        <v>136.69999999999999</v>
      </c>
      <c r="H30" s="35">
        <v>125.5</v>
      </c>
      <c r="I30" s="41">
        <v>11.2</v>
      </c>
      <c r="J30" s="35">
        <v>136.6</v>
      </c>
      <c r="K30" s="35">
        <v>124.7</v>
      </c>
    </row>
    <row r="31" spans="1:12" ht="18.75" customHeight="1" thickBot="1">
      <c r="A31" s="83"/>
      <c r="B31" s="136"/>
      <c r="C31" s="23"/>
      <c r="D31" s="83"/>
      <c r="E31" s="76"/>
      <c r="F31" s="137"/>
      <c r="G31" s="76"/>
      <c r="H31" s="76"/>
      <c r="I31" s="138"/>
      <c r="J31" s="76"/>
      <c r="K31" s="76"/>
    </row>
    <row r="32" spans="1:12" ht="18.75" customHeight="1">
      <c r="A32" s="7"/>
      <c r="B32" s="32" t="s">
        <v>101</v>
      </c>
      <c r="C32" s="27" t="s">
        <v>102</v>
      </c>
      <c r="D32" s="7"/>
      <c r="E32" s="7"/>
      <c r="F32" s="7"/>
      <c r="G32" s="7"/>
      <c r="H32" s="7"/>
      <c r="I32" s="7"/>
      <c r="J32" s="7"/>
      <c r="K32" s="7"/>
    </row>
    <row r="33" spans="1:11" ht="18.75" customHeight="1">
      <c r="A33" s="7"/>
      <c r="B33" s="32" t="s">
        <v>103</v>
      </c>
      <c r="C33" s="27" t="s">
        <v>255</v>
      </c>
      <c r="D33" s="7"/>
      <c r="E33" s="7"/>
      <c r="F33" s="7"/>
      <c r="G33" s="7"/>
      <c r="H33" s="7"/>
      <c r="I33" s="7"/>
      <c r="J33" s="7"/>
      <c r="K33" s="7"/>
    </row>
    <row r="34" spans="1:11" ht="18.75" customHeight="1">
      <c r="A34" s="7"/>
      <c r="B34" s="32" t="s">
        <v>254</v>
      </c>
      <c r="C34" s="27" t="s">
        <v>253</v>
      </c>
      <c r="D34" s="7"/>
      <c r="E34" s="7"/>
      <c r="F34" s="7"/>
      <c r="G34" s="7"/>
      <c r="H34" s="7"/>
      <c r="I34" s="7"/>
      <c r="J34" s="7"/>
      <c r="K34" s="7"/>
    </row>
    <row r="35" spans="1:11" ht="18.75" customHeight="1">
      <c r="A35" s="7"/>
      <c r="B35" s="139"/>
      <c r="C35" s="140"/>
      <c r="D35" s="7"/>
      <c r="E35" s="7"/>
      <c r="F35" s="7"/>
      <c r="G35" s="7"/>
      <c r="H35" s="7"/>
      <c r="I35" s="7"/>
      <c r="J35" s="7"/>
      <c r="K35" s="7"/>
    </row>
    <row r="36" spans="1:11" s="111" customFormat="1" ht="24">
      <c r="A36" s="108"/>
      <c r="B36" s="109"/>
      <c r="C36" s="110" t="s">
        <v>104</v>
      </c>
      <c r="D36" s="141"/>
      <c r="E36" s="141"/>
      <c r="F36" s="141"/>
      <c r="G36" s="141"/>
      <c r="H36" s="141"/>
      <c r="I36" s="141"/>
      <c r="J36" s="141"/>
      <c r="K36" s="141"/>
    </row>
    <row r="37" spans="1:11" s="14" customFormat="1" ht="19.5">
      <c r="A37" s="8"/>
      <c r="B37" s="142"/>
      <c r="C37" s="8"/>
      <c r="D37" s="143" t="s">
        <v>105</v>
      </c>
      <c r="E37" s="8"/>
      <c r="F37" s="8"/>
      <c r="G37" s="8"/>
      <c r="H37" s="8"/>
      <c r="I37" s="8"/>
      <c r="J37" s="8"/>
      <c r="K37" s="8"/>
    </row>
    <row r="38" spans="1:11" ht="7.5" customHeight="1" thickBot="1">
      <c r="A38" s="7"/>
      <c r="B38" s="142"/>
      <c r="C38" s="8"/>
      <c r="D38" s="143"/>
      <c r="E38" s="8"/>
      <c r="F38" s="8"/>
      <c r="G38" s="8"/>
      <c r="H38" s="8"/>
      <c r="I38" s="8"/>
      <c r="J38" s="8"/>
      <c r="K38" s="8"/>
    </row>
    <row r="39" spans="1:11" ht="18.75" customHeight="1">
      <c r="A39" s="7"/>
      <c r="B39" s="341" t="s">
        <v>74</v>
      </c>
      <c r="C39" s="395" t="s">
        <v>106</v>
      </c>
      <c r="D39" s="396"/>
      <c r="E39" s="396"/>
      <c r="F39" s="396"/>
      <c r="G39" s="396"/>
      <c r="H39" s="397"/>
      <c r="I39" s="395" t="s">
        <v>107</v>
      </c>
      <c r="J39" s="396"/>
      <c r="K39" s="8"/>
    </row>
    <row r="40" spans="1:11" ht="18.75" customHeight="1">
      <c r="A40" s="7"/>
      <c r="B40" s="342"/>
      <c r="C40" s="144" t="s">
        <v>108</v>
      </c>
      <c r="D40" s="145"/>
      <c r="E40" s="146" t="s">
        <v>109</v>
      </c>
      <c r="F40" s="145"/>
      <c r="G40" s="146" t="s">
        <v>110</v>
      </c>
      <c r="H40" s="145"/>
      <c r="I40" s="146" t="s">
        <v>108</v>
      </c>
      <c r="J40" s="147"/>
      <c r="K40" s="8"/>
    </row>
    <row r="41" spans="1:11" ht="18.75" customHeight="1">
      <c r="A41" s="7"/>
      <c r="B41" s="343"/>
      <c r="C41" s="148" t="s">
        <v>111</v>
      </c>
      <c r="D41" s="148" t="s">
        <v>112</v>
      </c>
      <c r="E41" s="148" t="s">
        <v>111</v>
      </c>
      <c r="F41" s="148" t="s">
        <v>112</v>
      </c>
      <c r="G41" s="148" t="s">
        <v>111</v>
      </c>
      <c r="H41" s="148" t="s">
        <v>112</v>
      </c>
      <c r="I41" s="149" t="s">
        <v>111</v>
      </c>
      <c r="J41" s="150" t="s">
        <v>112</v>
      </c>
      <c r="K41" s="17"/>
    </row>
    <row r="42" spans="1:11" ht="18.75" customHeight="1">
      <c r="A42" s="7"/>
      <c r="B42" s="87"/>
      <c r="C42" s="31" t="s">
        <v>113</v>
      </c>
      <c r="D42" s="151" t="s">
        <v>114</v>
      </c>
      <c r="E42" s="32" t="s">
        <v>115</v>
      </c>
      <c r="F42" s="19" t="s">
        <v>115</v>
      </c>
      <c r="G42" s="19" t="s">
        <v>115</v>
      </c>
      <c r="H42" s="19" t="s">
        <v>115</v>
      </c>
      <c r="I42" s="31" t="s">
        <v>113</v>
      </c>
      <c r="J42" s="32" t="s">
        <v>113</v>
      </c>
      <c r="K42" s="17"/>
    </row>
    <row r="43" spans="1:11" ht="18.75" customHeight="1">
      <c r="A43" s="7"/>
      <c r="B43" s="30" t="s">
        <v>55</v>
      </c>
      <c r="C43" s="152">
        <v>1.39</v>
      </c>
      <c r="D43" s="153">
        <v>0.89</v>
      </c>
      <c r="E43" s="154">
        <v>4005</v>
      </c>
      <c r="F43" s="154">
        <v>16356</v>
      </c>
      <c r="G43" s="154">
        <v>5727</v>
      </c>
      <c r="H43" s="154">
        <v>14872</v>
      </c>
      <c r="I43" s="155">
        <v>1.46</v>
      </c>
      <c r="J43" s="156">
        <v>0.93</v>
      </c>
      <c r="K43" s="8"/>
    </row>
    <row r="44" spans="1:11" ht="18.75" customHeight="1">
      <c r="A44" s="7"/>
      <c r="B44" s="30" t="s">
        <v>56</v>
      </c>
      <c r="C44" s="152">
        <v>1.53</v>
      </c>
      <c r="D44" s="153">
        <v>0.99</v>
      </c>
      <c r="E44" s="154">
        <v>3672</v>
      </c>
      <c r="F44" s="154">
        <v>15173</v>
      </c>
      <c r="G44" s="154">
        <v>5654</v>
      </c>
      <c r="H44" s="154">
        <v>15175</v>
      </c>
      <c r="I44" s="155">
        <v>1.66</v>
      </c>
      <c r="J44" s="156">
        <v>1.0900000000000001</v>
      </c>
      <c r="K44" s="8"/>
    </row>
    <row r="45" spans="1:11" ht="18.75" customHeight="1">
      <c r="A45" s="7"/>
      <c r="B45" s="30" t="s">
        <v>30</v>
      </c>
      <c r="C45" s="152">
        <v>1.62</v>
      </c>
      <c r="D45" s="153">
        <v>1.05</v>
      </c>
      <c r="E45" s="154">
        <v>3623</v>
      </c>
      <c r="F45" s="154">
        <v>14790</v>
      </c>
      <c r="G45" s="154">
        <v>5985</v>
      </c>
      <c r="H45" s="154">
        <v>15904</v>
      </c>
      <c r="I45" s="155">
        <v>1.8</v>
      </c>
      <c r="J45" s="156">
        <v>1.2</v>
      </c>
      <c r="K45" s="8"/>
    </row>
    <row r="46" spans="1:11" ht="18.75" customHeight="1">
      <c r="A46" s="7"/>
      <c r="B46" s="30" t="s">
        <v>31</v>
      </c>
      <c r="C46" s="152">
        <v>1.78</v>
      </c>
      <c r="D46" s="153">
        <v>1.1599999999999999</v>
      </c>
      <c r="E46" s="154">
        <v>3378</v>
      </c>
      <c r="F46" s="154">
        <v>14036</v>
      </c>
      <c r="G46" s="154">
        <v>6149</v>
      </c>
      <c r="H46" s="154">
        <v>16621</v>
      </c>
      <c r="I46" s="155">
        <v>2.04</v>
      </c>
      <c r="J46" s="156">
        <v>1.36</v>
      </c>
      <c r="K46" s="8"/>
    </row>
    <row r="47" spans="1:11" ht="18.75" customHeight="1">
      <c r="A47" s="7"/>
      <c r="B47" s="30" t="s">
        <v>90</v>
      </c>
      <c r="C47" s="152">
        <v>1.93</v>
      </c>
      <c r="D47" s="153">
        <v>1.27</v>
      </c>
      <c r="E47" s="154">
        <v>3227</v>
      </c>
      <c r="F47" s="154">
        <v>13356</v>
      </c>
      <c r="G47" s="154">
        <v>6284</v>
      </c>
      <c r="H47" s="154">
        <v>17196</v>
      </c>
      <c r="I47" s="155">
        <v>2.2400000000000002</v>
      </c>
      <c r="J47" s="156">
        <v>1.5</v>
      </c>
      <c r="K47" s="8"/>
    </row>
    <row r="48" spans="1:11" ht="18.75" customHeight="1">
      <c r="A48" s="7"/>
      <c r="B48" s="30" t="s">
        <v>91</v>
      </c>
      <c r="C48" s="152">
        <v>2.0099999999999998</v>
      </c>
      <c r="D48" s="153">
        <v>1.34</v>
      </c>
      <c r="E48" s="154">
        <v>3077</v>
      </c>
      <c r="F48" s="154">
        <v>12843</v>
      </c>
      <c r="G48" s="154">
        <v>6365</v>
      </c>
      <c r="H48" s="154">
        <v>17494</v>
      </c>
      <c r="I48" s="155">
        <v>2.39</v>
      </c>
      <c r="J48" s="156">
        <v>1.61</v>
      </c>
      <c r="K48" s="8"/>
    </row>
    <row r="49" spans="1:11" ht="18.75" customHeight="1">
      <c r="A49" s="7"/>
      <c r="B49" s="30" t="s">
        <v>15</v>
      </c>
      <c r="C49" s="152">
        <v>2.15</v>
      </c>
      <c r="D49" s="153">
        <v>1.41</v>
      </c>
      <c r="E49" s="154">
        <v>3062</v>
      </c>
      <c r="F49" s="154">
        <v>12933</v>
      </c>
      <c r="G49" s="154">
        <v>6323</v>
      </c>
      <c r="H49" s="154">
        <v>17653</v>
      </c>
      <c r="I49" s="155">
        <v>2.42</v>
      </c>
      <c r="J49" s="156">
        <v>1.6</v>
      </c>
      <c r="K49" s="8"/>
    </row>
    <row r="50" spans="1:11" ht="18.75" customHeight="1">
      <c r="A50" s="7"/>
      <c r="B50" s="30" t="s">
        <v>16</v>
      </c>
      <c r="C50" s="152">
        <v>1.78</v>
      </c>
      <c r="D50" s="153">
        <v>1.05</v>
      </c>
      <c r="E50" s="154">
        <v>3053</v>
      </c>
      <c r="F50" s="154">
        <v>14798</v>
      </c>
      <c r="G50" s="154">
        <v>5449</v>
      </c>
      <c r="H50" s="154">
        <v>14854</v>
      </c>
      <c r="I50" s="155">
        <v>1.95</v>
      </c>
      <c r="J50" s="156">
        <v>1.18</v>
      </c>
      <c r="K50" s="8"/>
    </row>
    <row r="51" spans="1:11" ht="18.75" customHeight="1">
      <c r="A51" s="7"/>
      <c r="B51" s="30"/>
      <c r="C51" s="152"/>
      <c r="D51" s="153"/>
      <c r="E51" s="154"/>
      <c r="F51" s="154"/>
      <c r="G51" s="154"/>
      <c r="H51" s="154"/>
      <c r="I51" s="155"/>
      <c r="J51" s="156"/>
      <c r="K51" s="8"/>
    </row>
    <row r="52" spans="1:11" ht="18.75" customHeight="1">
      <c r="A52" s="7"/>
      <c r="B52" s="157"/>
      <c r="C52" s="155"/>
      <c r="D52" s="158"/>
      <c r="E52" s="159"/>
      <c r="F52" s="159"/>
      <c r="G52" s="159"/>
      <c r="H52" s="159"/>
      <c r="I52" s="155"/>
      <c r="J52" s="156"/>
      <c r="K52" s="8"/>
    </row>
    <row r="53" spans="1:11" ht="18.75" customHeight="1">
      <c r="A53" s="7"/>
      <c r="B53" s="7"/>
      <c r="C53" s="160" t="s">
        <v>17</v>
      </c>
      <c r="D53" s="161"/>
      <c r="E53" s="159"/>
      <c r="F53" s="142"/>
      <c r="G53" s="142"/>
      <c r="H53" s="159"/>
      <c r="I53" s="160" t="s">
        <v>17</v>
      </c>
      <c r="J53" s="162"/>
      <c r="K53" s="8"/>
    </row>
    <row r="54" spans="1:11" ht="18.75" customHeight="1">
      <c r="A54" s="7"/>
      <c r="B54" s="101" t="s">
        <v>250</v>
      </c>
      <c r="C54" s="163">
        <v>1.73</v>
      </c>
      <c r="D54" s="158">
        <v>1</v>
      </c>
      <c r="E54" s="142">
        <v>3104</v>
      </c>
      <c r="F54" s="142">
        <v>14854</v>
      </c>
      <c r="G54" s="142">
        <v>5781</v>
      </c>
      <c r="H54" s="164">
        <v>15565</v>
      </c>
      <c r="I54" s="165">
        <v>1.93</v>
      </c>
      <c r="J54" s="163">
        <v>1.0900000000000001</v>
      </c>
      <c r="K54" s="8"/>
    </row>
    <row r="55" spans="1:11" ht="18.75" customHeight="1">
      <c r="A55" s="7"/>
      <c r="B55" s="101" t="s">
        <v>94</v>
      </c>
      <c r="C55" s="163">
        <v>1.9</v>
      </c>
      <c r="D55" s="158">
        <v>1.04</v>
      </c>
      <c r="E55" s="142">
        <v>3515</v>
      </c>
      <c r="F55" s="142">
        <v>15367</v>
      </c>
      <c r="G55" s="142">
        <v>6174</v>
      </c>
      <c r="H55" s="164">
        <v>16205</v>
      </c>
      <c r="I55" s="165">
        <v>1.97</v>
      </c>
      <c r="J55" s="163">
        <v>1.1000000000000001</v>
      </c>
      <c r="K55" s="8"/>
    </row>
    <row r="56" spans="1:11" ht="18.75" customHeight="1">
      <c r="A56" s="7"/>
      <c r="B56" s="101" t="s">
        <v>95</v>
      </c>
      <c r="C56" s="163">
        <v>1.91</v>
      </c>
      <c r="D56" s="158">
        <v>1.07</v>
      </c>
      <c r="E56" s="142">
        <v>4152</v>
      </c>
      <c r="F56" s="142">
        <v>15872</v>
      </c>
      <c r="G56" s="142">
        <v>5558</v>
      </c>
      <c r="H56" s="164">
        <v>15617</v>
      </c>
      <c r="I56" s="165">
        <v>1.9</v>
      </c>
      <c r="J56" s="163">
        <v>1.0900000000000001</v>
      </c>
      <c r="K56" s="8"/>
    </row>
    <row r="57" spans="1:11" ht="18.75" customHeight="1">
      <c r="A57" s="7"/>
      <c r="B57" s="101" t="s">
        <v>96</v>
      </c>
      <c r="C57" s="163">
        <v>1.97</v>
      </c>
      <c r="D57" s="158">
        <v>1.0900000000000001</v>
      </c>
      <c r="E57" s="142">
        <v>2914</v>
      </c>
      <c r="F57" s="142">
        <v>15416</v>
      </c>
      <c r="G57" s="142">
        <v>5285</v>
      </c>
      <c r="H57" s="164">
        <v>15381</v>
      </c>
      <c r="I57" s="165">
        <v>2.15</v>
      </c>
      <c r="J57" s="163">
        <v>1.1000000000000001</v>
      </c>
      <c r="K57" s="8"/>
    </row>
    <row r="58" spans="1:11" ht="18.75" customHeight="1">
      <c r="A58" s="7"/>
      <c r="B58" s="101" t="s">
        <v>97</v>
      </c>
      <c r="C58" s="163">
        <v>1.99</v>
      </c>
      <c r="D58" s="158">
        <v>1.1200000000000001</v>
      </c>
      <c r="E58" s="142">
        <v>3023</v>
      </c>
      <c r="F58" s="142">
        <v>14975</v>
      </c>
      <c r="G58" s="142">
        <v>5991</v>
      </c>
      <c r="H58" s="164">
        <v>15539</v>
      </c>
      <c r="I58" s="165">
        <v>2.1</v>
      </c>
      <c r="J58" s="163">
        <v>1.1299999999999999</v>
      </c>
      <c r="K58" s="8"/>
    </row>
    <row r="59" spans="1:11" ht="18.75" customHeight="1">
      <c r="A59" s="7"/>
      <c r="B59" s="101" t="s">
        <v>98</v>
      </c>
      <c r="C59" s="163">
        <v>1.9</v>
      </c>
      <c r="D59" s="158">
        <v>1.1100000000000001</v>
      </c>
      <c r="E59" s="142">
        <v>2980</v>
      </c>
      <c r="F59" s="142">
        <v>14673</v>
      </c>
      <c r="G59" s="142">
        <v>5687</v>
      </c>
      <c r="H59" s="164">
        <v>15650</v>
      </c>
      <c r="I59" s="165">
        <v>2.0299999999999998</v>
      </c>
      <c r="J59" s="163">
        <v>1.1399999999999999</v>
      </c>
      <c r="K59" s="8"/>
    </row>
    <row r="60" spans="1:11" ht="18.75" customHeight="1">
      <c r="A60" s="7"/>
      <c r="B60" s="101" t="s">
        <v>99</v>
      </c>
      <c r="C60" s="163">
        <v>1.85</v>
      </c>
      <c r="D60" s="158">
        <v>1.1100000000000001</v>
      </c>
      <c r="E60" s="142">
        <v>2927</v>
      </c>
      <c r="F60" s="142">
        <v>14771</v>
      </c>
      <c r="G60" s="142">
        <v>5756</v>
      </c>
      <c r="H60" s="164">
        <v>16090</v>
      </c>
      <c r="I60" s="165">
        <v>2</v>
      </c>
      <c r="J60" s="163">
        <v>1.1499999999999999</v>
      </c>
      <c r="K60" s="8"/>
    </row>
    <row r="61" spans="1:11" ht="18.75" customHeight="1">
      <c r="A61" s="7"/>
      <c r="B61" s="101" t="s">
        <v>100</v>
      </c>
      <c r="C61" s="163">
        <v>1.92</v>
      </c>
      <c r="D61" s="158">
        <v>1.1299999999999999</v>
      </c>
      <c r="E61" s="142">
        <v>3139</v>
      </c>
      <c r="F61" s="142">
        <v>14943</v>
      </c>
      <c r="G61" s="142">
        <v>6349</v>
      </c>
      <c r="H61" s="164">
        <v>16776</v>
      </c>
      <c r="I61" s="165">
        <v>2.0499999999999998</v>
      </c>
      <c r="J61" s="163">
        <v>1.1499999999999999</v>
      </c>
      <c r="K61" s="8"/>
    </row>
    <row r="62" spans="1:11" ht="18.75" customHeight="1">
      <c r="A62" s="7"/>
      <c r="B62" s="101" t="s">
        <v>66</v>
      </c>
      <c r="C62" s="163">
        <v>1.99</v>
      </c>
      <c r="D62" s="158">
        <v>1.1299999999999999</v>
      </c>
      <c r="E62" s="142">
        <v>3109</v>
      </c>
      <c r="F62" s="142">
        <v>14987</v>
      </c>
      <c r="G62" s="142">
        <v>6493</v>
      </c>
      <c r="H62" s="164">
        <v>17385</v>
      </c>
      <c r="I62" s="165">
        <v>2.0299999999999998</v>
      </c>
      <c r="J62" s="163">
        <v>1.1599999999999999</v>
      </c>
      <c r="K62" s="8"/>
    </row>
    <row r="63" spans="1:11" ht="18.75" customHeight="1">
      <c r="A63" s="7"/>
      <c r="B63" s="101" t="s">
        <v>67</v>
      </c>
      <c r="C63" s="163">
        <v>1.83</v>
      </c>
      <c r="D63" s="158">
        <v>1.1299999999999999</v>
      </c>
      <c r="E63" s="142">
        <v>2860</v>
      </c>
      <c r="F63" s="142">
        <v>14594</v>
      </c>
      <c r="G63" s="142">
        <v>6274</v>
      </c>
      <c r="H63" s="164">
        <v>17711</v>
      </c>
      <c r="I63" s="165">
        <v>2.08</v>
      </c>
      <c r="J63" s="163">
        <v>1.17</v>
      </c>
      <c r="K63" s="8"/>
    </row>
    <row r="64" spans="1:11" ht="18.75" customHeight="1">
      <c r="A64" s="7"/>
      <c r="B64" s="101" t="s">
        <v>231</v>
      </c>
      <c r="C64" s="163">
        <v>2.02</v>
      </c>
      <c r="D64" s="158">
        <v>1.1399999999999999</v>
      </c>
      <c r="E64" s="142">
        <v>2190</v>
      </c>
      <c r="F64" s="142">
        <v>13456</v>
      </c>
      <c r="G64" s="142">
        <v>5852</v>
      </c>
      <c r="H64" s="164">
        <v>17275</v>
      </c>
      <c r="I64" s="165">
        <v>2.19</v>
      </c>
      <c r="J64" s="163">
        <v>1.17</v>
      </c>
      <c r="K64" s="8"/>
    </row>
    <row r="65" spans="1:11" ht="18.75" customHeight="1">
      <c r="A65" s="7"/>
      <c r="B65" s="101" t="s">
        <v>240</v>
      </c>
      <c r="C65" s="163">
        <v>1.88</v>
      </c>
      <c r="D65" s="158">
        <v>1.1599999999999999</v>
      </c>
      <c r="E65" s="142">
        <v>3550</v>
      </c>
      <c r="F65" s="142">
        <v>14023</v>
      </c>
      <c r="G65" s="142">
        <v>6356</v>
      </c>
      <c r="H65" s="164">
        <v>17246</v>
      </c>
      <c r="I65" s="165">
        <v>2.16</v>
      </c>
      <c r="J65" s="163">
        <v>1.2</v>
      </c>
      <c r="K65" s="8"/>
    </row>
    <row r="66" spans="1:11" ht="18.75" customHeight="1">
      <c r="A66" s="7"/>
      <c r="B66" s="101" t="s">
        <v>93</v>
      </c>
      <c r="C66" s="163">
        <v>1.8</v>
      </c>
      <c r="D66" s="158">
        <v>1.1299999999999999</v>
      </c>
      <c r="E66" s="142">
        <v>3062</v>
      </c>
      <c r="F66" s="142">
        <v>14366</v>
      </c>
      <c r="G66" s="142">
        <v>5744</v>
      </c>
      <c r="H66" s="164">
        <v>16842</v>
      </c>
      <c r="I66" s="165">
        <v>2.21</v>
      </c>
      <c r="J66" s="163">
        <v>1.21</v>
      </c>
      <c r="K66" s="8"/>
    </row>
    <row r="67" spans="1:11" ht="18.75" customHeight="1" thickBot="1">
      <c r="A67" s="7"/>
      <c r="B67" s="166"/>
      <c r="C67" s="167"/>
      <c r="D67" s="168"/>
      <c r="E67" s="169"/>
      <c r="F67" s="169"/>
      <c r="G67" s="169"/>
      <c r="H67" s="170"/>
      <c r="I67" s="77"/>
      <c r="J67" s="167"/>
      <c r="K67" s="8"/>
    </row>
    <row r="68" spans="1:11" ht="18.75" customHeight="1">
      <c r="A68" s="7"/>
      <c r="B68" s="19" t="s">
        <v>116</v>
      </c>
      <c r="C68" s="163" t="s">
        <v>241</v>
      </c>
      <c r="D68" s="163"/>
      <c r="E68" s="171"/>
      <c r="F68" s="171"/>
      <c r="G68" s="171"/>
      <c r="H68" s="171"/>
      <c r="I68" s="73"/>
      <c r="J68" s="163"/>
      <c r="K68" s="8"/>
    </row>
    <row r="69" spans="1:11" ht="18.75" customHeight="1">
      <c r="A69" s="108"/>
      <c r="B69" s="8"/>
      <c r="C69" s="172"/>
      <c r="D69" s="8"/>
      <c r="E69" s="173"/>
      <c r="F69" s="8"/>
      <c r="G69" s="173"/>
      <c r="H69" s="8"/>
      <c r="I69" s="173"/>
      <c r="J69" s="8"/>
      <c r="K69" s="8"/>
    </row>
    <row r="70" spans="1:11" s="111" customFormat="1" ht="24">
      <c r="A70" s="7"/>
      <c r="B70" s="174"/>
      <c r="C70" s="5" t="s">
        <v>117</v>
      </c>
      <c r="D70" s="141"/>
      <c r="E70" s="175"/>
      <c r="F70" s="141"/>
      <c r="G70" s="175"/>
      <c r="H70" s="141"/>
      <c r="I70" s="175"/>
      <c r="J70" s="141"/>
      <c r="K70" s="141"/>
    </row>
    <row r="71" spans="1:11" ht="18.75" customHeight="1" thickBot="1">
      <c r="A71" s="7"/>
      <c r="B71" s="80"/>
      <c r="C71" s="176"/>
      <c r="D71" s="83"/>
      <c r="E71" s="77"/>
      <c r="F71" s="83"/>
      <c r="G71" s="77"/>
      <c r="H71" s="83"/>
      <c r="I71" s="77"/>
      <c r="J71" s="83"/>
      <c r="K71" s="8"/>
    </row>
    <row r="72" spans="1:11" ht="18.75" customHeight="1">
      <c r="A72" s="7"/>
      <c r="B72" s="341" t="s">
        <v>2</v>
      </c>
      <c r="C72" s="177"/>
      <c r="D72" s="398" t="s">
        <v>118</v>
      </c>
      <c r="E72" s="369"/>
      <c r="F72" s="398" t="s">
        <v>119</v>
      </c>
      <c r="G72" s="369"/>
      <c r="H72" s="178" t="s">
        <v>120</v>
      </c>
      <c r="I72" s="31" t="s">
        <v>121</v>
      </c>
      <c r="J72" s="17" t="s">
        <v>122</v>
      </c>
      <c r="K72" s="8"/>
    </row>
    <row r="73" spans="1:11" ht="18.75" customHeight="1">
      <c r="A73" s="7"/>
      <c r="B73" s="342"/>
      <c r="C73" s="179" t="s">
        <v>123</v>
      </c>
      <c r="D73" s="379"/>
      <c r="E73" s="399"/>
      <c r="F73" s="379"/>
      <c r="G73" s="399"/>
      <c r="H73" s="178" t="s">
        <v>124</v>
      </c>
      <c r="I73" s="400" t="s">
        <v>125</v>
      </c>
      <c r="J73" s="401"/>
      <c r="K73" s="7"/>
    </row>
    <row r="74" spans="1:11" ht="18.75" customHeight="1">
      <c r="A74" s="7"/>
      <c r="B74" s="342"/>
      <c r="C74" s="179" t="s">
        <v>126</v>
      </c>
      <c r="D74" s="402" t="s">
        <v>127</v>
      </c>
      <c r="E74" s="180" t="s">
        <v>128</v>
      </c>
      <c r="F74" s="402" t="s">
        <v>129</v>
      </c>
      <c r="G74" s="356" t="s">
        <v>130</v>
      </c>
      <c r="H74" s="178" t="s">
        <v>131</v>
      </c>
      <c r="I74" s="356" t="s">
        <v>132</v>
      </c>
      <c r="J74" s="352" t="s">
        <v>133</v>
      </c>
      <c r="K74" s="7"/>
    </row>
    <row r="75" spans="1:11" ht="18.75" customHeight="1">
      <c r="A75" s="7"/>
      <c r="B75" s="343"/>
      <c r="C75" s="181" t="s">
        <v>134</v>
      </c>
      <c r="D75" s="403"/>
      <c r="E75" s="182" t="s">
        <v>135</v>
      </c>
      <c r="F75" s="403"/>
      <c r="G75" s="357"/>
      <c r="H75" s="183" t="s">
        <v>136</v>
      </c>
      <c r="I75" s="357"/>
      <c r="J75" s="354"/>
      <c r="K75" s="7"/>
    </row>
    <row r="76" spans="1:11" ht="18.75" customHeight="1">
      <c r="A76" s="7"/>
      <c r="B76" s="26"/>
      <c r="C76" s="126" t="s">
        <v>137</v>
      </c>
      <c r="D76" s="184" t="s">
        <v>138</v>
      </c>
      <c r="E76" s="32" t="s">
        <v>138</v>
      </c>
      <c r="F76" s="184" t="s">
        <v>139</v>
      </c>
      <c r="G76" s="32" t="s">
        <v>138</v>
      </c>
      <c r="H76" s="184" t="s">
        <v>140</v>
      </c>
      <c r="I76" s="154" t="s">
        <v>141</v>
      </c>
      <c r="J76" s="32" t="s">
        <v>140</v>
      </c>
      <c r="K76" s="7"/>
    </row>
    <row r="77" spans="1:11" ht="18.75" hidden="1" customHeight="1" outlineLevel="1">
      <c r="A77" s="7"/>
      <c r="B77" s="30" t="s">
        <v>55</v>
      </c>
      <c r="C77" s="185">
        <v>2055</v>
      </c>
      <c r="D77" s="159">
        <v>578</v>
      </c>
      <c r="E77" s="159">
        <v>401</v>
      </c>
      <c r="F77" s="159">
        <v>5637</v>
      </c>
      <c r="G77" s="159">
        <v>580</v>
      </c>
      <c r="H77" s="154">
        <v>124867</v>
      </c>
      <c r="I77" s="159">
        <v>94</v>
      </c>
      <c r="J77" s="159">
        <v>13078</v>
      </c>
      <c r="K77" s="7"/>
    </row>
    <row r="78" spans="1:11" ht="18.75" customHeight="1" collapsed="1">
      <c r="A78" s="7"/>
      <c r="B78" s="30" t="s">
        <v>239</v>
      </c>
      <c r="C78" s="185">
        <v>2196</v>
      </c>
      <c r="D78" s="159">
        <v>487</v>
      </c>
      <c r="E78" s="159">
        <v>390</v>
      </c>
      <c r="F78" s="159">
        <v>5014</v>
      </c>
      <c r="G78" s="159">
        <v>485</v>
      </c>
      <c r="H78" s="154">
        <v>123459</v>
      </c>
      <c r="I78" s="159">
        <v>95</v>
      </c>
      <c r="J78" s="159">
        <v>17092</v>
      </c>
      <c r="K78" s="7"/>
    </row>
    <row r="79" spans="1:11" ht="18.75" customHeight="1">
      <c r="A79" s="7"/>
      <c r="B79" s="30" t="s">
        <v>30</v>
      </c>
      <c r="C79" s="185">
        <v>1530.63</v>
      </c>
      <c r="D79" s="159">
        <v>457</v>
      </c>
      <c r="E79" s="159">
        <v>444</v>
      </c>
      <c r="F79" s="159">
        <v>4909</v>
      </c>
      <c r="G79" s="159">
        <v>459</v>
      </c>
      <c r="H79" s="154">
        <v>124228</v>
      </c>
      <c r="I79" s="159">
        <v>83</v>
      </c>
      <c r="J79" s="159">
        <v>23306</v>
      </c>
      <c r="K79" s="7"/>
    </row>
    <row r="80" spans="1:11" ht="18.75" customHeight="1">
      <c r="A80" s="7"/>
      <c r="B80" s="30" t="s">
        <v>31</v>
      </c>
      <c r="C80" s="185">
        <v>1428.87</v>
      </c>
      <c r="D80" s="159">
        <v>486</v>
      </c>
      <c r="E80" s="159">
        <v>326</v>
      </c>
      <c r="F80" s="159">
        <v>4806</v>
      </c>
      <c r="G80" s="159">
        <v>483</v>
      </c>
      <c r="H80" s="154">
        <v>125341</v>
      </c>
      <c r="I80" s="159">
        <v>93</v>
      </c>
      <c r="J80" s="159">
        <v>7262</v>
      </c>
      <c r="K80" s="7"/>
    </row>
    <row r="81" spans="1:15" ht="18.75" customHeight="1">
      <c r="A81" s="7"/>
      <c r="B81" s="30" t="s">
        <v>90</v>
      </c>
      <c r="C81" s="185">
        <v>1292.5999999999999</v>
      </c>
      <c r="D81" s="159">
        <v>433</v>
      </c>
      <c r="E81" s="159">
        <v>289</v>
      </c>
      <c r="F81" s="159">
        <v>4539</v>
      </c>
      <c r="G81" s="159">
        <v>439</v>
      </c>
      <c r="H81" s="154">
        <v>123655</v>
      </c>
      <c r="I81" s="159">
        <v>77</v>
      </c>
      <c r="J81" s="159">
        <v>6101</v>
      </c>
      <c r="K81" s="7"/>
    </row>
    <row r="82" spans="1:15" ht="18.75" customHeight="1">
      <c r="A82" s="7"/>
      <c r="B82" s="30" t="s">
        <v>91</v>
      </c>
      <c r="C82" s="185">
        <v>1488</v>
      </c>
      <c r="D82" s="159">
        <v>472</v>
      </c>
      <c r="E82" s="159">
        <v>403</v>
      </c>
      <c r="F82" s="159">
        <v>4935</v>
      </c>
      <c r="G82" s="159">
        <v>483</v>
      </c>
      <c r="H82" s="154">
        <v>121087</v>
      </c>
      <c r="I82" s="159">
        <v>80</v>
      </c>
      <c r="J82" s="159">
        <v>14348</v>
      </c>
      <c r="K82" s="7"/>
    </row>
    <row r="83" spans="1:15" ht="18.75" customHeight="1">
      <c r="A83" s="7"/>
      <c r="B83" s="30" t="s">
        <v>142</v>
      </c>
      <c r="C83" s="185">
        <v>1585</v>
      </c>
      <c r="D83" s="159">
        <v>502</v>
      </c>
      <c r="E83" s="159">
        <v>424</v>
      </c>
      <c r="F83" s="159">
        <v>5188</v>
      </c>
      <c r="G83" s="159">
        <v>507</v>
      </c>
      <c r="H83" s="154">
        <v>118759</v>
      </c>
      <c r="I83" s="159">
        <v>86</v>
      </c>
      <c r="J83" s="159">
        <v>3174</v>
      </c>
      <c r="K83" s="7"/>
    </row>
    <row r="84" spans="1:15" ht="18.75" customHeight="1">
      <c r="A84" s="7"/>
      <c r="B84" s="30" t="s">
        <v>143</v>
      </c>
      <c r="C84" s="185">
        <v>1847</v>
      </c>
      <c r="D84" s="159">
        <v>428</v>
      </c>
      <c r="E84" s="159">
        <v>306</v>
      </c>
      <c r="F84" s="159">
        <v>4514</v>
      </c>
      <c r="G84" s="159">
        <v>432</v>
      </c>
      <c r="H84" s="154">
        <v>113617</v>
      </c>
      <c r="I84" s="159">
        <v>90</v>
      </c>
      <c r="J84" s="159">
        <v>9658</v>
      </c>
      <c r="K84" s="7"/>
    </row>
    <row r="85" spans="1:15" ht="18.75" customHeight="1">
      <c r="A85" s="7"/>
      <c r="B85" s="30" t="s">
        <v>262</v>
      </c>
      <c r="C85" s="185">
        <v>1806</v>
      </c>
      <c r="D85" s="159">
        <v>450</v>
      </c>
      <c r="E85" s="159">
        <v>297</v>
      </c>
      <c r="F85" s="159">
        <v>4591</v>
      </c>
      <c r="G85" s="159">
        <v>449</v>
      </c>
      <c r="H85" s="154">
        <v>109260</v>
      </c>
      <c r="I85" s="159">
        <v>63</v>
      </c>
      <c r="J85" s="159">
        <v>12197</v>
      </c>
      <c r="K85" s="7"/>
    </row>
    <row r="86" spans="1:15" ht="18.75" customHeight="1">
      <c r="A86" s="7"/>
      <c r="B86" s="100"/>
      <c r="C86" s="186"/>
      <c r="D86" s="154"/>
      <c r="E86" s="154"/>
      <c r="F86" s="154"/>
      <c r="G86" s="154"/>
      <c r="H86" s="56"/>
      <c r="I86" s="159"/>
      <c r="J86" s="159"/>
      <c r="K86" s="7"/>
      <c r="O86" s="187"/>
    </row>
    <row r="87" spans="1:15" ht="18.75" hidden="1" customHeight="1" outlineLevel="1">
      <c r="A87" s="7"/>
      <c r="B87" s="101" t="s">
        <v>58</v>
      </c>
      <c r="C87" s="188">
        <v>61.81</v>
      </c>
      <c r="D87" s="56">
        <v>30.547999999999998</v>
      </c>
      <c r="E87" s="56">
        <v>21.353999999999999</v>
      </c>
      <c r="F87" s="56">
        <v>284</v>
      </c>
      <c r="G87" s="56">
        <v>29.98</v>
      </c>
      <c r="H87" s="56">
        <v>10242</v>
      </c>
      <c r="I87" s="159">
        <v>5</v>
      </c>
      <c r="J87" s="154">
        <v>50</v>
      </c>
      <c r="K87" s="7"/>
    </row>
    <row r="88" spans="1:15" ht="18.75" customHeight="1" collapsed="1">
      <c r="A88" s="7"/>
      <c r="B88" s="101" t="s">
        <v>250</v>
      </c>
      <c r="C88" s="188">
        <v>123.25</v>
      </c>
      <c r="D88" s="56">
        <v>32.265999999999998</v>
      </c>
      <c r="E88" s="56">
        <v>11.855</v>
      </c>
      <c r="F88" s="56">
        <v>336</v>
      </c>
      <c r="G88" s="56">
        <v>32.118000000000002</v>
      </c>
      <c r="H88" s="56">
        <v>8652</v>
      </c>
      <c r="I88" s="159">
        <v>4</v>
      </c>
      <c r="J88" s="154">
        <v>470</v>
      </c>
      <c r="K88" s="7"/>
    </row>
    <row r="89" spans="1:15" ht="18.75" customHeight="1">
      <c r="A89" s="7"/>
      <c r="B89" s="101" t="s">
        <v>94</v>
      </c>
      <c r="C89" s="188">
        <v>200.23</v>
      </c>
      <c r="D89" s="56">
        <v>20.914000000000001</v>
      </c>
      <c r="E89" s="56">
        <v>13.241</v>
      </c>
      <c r="F89" s="56">
        <v>234</v>
      </c>
      <c r="G89" s="56">
        <v>20.975999999999999</v>
      </c>
      <c r="H89" s="56">
        <v>8533</v>
      </c>
      <c r="I89" s="159">
        <v>8</v>
      </c>
      <c r="J89" s="154">
        <v>242</v>
      </c>
      <c r="K89" s="7"/>
    </row>
    <row r="90" spans="1:15" ht="18.75" customHeight="1">
      <c r="A90" s="7"/>
      <c r="B90" s="101" t="s">
        <v>95</v>
      </c>
      <c r="C90" s="188">
        <v>293.44</v>
      </c>
      <c r="D90" s="56">
        <v>47.709000000000003</v>
      </c>
      <c r="E90" s="56">
        <v>25.077999999999999</v>
      </c>
      <c r="F90" s="56">
        <v>463</v>
      </c>
      <c r="G90" s="56">
        <v>47.603999999999999</v>
      </c>
      <c r="H90" s="56">
        <v>8408</v>
      </c>
      <c r="I90" s="159">
        <v>5</v>
      </c>
      <c r="J90" s="154">
        <v>107</v>
      </c>
      <c r="K90" s="7"/>
    </row>
    <row r="91" spans="1:15" ht="18.75" customHeight="1">
      <c r="A91" s="7"/>
      <c r="B91" s="101" t="s">
        <v>96</v>
      </c>
      <c r="C91" s="188">
        <v>166.34</v>
      </c>
      <c r="D91" s="56">
        <v>29.655999999999999</v>
      </c>
      <c r="E91" s="56">
        <v>44.523000000000003</v>
      </c>
      <c r="F91" s="56">
        <v>328</v>
      </c>
      <c r="G91" s="56">
        <v>30.481000000000002</v>
      </c>
      <c r="H91" s="56">
        <v>8789</v>
      </c>
      <c r="I91" s="159">
        <v>3</v>
      </c>
      <c r="J91" s="154">
        <v>90</v>
      </c>
      <c r="K91" s="7"/>
    </row>
    <row r="92" spans="1:15" ht="18.75" customHeight="1">
      <c r="A92" s="7"/>
      <c r="B92" s="101" t="s">
        <v>97</v>
      </c>
      <c r="C92" s="188">
        <v>168.21</v>
      </c>
      <c r="D92" s="56">
        <v>38.344000000000001</v>
      </c>
      <c r="E92" s="56">
        <v>26.847999999999999</v>
      </c>
      <c r="F92" s="56">
        <v>405</v>
      </c>
      <c r="G92" s="56">
        <v>38.393999999999998</v>
      </c>
      <c r="H92" s="56">
        <v>9170</v>
      </c>
      <c r="I92" s="159">
        <v>5</v>
      </c>
      <c r="J92" s="154">
        <v>840</v>
      </c>
      <c r="K92" s="7"/>
    </row>
    <row r="93" spans="1:15" ht="18.75" customHeight="1">
      <c r="A93" s="7"/>
      <c r="B93" s="101" t="s">
        <v>98</v>
      </c>
      <c r="C93" s="188">
        <v>153.79</v>
      </c>
      <c r="D93" s="56">
        <v>42.927999999999997</v>
      </c>
      <c r="E93" s="56">
        <v>21.306000000000001</v>
      </c>
      <c r="F93" s="56">
        <v>455</v>
      </c>
      <c r="G93" s="56">
        <v>42.738999999999997</v>
      </c>
      <c r="H93" s="56">
        <v>9172</v>
      </c>
      <c r="I93" s="159">
        <v>8</v>
      </c>
      <c r="J93" s="154">
        <v>624</v>
      </c>
      <c r="K93" s="7"/>
    </row>
    <row r="94" spans="1:15" ht="18.75" customHeight="1">
      <c r="A94" s="7"/>
      <c r="B94" s="101" t="s">
        <v>99</v>
      </c>
      <c r="C94" s="188">
        <v>157.16999999999999</v>
      </c>
      <c r="D94" s="56">
        <v>35.097000000000001</v>
      </c>
      <c r="E94" s="56">
        <v>13.708</v>
      </c>
      <c r="F94" s="56">
        <v>368</v>
      </c>
      <c r="G94" s="56">
        <v>34.621000000000002</v>
      </c>
      <c r="H94" s="56">
        <v>9208</v>
      </c>
      <c r="I94" s="159">
        <v>8</v>
      </c>
      <c r="J94" s="154">
        <v>7864</v>
      </c>
      <c r="K94" s="7"/>
    </row>
    <row r="95" spans="1:15" ht="18.75" customHeight="1">
      <c r="A95" s="7"/>
      <c r="B95" s="101" t="s">
        <v>100</v>
      </c>
      <c r="C95" s="188">
        <v>227.22</v>
      </c>
      <c r="D95" s="56">
        <v>46.624000000000002</v>
      </c>
      <c r="E95" s="56">
        <v>27.420999999999999</v>
      </c>
      <c r="F95" s="56">
        <v>457</v>
      </c>
      <c r="G95" s="56">
        <v>46.478000000000002</v>
      </c>
      <c r="H95" s="56">
        <v>8641</v>
      </c>
      <c r="I95" s="159">
        <v>5</v>
      </c>
      <c r="J95" s="154">
        <v>925</v>
      </c>
      <c r="K95" s="7"/>
    </row>
    <row r="96" spans="1:15" ht="18.75" customHeight="1">
      <c r="A96" s="7"/>
      <c r="B96" s="101" t="s">
        <v>66</v>
      </c>
      <c r="C96" s="188">
        <v>127.6</v>
      </c>
      <c r="D96" s="56">
        <v>46.774000000000001</v>
      </c>
      <c r="E96" s="56">
        <v>21.733000000000001</v>
      </c>
      <c r="F96" s="56">
        <v>420</v>
      </c>
      <c r="G96" s="56">
        <v>46.768000000000001</v>
      </c>
      <c r="H96" s="56">
        <v>8711</v>
      </c>
      <c r="I96" s="159">
        <v>1</v>
      </c>
      <c r="J96" s="154">
        <v>10</v>
      </c>
      <c r="K96" s="7"/>
    </row>
    <row r="97" spans="1:11" ht="18.75" customHeight="1">
      <c r="A97" s="7"/>
      <c r="B97" s="101" t="s">
        <v>67</v>
      </c>
      <c r="C97" s="188">
        <v>69.69</v>
      </c>
      <c r="D97" s="56">
        <v>36.893999999999998</v>
      </c>
      <c r="E97" s="56">
        <v>21.219000000000001</v>
      </c>
      <c r="F97" s="56">
        <v>392</v>
      </c>
      <c r="G97" s="56">
        <v>37.075000000000003</v>
      </c>
      <c r="H97" s="56">
        <v>9021</v>
      </c>
      <c r="I97" s="159">
        <v>6</v>
      </c>
      <c r="J97" s="154">
        <v>200</v>
      </c>
      <c r="K97" s="7"/>
    </row>
    <row r="98" spans="1:11" ht="18.75" customHeight="1">
      <c r="A98" s="7"/>
      <c r="B98" s="101" t="s">
        <v>231</v>
      </c>
      <c r="C98" s="188">
        <v>57.57</v>
      </c>
      <c r="D98" s="56">
        <v>42.084000000000003</v>
      </c>
      <c r="E98" s="56">
        <v>48.76</v>
      </c>
      <c r="F98" s="56">
        <v>449</v>
      </c>
      <c r="G98" s="56">
        <v>41.776000000000003</v>
      </c>
      <c r="H98" s="56">
        <v>10713</v>
      </c>
      <c r="I98" s="159">
        <v>5</v>
      </c>
      <c r="J98" s="154">
        <v>775</v>
      </c>
      <c r="K98" s="7"/>
    </row>
    <row r="99" spans="1:11" ht="18.75" customHeight="1">
      <c r="A99" s="7"/>
      <c r="B99" s="101" t="s">
        <v>240</v>
      </c>
      <c r="C99" s="188">
        <v>72.02</v>
      </c>
      <c r="D99" s="56">
        <v>38.606000000000002</v>
      </c>
      <c r="E99" s="56">
        <v>29.576000000000001</v>
      </c>
      <c r="F99" s="56">
        <v>454</v>
      </c>
      <c r="G99" s="56">
        <v>40.030999999999999</v>
      </c>
      <c r="H99" s="56">
        <v>10056</v>
      </c>
      <c r="I99" s="159">
        <v>3</v>
      </c>
      <c r="J99" s="154">
        <v>242</v>
      </c>
      <c r="K99" s="7"/>
    </row>
    <row r="100" spans="1:11" ht="18.75" customHeight="1">
      <c r="A100" s="7"/>
      <c r="B100" s="101" t="s">
        <v>93</v>
      </c>
      <c r="C100" s="188">
        <v>79.05</v>
      </c>
      <c r="D100" s="56">
        <v>37.664000000000001</v>
      </c>
      <c r="E100" s="56">
        <f>64.445-37.664</f>
        <v>26.780999999999992</v>
      </c>
      <c r="F100" s="56">
        <v>364</v>
      </c>
      <c r="G100" s="56">
        <v>36.558</v>
      </c>
      <c r="H100" s="56">
        <v>8416</v>
      </c>
      <c r="I100" s="159">
        <v>3</v>
      </c>
      <c r="J100" s="154">
        <v>50</v>
      </c>
      <c r="K100" s="7"/>
    </row>
    <row r="101" spans="1:11" ht="18.75" customHeight="1" thickBot="1">
      <c r="A101" s="7"/>
      <c r="B101" s="189"/>
      <c r="C101" s="190"/>
      <c r="D101" s="191"/>
      <c r="E101" s="191"/>
      <c r="F101" s="191"/>
      <c r="G101" s="191"/>
      <c r="H101" s="192"/>
      <c r="I101" s="80"/>
      <c r="J101" s="80"/>
      <c r="K101" s="7"/>
    </row>
    <row r="102" spans="1:11" ht="18.75" customHeight="1">
      <c r="A102" s="7"/>
      <c r="B102" s="19" t="s">
        <v>116</v>
      </c>
      <c r="C102" s="51" t="s">
        <v>144</v>
      </c>
      <c r="D102" s="51"/>
      <c r="E102" s="8"/>
      <c r="F102" s="8"/>
      <c r="G102" s="8"/>
      <c r="H102" s="27"/>
      <c r="I102" s="8"/>
      <c r="J102" s="8"/>
      <c r="K102" s="7"/>
    </row>
    <row r="103" spans="1:11" ht="18.75" customHeight="1">
      <c r="K103" s="7"/>
    </row>
    <row r="104" spans="1:11" ht="18.75" customHeight="1">
      <c r="K104" s="8"/>
    </row>
  </sheetData>
  <mergeCells count="18">
    <mergeCell ref="I74:I75"/>
    <mergeCell ref="J74:J75"/>
    <mergeCell ref="B39:B41"/>
    <mergeCell ref="C39:H39"/>
    <mergeCell ref="I39:J39"/>
    <mergeCell ref="B72:B75"/>
    <mergeCell ref="D72:E73"/>
    <mergeCell ref="F72:G73"/>
    <mergeCell ref="I73:J73"/>
    <mergeCell ref="D74:D75"/>
    <mergeCell ref="F74:F75"/>
    <mergeCell ref="G74:G75"/>
    <mergeCell ref="B4:B7"/>
    <mergeCell ref="C4:F5"/>
    <mergeCell ref="G4:I5"/>
    <mergeCell ref="J4:K5"/>
    <mergeCell ref="C6:C7"/>
    <mergeCell ref="D6:D7"/>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5:B64 B89:B9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8"/>
  <sheetViews>
    <sheetView view="pageBreakPreview" topLeftCell="A184" zoomScale="85" zoomScaleNormal="85" zoomScaleSheetLayoutView="85" workbookViewId="0">
      <selection activeCell="L201" sqref="L201"/>
    </sheetView>
  </sheetViews>
  <sheetFormatPr defaultRowHeight="14.25"/>
  <cols>
    <col min="1" max="1" width="8.796875" style="194"/>
    <col min="2" max="2" width="6" style="193" bestFit="1" customWidth="1"/>
    <col min="3" max="4" width="16" style="193" customWidth="1"/>
    <col min="5" max="6" width="8.69921875" style="193" customWidth="1"/>
    <col min="7" max="7" width="8" style="194" customWidth="1"/>
    <col min="8" max="8" width="6" style="196" customWidth="1"/>
    <col min="9" max="10" width="16" style="194" customWidth="1"/>
    <col min="11" max="11" width="8.69921875" style="197" bestFit="1" customWidth="1"/>
    <col min="12" max="12" width="8.69921875" style="194" bestFit="1" customWidth="1"/>
    <col min="13" max="16384" width="8.796875" style="194"/>
  </cols>
  <sheetData>
    <row r="2" spans="2:10">
      <c r="C2" s="193" t="s">
        <v>145</v>
      </c>
      <c r="D2" s="194" t="s">
        <v>146</v>
      </c>
      <c r="E2" s="194"/>
      <c r="F2" s="195"/>
      <c r="I2" s="194" t="s">
        <v>147</v>
      </c>
      <c r="J2" s="194" t="s">
        <v>148</v>
      </c>
    </row>
    <row r="3" spans="2:10" ht="28.5">
      <c r="B3" s="404" t="s">
        <v>149</v>
      </c>
      <c r="C3" s="404"/>
      <c r="D3" s="404"/>
      <c r="E3" s="198"/>
      <c r="F3" s="199"/>
      <c r="H3" s="405" t="s">
        <v>150</v>
      </c>
      <c r="I3" s="405"/>
      <c r="J3" s="405"/>
    </row>
    <row r="4" spans="2:10" ht="15" customHeight="1">
      <c r="B4" s="200"/>
      <c r="C4" s="201" t="s">
        <v>151</v>
      </c>
      <c r="D4" s="202" t="s">
        <v>152</v>
      </c>
      <c r="E4" s="202" t="s">
        <v>153</v>
      </c>
      <c r="F4" s="203"/>
      <c r="H4" s="204"/>
      <c r="I4" s="202" t="s">
        <v>154</v>
      </c>
      <c r="J4" s="202" t="s">
        <v>155</v>
      </c>
    </row>
    <row r="5" spans="2:10">
      <c r="B5" s="205" t="s">
        <v>156</v>
      </c>
      <c r="C5" s="206">
        <v>87.157446303083844</v>
      </c>
      <c r="D5" s="207">
        <v>103.8</v>
      </c>
      <c r="E5" s="207">
        <v>85.7</v>
      </c>
      <c r="F5" s="208"/>
      <c r="H5" s="209" t="s">
        <v>157</v>
      </c>
      <c r="I5" s="206"/>
      <c r="J5" s="206"/>
    </row>
    <row r="6" spans="2:10">
      <c r="B6" s="210"/>
      <c r="C6" s="206">
        <v>84.46545439987095</v>
      </c>
      <c r="D6" s="207">
        <v>104.4</v>
      </c>
      <c r="E6" s="207">
        <v>71.400000000000006</v>
      </c>
      <c r="F6" s="208"/>
      <c r="H6" s="210"/>
      <c r="I6" s="206"/>
      <c r="J6" s="206"/>
    </row>
    <row r="7" spans="2:10">
      <c r="B7" s="210"/>
      <c r="C7" s="206">
        <v>84.965406043217982</v>
      </c>
      <c r="D7" s="207">
        <v>104.7</v>
      </c>
      <c r="E7" s="207">
        <v>71.400000000000006</v>
      </c>
      <c r="F7" s="208"/>
      <c r="H7" s="210"/>
      <c r="I7" s="206"/>
      <c r="J7" s="206"/>
    </row>
    <row r="8" spans="2:10">
      <c r="B8" s="210"/>
      <c r="C8" s="206">
        <v>88.460172195538604</v>
      </c>
      <c r="D8" s="207">
        <v>105.1</v>
      </c>
      <c r="E8" s="207">
        <v>57.1</v>
      </c>
      <c r="F8" s="208"/>
      <c r="H8" s="210"/>
      <c r="I8" s="206"/>
      <c r="J8" s="206"/>
    </row>
    <row r="9" spans="2:10">
      <c r="B9" s="209"/>
      <c r="C9" s="206">
        <v>90.376162047219395</v>
      </c>
      <c r="D9" s="207">
        <v>105.4</v>
      </c>
      <c r="E9" s="207">
        <v>57.1</v>
      </c>
      <c r="F9" s="208"/>
      <c r="H9" s="209"/>
      <c r="I9" s="206"/>
      <c r="J9" s="206"/>
    </row>
    <row r="10" spans="2:10">
      <c r="B10" s="211">
        <v>6</v>
      </c>
      <c r="C10" s="206">
        <v>92.624805017387686</v>
      </c>
      <c r="D10" s="207">
        <v>105.6</v>
      </c>
      <c r="E10" s="207">
        <v>85.7</v>
      </c>
      <c r="F10" s="208"/>
      <c r="H10" s="211">
        <v>6</v>
      </c>
      <c r="I10" s="206"/>
      <c r="J10" s="206"/>
    </row>
    <row r="11" spans="2:10">
      <c r="B11" s="210"/>
      <c r="C11" s="206">
        <v>90.831369002328216</v>
      </c>
      <c r="D11" s="207">
        <v>105.7</v>
      </c>
      <c r="E11" s="207">
        <v>42.9</v>
      </c>
      <c r="F11" s="208"/>
      <c r="H11" s="210"/>
      <c r="I11" s="206"/>
      <c r="J11" s="206"/>
    </row>
    <row r="12" spans="2:10">
      <c r="B12" s="212"/>
      <c r="C12" s="206">
        <v>91.636659992692955</v>
      </c>
      <c r="D12" s="207">
        <v>106.2</v>
      </c>
      <c r="E12" s="207">
        <v>57.1</v>
      </c>
      <c r="F12" s="208"/>
      <c r="H12" s="212"/>
      <c r="I12" s="206"/>
      <c r="J12" s="206"/>
    </row>
    <row r="13" spans="2:10">
      <c r="B13" s="209"/>
      <c r="C13" s="206">
        <v>92.922840145393323</v>
      </c>
      <c r="D13" s="207">
        <v>106</v>
      </c>
      <c r="E13" s="207">
        <v>64.3</v>
      </c>
      <c r="F13" s="208"/>
      <c r="H13" s="209"/>
      <c r="I13" s="206"/>
      <c r="J13" s="206"/>
    </row>
    <row r="14" spans="2:10">
      <c r="B14" s="210"/>
      <c r="C14" s="206">
        <v>89.879095284584281</v>
      </c>
      <c r="D14" s="207">
        <v>106.3</v>
      </c>
      <c r="E14" s="207">
        <v>50</v>
      </c>
      <c r="F14" s="208"/>
      <c r="H14" s="210"/>
      <c r="I14" s="206"/>
      <c r="J14" s="206"/>
    </row>
    <row r="15" spans="2:10">
      <c r="B15" s="210"/>
      <c r="C15" s="206">
        <v>92.311377148696579</v>
      </c>
      <c r="D15" s="207">
        <v>106.3</v>
      </c>
      <c r="E15" s="207">
        <v>35.700000000000003</v>
      </c>
      <c r="F15" s="208"/>
      <c r="H15" s="210"/>
      <c r="I15" s="206"/>
      <c r="J15" s="206"/>
    </row>
    <row r="16" spans="2:10">
      <c r="B16" s="210"/>
      <c r="C16" s="206">
        <v>92.009049604804389</v>
      </c>
      <c r="D16" s="207">
        <v>106.3</v>
      </c>
      <c r="E16" s="207">
        <v>57.1</v>
      </c>
      <c r="F16" s="208"/>
      <c r="H16" s="210"/>
      <c r="I16" s="206"/>
      <c r="J16" s="206"/>
    </row>
    <row r="17" spans="2:10">
      <c r="B17" s="210">
        <v>19.100000000000001</v>
      </c>
      <c r="C17" s="206">
        <v>88.578015583523367</v>
      </c>
      <c r="D17" s="207">
        <v>106.4</v>
      </c>
      <c r="E17" s="207">
        <v>57.1</v>
      </c>
      <c r="F17" s="208"/>
      <c r="H17" s="210">
        <v>19.100000000000001</v>
      </c>
      <c r="I17" s="206"/>
      <c r="J17" s="206"/>
    </row>
    <row r="18" spans="2:10">
      <c r="B18" s="210"/>
      <c r="C18" s="206">
        <v>86.753064024205884</v>
      </c>
      <c r="D18" s="207">
        <v>106.2</v>
      </c>
      <c r="E18" s="207">
        <v>14.3</v>
      </c>
      <c r="F18" s="208"/>
      <c r="H18" s="210"/>
      <c r="I18" s="206"/>
      <c r="J18" s="206"/>
    </row>
    <row r="19" spans="2:10">
      <c r="B19" s="210"/>
      <c r="C19" s="206">
        <v>86.121472767392234</v>
      </c>
      <c r="D19" s="207">
        <v>105.8</v>
      </c>
      <c r="E19" s="207">
        <v>28.6</v>
      </c>
      <c r="F19" s="208"/>
      <c r="H19" s="210"/>
      <c r="I19" s="206"/>
      <c r="J19" s="206"/>
    </row>
    <row r="20" spans="2:10">
      <c r="B20" s="210"/>
      <c r="C20" s="206">
        <v>88.163869984788306</v>
      </c>
      <c r="D20" s="207">
        <v>106.5</v>
      </c>
      <c r="E20" s="207">
        <v>71.400000000000006</v>
      </c>
      <c r="F20" s="208"/>
      <c r="H20" s="210"/>
      <c r="I20" s="206"/>
      <c r="J20" s="206"/>
    </row>
    <row r="21" spans="2:10">
      <c r="B21" s="209"/>
      <c r="C21" s="206">
        <v>88.418413849928584</v>
      </c>
      <c r="D21" s="207">
        <v>107.3</v>
      </c>
      <c r="E21" s="207">
        <v>71.400000000000006</v>
      </c>
      <c r="F21" s="208"/>
      <c r="H21" s="209"/>
      <c r="I21" s="206"/>
      <c r="J21" s="206"/>
    </row>
    <row r="22" spans="2:10">
      <c r="B22" s="209" t="s">
        <v>158</v>
      </c>
      <c r="C22" s="206">
        <v>89.569280013396352</v>
      </c>
      <c r="D22" s="207">
        <v>106.8</v>
      </c>
      <c r="E22" s="207">
        <v>57.1</v>
      </c>
      <c r="F22" s="208"/>
      <c r="H22" s="209" t="s">
        <v>159</v>
      </c>
      <c r="I22" s="206"/>
      <c r="J22" s="206"/>
    </row>
    <row r="23" spans="2:10">
      <c r="B23" s="209"/>
      <c r="C23" s="206">
        <v>94.311087680279783</v>
      </c>
      <c r="D23" s="207">
        <v>106</v>
      </c>
      <c r="E23" s="207">
        <v>57.1</v>
      </c>
      <c r="F23" s="208"/>
      <c r="H23" s="209"/>
      <c r="I23" s="206"/>
      <c r="J23" s="206"/>
    </row>
    <row r="24" spans="2:10">
      <c r="B24" s="210"/>
      <c r="C24" s="206">
        <v>93.92909042634939</v>
      </c>
      <c r="D24" s="207">
        <v>107.4</v>
      </c>
      <c r="E24" s="207">
        <v>71.400000000000006</v>
      </c>
      <c r="F24" s="208"/>
      <c r="H24" s="210"/>
      <c r="I24" s="206"/>
      <c r="J24" s="206"/>
    </row>
    <row r="25" spans="2:10">
      <c r="B25" s="209"/>
      <c r="C25" s="206">
        <v>91.432018134155257</v>
      </c>
      <c r="D25" s="207">
        <v>105.7</v>
      </c>
      <c r="E25" s="207">
        <v>71.400000000000006</v>
      </c>
      <c r="F25" s="208"/>
      <c r="H25" s="209"/>
      <c r="I25" s="206"/>
      <c r="J25" s="206"/>
    </row>
    <row r="26" spans="2:10">
      <c r="B26" s="210"/>
      <c r="C26" s="206">
        <v>86.61334235942445</v>
      </c>
      <c r="D26" s="207">
        <v>106.9</v>
      </c>
      <c r="E26" s="207">
        <v>42.9</v>
      </c>
      <c r="F26" s="208"/>
      <c r="H26" s="210"/>
      <c r="I26" s="206"/>
      <c r="J26" s="206"/>
    </row>
    <row r="27" spans="2:10">
      <c r="B27" s="210"/>
      <c r="C27" s="206">
        <v>87.223827411849172</v>
      </c>
      <c r="D27" s="207">
        <v>106.1</v>
      </c>
      <c r="E27" s="207">
        <v>14.3</v>
      </c>
      <c r="F27" s="208"/>
      <c r="H27" s="210"/>
      <c r="I27" s="206"/>
      <c r="J27" s="206"/>
    </row>
    <row r="28" spans="2:10">
      <c r="B28" s="210"/>
      <c r="C28" s="206">
        <v>87.604782651266376</v>
      </c>
      <c r="D28" s="207">
        <v>105.9</v>
      </c>
      <c r="E28" s="207">
        <v>42.9</v>
      </c>
      <c r="F28" s="208"/>
      <c r="H28" s="210"/>
      <c r="I28" s="206"/>
      <c r="J28" s="206"/>
    </row>
    <row r="29" spans="2:10">
      <c r="B29" s="210">
        <v>20.100000000000001</v>
      </c>
      <c r="C29" s="206">
        <v>87.047901517309015</v>
      </c>
      <c r="D29" s="207">
        <v>105.7</v>
      </c>
      <c r="E29" s="207">
        <v>14.3</v>
      </c>
      <c r="F29" s="208"/>
      <c r="H29" s="210">
        <v>20.100000000000001</v>
      </c>
      <c r="I29" s="206"/>
      <c r="J29" s="206"/>
    </row>
    <row r="30" spans="2:10">
      <c r="B30" s="210"/>
      <c r="C30" s="206">
        <v>90.984350768842646</v>
      </c>
      <c r="D30" s="207">
        <v>105.9</v>
      </c>
      <c r="E30" s="207">
        <v>57.1</v>
      </c>
      <c r="F30" s="208"/>
      <c r="H30" s="210"/>
      <c r="I30" s="206"/>
      <c r="J30" s="206"/>
    </row>
    <row r="31" spans="2:10">
      <c r="B31" s="210"/>
      <c r="C31" s="206">
        <v>88.356618685054926</v>
      </c>
      <c r="D31" s="207">
        <v>104.9</v>
      </c>
      <c r="E31" s="207">
        <v>42.9</v>
      </c>
      <c r="F31" s="208"/>
      <c r="H31" s="210"/>
      <c r="I31" s="206"/>
      <c r="J31" s="206"/>
    </row>
    <row r="32" spans="2:10">
      <c r="B32" s="210"/>
      <c r="C32" s="206">
        <v>87.022564280933963</v>
      </c>
      <c r="D32" s="207">
        <v>104.1</v>
      </c>
      <c r="E32" s="207">
        <v>42.9</v>
      </c>
      <c r="F32" s="208"/>
      <c r="H32" s="210"/>
      <c r="I32" s="206"/>
      <c r="J32" s="206"/>
    </row>
    <row r="33" spans="2:10">
      <c r="B33" s="209"/>
      <c r="C33" s="206">
        <v>84.999975812308605</v>
      </c>
      <c r="D33" s="207">
        <v>104.6</v>
      </c>
      <c r="E33" s="207">
        <v>28.6</v>
      </c>
      <c r="F33" s="208"/>
      <c r="H33" s="209"/>
      <c r="I33" s="206"/>
      <c r="J33" s="206"/>
    </row>
    <row r="34" spans="2:10">
      <c r="B34" s="213">
        <v>6</v>
      </c>
      <c r="C34" s="214">
        <v>83.569691171026733</v>
      </c>
      <c r="D34" s="215">
        <v>101.9</v>
      </c>
      <c r="E34" s="215">
        <v>42.9</v>
      </c>
      <c r="F34" s="216"/>
      <c r="H34" s="213">
        <v>6</v>
      </c>
      <c r="I34" s="214"/>
      <c r="J34" s="214"/>
    </row>
    <row r="35" spans="2:10">
      <c r="B35" s="204"/>
      <c r="C35" s="214">
        <v>87.741655972975849</v>
      </c>
      <c r="D35" s="215">
        <v>101.7</v>
      </c>
      <c r="E35" s="215">
        <v>42.9</v>
      </c>
      <c r="F35" s="216"/>
      <c r="H35" s="204"/>
      <c r="I35" s="214"/>
      <c r="J35" s="214"/>
    </row>
    <row r="36" spans="2:10">
      <c r="B36" s="204"/>
      <c r="C36" s="214">
        <v>87.74027534283249</v>
      </c>
      <c r="D36" s="215">
        <v>98.3</v>
      </c>
      <c r="E36" s="215">
        <v>57.1</v>
      </c>
      <c r="F36" s="216"/>
      <c r="H36" s="204"/>
      <c r="I36" s="214"/>
      <c r="J36" s="214"/>
    </row>
    <row r="37" spans="2:10">
      <c r="B37" s="209"/>
      <c r="C37" s="214">
        <v>85.887953628670743</v>
      </c>
      <c r="D37" s="215">
        <v>97.5</v>
      </c>
      <c r="E37" s="215">
        <v>57.1</v>
      </c>
      <c r="F37" s="216"/>
      <c r="H37" s="209"/>
      <c r="I37" s="214"/>
      <c r="J37" s="214"/>
    </row>
    <row r="38" spans="2:10">
      <c r="B38" s="209"/>
      <c r="C38" s="214">
        <v>81.677985380154084</v>
      </c>
      <c r="D38" s="215">
        <v>94.3</v>
      </c>
      <c r="E38" s="215">
        <v>28.6</v>
      </c>
      <c r="F38" s="216"/>
      <c r="H38" s="209"/>
      <c r="I38" s="214"/>
      <c r="J38" s="214"/>
    </row>
    <row r="39" spans="2:10">
      <c r="B39" s="209"/>
      <c r="C39" s="214">
        <v>79.195331788000175</v>
      </c>
      <c r="D39" s="215">
        <v>88.3</v>
      </c>
      <c r="E39" s="215">
        <v>0</v>
      </c>
      <c r="F39" s="216"/>
      <c r="H39" s="209"/>
      <c r="I39" s="214"/>
      <c r="J39" s="214"/>
    </row>
    <row r="40" spans="2:10">
      <c r="B40" s="209"/>
      <c r="C40" s="214">
        <v>75.725373678974307</v>
      </c>
      <c r="D40" s="215">
        <v>83.3</v>
      </c>
      <c r="E40" s="215">
        <v>42.9</v>
      </c>
      <c r="F40" s="216"/>
      <c r="H40" s="209"/>
      <c r="I40" s="214"/>
      <c r="J40" s="214"/>
    </row>
    <row r="41" spans="2:10">
      <c r="B41" s="209" t="s">
        <v>160</v>
      </c>
      <c r="C41" s="214">
        <v>71.709146642648591</v>
      </c>
      <c r="D41" s="215">
        <v>75.8</v>
      </c>
      <c r="E41" s="215">
        <v>14.3</v>
      </c>
      <c r="F41" s="216"/>
      <c r="H41" s="209" t="s">
        <v>161</v>
      </c>
      <c r="I41" s="214"/>
      <c r="J41" s="214"/>
    </row>
    <row r="42" spans="2:10">
      <c r="B42" s="204"/>
      <c r="C42" s="214">
        <v>67.787587119944149</v>
      </c>
      <c r="D42" s="215">
        <v>71.900000000000006</v>
      </c>
      <c r="E42" s="215">
        <v>28.6</v>
      </c>
      <c r="F42" s="216"/>
      <c r="H42" s="204"/>
      <c r="I42" s="214"/>
      <c r="J42" s="214"/>
    </row>
    <row r="43" spans="2:10">
      <c r="B43" s="204"/>
      <c r="C43" s="214">
        <v>64.312671653296022</v>
      </c>
      <c r="D43" s="215">
        <v>71.599999999999994</v>
      </c>
      <c r="E43" s="215">
        <v>0</v>
      </c>
      <c r="F43" s="216"/>
      <c r="H43" s="204"/>
      <c r="I43" s="214"/>
      <c r="J43" s="214"/>
    </row>
    <row r="44" spans="2:10">
      <c r="B44" s="204"/>
      <c r="C44" s="214">
        <v>61.864875535448192</v>
      </c>
      <c r="D44" s="215">
        <v>72.900000000000006</v>
      </c>
      <c r="E44" s="215">
        <v>42.9</v>
      </c>
      <c r="F44" s="216"/>
      <c r="H44" s="204"/>
      <c r="I44" s="214"/>
      <c r="J44" s="214"/>
    </row>
    <row r="45" spans="2:10">
      <c r="B45" s="209"/>
      <c r="C45" s="214">
        <v>59.90539385685296</v>
      </c>
      <c r="D45" s="215">
        <v>74.400000000000006</v>
      </c>
      <c r="E45" s="215">
        <v>28.6</v>
      </c>
      <c r="F45" s="216"/>
      <c r="H45" s="209"/>
      <c r="I45" s="214"/>
      <c r="J45" s="214"/>
    </row>
    <row r="46" spans="2:10">
      <c r="B46" s="205" t="s">
        <v>158</v>
      </c>
      <c r="C46" s="214">
        <v>59.046726718270925</v>
      </c>
      <c r="D46" s="215">
        <v>75.900000000000006</v>
      </c>
      <c r="E46" s="215">
        <v>28.6</v>
      </c>
      <c r="F46" s="216"/>
      <c r="H46" s="205" t="s">
        <v>159</v>
      </c>
      <c r="I46" s="217"/>
      <c r="J46" s="217"/>
    </row>
    <row r="47" spans="2:10">
      <c r="B47" s="204"/>
      <c r="C47" s="214">
        <v>59.986212407152038</v>
      </c>
      <c r="D47" s="215">
        <v>76.7</v>
      </c>
      <c r="E47" s="215">
        <v>42.9</v>
      </c>
      <c r="F47" s="216"/>
      <c r="H47" s="204"/>
      <c r="I47" s="217"/>
      <c r="J47" s="217"/>
    </row>
    <row r="48" spans="2:10">
      <c r="B48" s="218"/>
      <c r="C48" s="214">
        <v>60.655205925143655</v>
      </c>
      <c r="D48" s="215">
        <v>78.2</v>
      </c>
      <c r="E48" s="215">
        <v>42.9</v>
      </c>
      <c r="F48" s="216"/>
      <c r="H48" s="204"/>
      <c r="I48" s="217"/>
      <c r="J48" s="217"/>
    </row>
    <row r="49" spans="2:11">
      <c r="B49" s="209"/>
      <c r="C49" s="214">
        <v>60.830586176748604</v>
      </c>
      <c r="D49" s="215">
        <v>80.2</v>
      </c>
      <c r="E49" s="215">
        <v>57.1</v>
      </c>
      <c r="F49" s="216"/>
      <c r="H49" s="209"/>
      <c r="I49" s="217"/>
      <c r="J49" s="217"/>
    </row>
    <row r="50" spans="2:11">
      <c r="B50" s="209"/>
      <c r="C50" s="214">
        <v>59.927033672678135</v>
      </c>
      <c r="D50" s="215">
        <v>82.3</v>
      </c>
      <c r="E50" s="215">
        <v>42.9</v>
      </c>
      <c r="F50" s="216"/>
      <c r="H50" s="209"/>
      <c r="I50" s="217"/>
      <c r="J50" s="217"/>
    </row>
    <row r="51" spans="2:11">
      <c r="B51" s="209"/>
      <c r="C51" s="214">
        <v>62.29421865113823</v>
      </c>
      <c r="D51" s="215">
        <v>83.8</v>
      </c>
      <c r="E51" s="215">
        <v>57.1</v>
      </c>
      <c r="F51" s="216"/>
      <c r="H51" s="209"/>
      <c r="I51" s="217"/>
      <c r="J51" s="217"/>
      <c r="K51" s="219"/>
    </row>
    <row r="52" spans="2:11">
      <c r="B52" s="209"/>
      <c r="C52" s="214">
        <v>62.842393559068398</v>
      </c>
      <c r="D52" s="215">
        <v>85.3</v>
      </c>
      <c r="E52" s="215">
        <v>42.9</v>
      </c>
      <c r="F52" s="216"/>
      <c r="H52" s="209"/>
      <c r="I52" s="217"/>
      <c r="J52" s="217"/>
    </row>
    <row r="53" spans="2:11">
      <c r="B53" s="209" t="s">
        <v>162</v>
      </c>
      <c r="C53" s="214">
        <v>66.585082693744056</v>
      </c>
      <c r="D53" s="215">
        <v>87.8</v>
      </c>
      <c r="E53" s="215">
        <v>78.599999999999994</v>
      </c>
      <c r="F53" s="216"/>
      <c r="H53" s="209" t="s">
        <v>163</v>
      </c>
      <c r="I53" s="217"/>
      <c r="J53" s="217"/>
    </row>
    <row r="54" spans="2:11">
      <c r="B54" s="209"/>
      <c r="C54" s="214">
        <v>69.396797123097471</v>
      </c>
      <c r="D54" s="215">
        <v>88.6</v>
      </c>
      <c r="E54" s="215">
        <v>100</v>
      </c>
      <c r="F54" s="216"/>
      <c r="H54" s="209"/>
      <c r="I54" s="217"/>
      <c r="J54" s="217"/>
    </row>
    <row r="55" spans="2:11">
      <c r="B55" s="209"/>
      <c r="C55" s="214">
        <v>71.271068158837807</v>
      </c>
      <c r="D55" s="215">
        <v>89.9</v>
      </c>
      <c r="E55" s="215">
        <v>85.7</v>
      </c>
      <c r="F55" s="216"/>
      <c r="H55" s="209"/>
      <c r="I55" s="217"/>
      <c r="J55" s="217"/>
    </row>
    <row r="56" spans="2:11">
      <c r="B56" s="209"/>
      <c r="C56" s="214">
        <v>71.303728742361017</v>
      </c>
      <c r="D56" s="215">
        <v>90.9</v>
      </c>
      <c r="E56" s="215">
        <v>85.7</v>
      </c>
      <c r="F56" s="216"/>
      <c r="H56" s="209"/>
      <c r="I56" s="217"/>
      <c r="J56" s="217"/>
    </row>
    <row r="57" spans="2:11">
      <c r="B57" s="209"/>
      <c r="C57" s="214">
        <v>74.314478449518887</v>
      </c>
      <c r="D57" s="215">
        <v>90.4</v>
      </c>
      <c r="E57" s="215">
        <v>50</v>
      </c>
      <c r="F57" s="216"/>
      <c r="H57" s="209"/>
      <c r="I57" s="217"/>
      <c r="J57" s="217"/>
    </row>
    <row r="58" spans="2:11">
      <c r="B58" s="209" t="s">
        <v>158</v>
      </c>
      <c r="C58" s="214">
        <v>74.20098113327434</v>
      </c>
      <c r="D58" s="215">
        <v>91</v>
      </c>
      <c r="E58" s="215">
        <v>28.6</v>
      </c>
      <c r="F58" s="216"/>
      <c r="H58" s="209" t="s">
        <v>159</v>
      </c>
      <c r="I58" s="217"/>
      <c r="J58" s="217"/>
    </row>
    <row r="59" spans="2:11">
      <c r="B59" s="218"/>
      <c r="C59" s="214">
        <v>79.463408301871127</v>
      </c>
      <c r="D59" s="215">
        <v>91.7</v>
      </c>
      <c r="E59" s="215">
        <v>57.1</v>
      </c>
      <c r="F59" s="216"/>
      <c r="H59" s="209"/>
      <c r="I59" s="217"/>
      <c r="J59" s="217"/>
    </row>
    <row r="60" spans="2:11">
      <c r="B60" s="209"/>
      <c r="C60" s="214">
        <v>81.753351327566065</v>
      </c>
      <c r="D60" s="215">
        <v>91.8</v>
      </c>
      <c r="E60" s="215">
        <v>71.400000000000006</v>
      </c>
      <c r="F60" s="216"/>
      <c r="H60" s="204"/>
      <c r="I60" s="217"/>
      <c r="J60" s="217"/>
    </row>
    <row r="61" spans="2:11">
      <c r="B61" s="209"/>
      <c r="C61" s="214">
        <v>86.301847620070959</v>
      </c>
      <c r="D61" s="215">
        <v>92.6</v>
      </c>
      <c r="E61" s="215">
        <v>100</v>
      </c>
      <c r="F61" s="216"/>
      <c r="H61" s="209"/>
      <c r="I61" s="217"/>
      <c r="J61" s="217"/>
    </row>
    <row r="62" spans="2:11">
      <c r="B62" s="209"/>
      <c r="C62" s="214">
        <v>85.204571302361302</v>
      </c>
      <c r="D62" s="215">
        <v>92.1</v>
      </c>
      <c r="E62" s="215">
        <v>71.400000000000006</v>
      </c>
      <c r="F62" s="216"/>
      <c r="H62" s="209"/>
      <c r="I62" s="217"/>
      <c r="J62" s="217"/>
    </row>
    <row r="63" spans="2:11">
      <c r="B63" s="209"/>
      <c r="C63" s="214">
        <v>83.09960666044087</v>
      </c>
      <c r="D63" s="215">
        <v>93.9</v>
      </c>
      <c r="E63" s="215">
        <v>42.9</v>
      </c>
      <c r="F63" s="216"/>
      <c r="H63" s="209"/>
      <c r="I63" s="217"/>
      <c r="J63" s="217"/>
      <c r="K63" s="219"/>
    </row>
    <row r="64" spans="2:11">
      <c r="B64" s="209"/>
      <c r="C64" s="214">
        <v>83.644183064315669</v>
      </c>
      <c r="D64" s="215">
        <v>94.2</v>
      </c>
      <c r="E64" s="215">
        <v>57.1</v>
      </c>
      <c r="F64" s="216"/>
      <c r="H64" s="209"/>
      <c r="I64" s="217"/>
      <c r="J64" s="217"/>
    </row>
    <row r="65" spans="2:12">
      <c r="B65" s="209" t="s">
        <v>164</v>
      </c>
      <c r="C65" s="214">
        <v>92.186937315529519</v>
      </c>
      <c r="D65" s="215">
        <v>94.1</v>
      </c>
      <c r="E65" s="215">
        <v>71.400000000000006</v>
      </c>
      <c r="F65" s="216"/>
      <c r="H65" s="209" t="s">
        <v>165</v>
      </c>
      <c r="I65" s="217"/>
      <c r="J65" s="217"/>
    </row>
    <row r="66" spans="2:12">
      <c r="B66" s="209"/>
      <c r="C66" s="214">
        <v>93.6590093641815</v>
      </c>
      <c r="D66" s="215">
        <v>95.3</v>
      </c>
      <c r="E66" s="215">
        <v>85.7</v>
      </c>
      <c r="F66" s="216"/>
      <c r="H66" s="209"/>
      <c r="I66" s="217"/>
      <c r="J66" s="217"/>
    </row>
    <row r="67" spans="2:12">
      <c r="B67" s="209"/>
      <c r="C67" s="214">
        <v>94.093812515453251</v>
      </c>
      <c r="D67" s="215">
        <v>88</v>
      </c>
      <c r="E67" s="215">
        <v>64.3</v>
      </c>
      <c r="F67" s="216"/>
      <c r="H67" s="209"/>
      <c r="I67" s="217"/>
      <c r="J67" s="217"/>
    </row>
    <row r="68" spans="2:12">
      <c r="B68" s="209"/>
      <c r="C68" s="214">
        <v>90.399716972553705</v>
      </c>
      <c r="D68" s="215">
        <v>86.5</v>
      </c>
      <c r="E68" s="215">
        <v>42.9</v>
      </c>
      <c r="F68" s="216"/>
      <c r="H68" s="209"/>
      <c r="I68" s="217"/>
      <c r="J68" s="217"/>
    </row>
    <row r="69" spans="2:12">
      <c r="B69" s="209"/>
      <c r="C69" s="214">
        <v>87.774453110625402</v>
      </c>
      <c r="D69" s="215">
        <v>88.7</v>
      </c>
      <c r="E69" s="215">
        <v>42.9</v>
      </c>
      <c r="F69" s="216"/>
      <c r="H69" s="209"/>
      <c r="I69" s="217"/>
      <c r="J69" s="217"/>
    </row>
    <row r="70" spans="2:12">
      <c r="B70" s="209" t="s">
        <v>158</v>
      </c>
      <c r="C70" s="214">
        <v>89.533020286969943</v>
      </c>
      <c r="D70" s="215">
        <v>90.9</v>
      </c>
      <c r="E70" s="215">
        <v>42.9</v>
      </c>
      <c r="F70" s="216"/>
      <c r="H70" s="209" t="s">
        <v>159</v>
      </c>
      <c r="I70" s="217"/>
      <c r="J70" s="217"/>
    </row>
    <row r="71" spans="2:12">
      <c r="B71" s="209"/>
      <c r="C71" s="214">
        <v>90.135225821580605</v>
      </c>
      <c r="D71" s="215">
        <v>91.9</v>
      </c>
      <c r="E71" s="215">
        <v>42.9</v>
      </c>
      <c r="F71" s="216"/>
      <c r="H71" s="209"/>
      <c r="I71" s="217"/>
      <c r="J71" s="217"/>
    </row>
    <row r="72" spans="2:12">
      <c r="B72" s="209"/>
      <c r="C72" s="214">
        <v>91.252748351005479</v>
      </c>
      <c r="D72" s="215">
        <v>93.1</v>
      </c>
      <c r="E72" s="215">
        <v>71.400000000000006</v>
      </c>
      <c r="F72" s="216"/>
      <c r="H72" s="209"/>
      <c r="I72" s="217"/>
      <c r="J72" s="217"/>
    </row>
    <row r="73" spans="2:12">
      <c r="B73" s="209"/>
      <c r="C73" s="214">
        <v>88.337696052724127</v>
      </c>
      <c r="D73" s="215">
        <v>93.8</v>
      </c>
      <c r="E73" s="215">
        <v>42.9</v>
      </c>
      <c r="F73" s="216"/>
      <c r="H73" s="209"/>
      <c r="I73" s="217"/>
      <c r="J73" s="217"/>
    </row>
    <row r="74" spans="2:12">
      <c r="B74" s="209"/>
      <c r="C74" s="214">
        <v>89.885900192762094</v>
      </c>
      <c r="D74" s="215">
        <v>95.1</v>
      </c>
      <c r="E74" s="215">
        <v>57.1</v>
      </c>
      <c r="F74" s="216"/>
      <c r="H74" s="209"/>
      <c r="I74" s="217"/>
      <c r="J74" s="217"/>
    </row>
    <row r="75" spans="2:12">
      <c r="B75" s="209"/>
      <c r="C75" s="214">
        <v>92.035148128940079</v>
      </c>
      <c r="D75" s="215">
        <v>93.8</v>
      </c>
      <c r="E75" s="215">
        <v>64.3</v>
      </c>
      <c r="F75" s="216"/>
      <c r="H75" s="209"/>
      <c r="I75" s="217"/>
      <c r="J75" s="217"/>
      <c r="K75" s="219"/>
    </row>
    <row r="76" spans="2:12">
      <c r="B76" s="209"/>
      <c r="C76" s="214">
        <v>91.276008930862986</v>
      </c>
      <c r="D76" s="215">
        <v>95.5</v>
      </c>
      <c r="E76" s="215">
        <v>57.1</v>
      </c>
      <c r="F76" s="216"/>
      <c r="H76" s="209"/>
      <c r="I76" s="217"/>
      <c r="J76" s="217"/>
      <c r="L76" s="220"/>
    </row>
    <row r="77" spans="2:12">
      <c r="B77" s="209" t="s">
        <v>166</v>
      </c>
      <c r="C77" s="214">
        <v>93.035931138791994</v>
      </c>
      <c r="D77" s="215">
        <v>95.6</v>
      </c>
      <c r="E77" s="215">
        <v>57.1</v>
      </c>
      <c r="F77" s="216"/>
      <c r="H77" s="209" t="s">
        <v>167</v>
      </c>
      <c r="I77" s="217"/>
      <c r="J77" s="217"/>
    </row>
    <row r="78" spans="2:12">
      <c r="B78" s="209"/>
      <c r="C78" s="214">
        <v>93.571867471472842</v>
      </c>
      <c r="D78" s="215">
        <v>96.8</v>
      </c>
      <c r="E78" s="215">
        <v>42.9</v>
      </c>
      <c r="F78" s="216"/>
      <c r="H78" s="209"/>
      <c r="I78" s="217"/>
      <c r="J78" s="217"/>
    </row>
    <row r="79" spans="2:12">
      <c r="B79" s="209"/>
      <c r="C79" s="214">
        <v>91.532956203591326</v>
      </c>
      <c r="D79" s="215">
        <v>97.6</v>
      </c>
      <c r="E79" s="215">
        <v>42.9</v>
      </c>
      <c r="F79" s="216"/>
      <c r="H79" s="209"/>
      <c r="I79" s="217"/>
      <c r="J79" s="217"/>
    </row>
    <row r="80" spans="2:12">
      <c r="B80" s="209"/>
      <c r="C80" s="214">
        <v>94.761788363180727</v>
      </c>
      <c r="D80" s="215">
        <v>96.3</v>
      </c>
      <c r="E80" s="215">
        <v>57.1</v>
      </c>
      <c r="F80" s="216"/>
      <c r="H80" s="209"/>
      <c r="I80" s="217"/>
      <c r="J80" s="217"/>
    </row>
    <row r="81" spans="2:11">
      <c r="B81" s="209"/>
      <c r="C81" s="214">
        <v>93.720640473784925</v>
      </c>
      <c r="D81" s="215">
        <v>96.2</v>
      </c>
      <c r="E81" s="215">
        <v>42.9</v>
      </c>
      <c r="F81" s="216"/>
      <c r="H81" s="209"/>
      <c r="I81" s="217"/>
      <c r="J81" s="217"/>
    </row>
    <row r="82" spans="2:11">
      <c r="B82" s="209" t="s">
        <v>158</v>
      </c>
      <c r="C82" s="214">
        <v>92.739030051163269</v>
      </c>
      <c r="D82" s="215">
        <v>94.1</v>
      </c>
      <c r="E82" s="215">
        <v>64.3</v>
      </c>
      <c r="F82" s="216"/>
      <c r="H82" s="209" t="s">
        <v>159</v>
      </c>
      <c r="I82" s="217"/>
      <c r="J82" s="217"/>
    </row>
    <row r="83" spans="2:11">
      <c r="B83" s="209"/>
      <c r="C83" s="214">
        <v>92.15496573500549</v>
      </c>
      <c r="D83" s="215">
        <v>93.5</v>
      </c>
      <c r="E83" s="215">
        <v>28.6</v>
      </c>
      <c r="F83" s="216"/>
      <c r="H83" s="209"/>
      <c r="I83" s="217"/>
      <c r="J83" s="217"/>
    </row>
    <row r="84" spans="2:11">
      <c r="B84" s="209"/>
      <c r="C84" s="214">
        <v>92.787416338420783</v>
      </c>
      <c r="D84" s="215">
        <v>93.5</v>
      </c>
      <c r="E84" s="215">
        <v>42.9</v>
      </c>
      <c r="F84" s="216"/>
      <c r="H84" s="209"/>
      <c r="I84" s="217"/>
      <c r="J84" s="217"/>
    </row>
    <row r="85" spans="2:11">
      <c r="B85" s="209"/>
      <c r="C85" s="214">
        <v>92.822315388485634</v>
      </c>
      <c r="D85" s="215">
        <v>92.1</v>
      </c>
      <c r="E85" s="215">
        <v>50</v>
      </c>
      <c r="F85" s="216"/>
      <c r="H85" s="209"/>
      <c r="I85" s="217"/>
      <c r="J85" s="217"/>
    </row>
    <row r="86" spans="2:11">
      <c r="B86" s="209"/>
      <c r="C86" s="214">
        <v>91.779074101110297</v>
      </c>
      <c r="D86" s="215">
        <v>92</v>
      </c>
      <c r="E86" s="215">
        <v>57.1</v>
      </c>
      <c r="F86" s="216"/>
      <c r="H86" s="209"/>
      <c r="I86" s="217"/>
      <c r="J86" s="217"/>
    </row>
    <row r="87" spans="2:11">
      <c r="B87" s="209"/>
      <c r="C87" s="214">
        <v>95.33232009694629</v>
      </c>
      <c r="D87" s="215">
        <v>91.8</v>
      </c>
      <c r="E87" s="215">
        <v>57.1</v>
      </c>
      <c r="F87" s="216"/>
      <c r="H87" s="209"/>
      <c r="I87" s="217"/>
      <c r="J87" s="217"/>
      <c r="K87" s="219"/>
    </row>
    <row r="88" spans="2:11">
      <c r="B88" s="209"/>
      <c r="C88" s="214">
        <v>98.907452800426114</v>
      </c>
      <c r="D88" s="215">
        <v>92.7</v>
      </c>
      <c r="E88" s="215">
        <v>57.1</v>
      </c>
      <c r="F88" s="216"/>
      <c r="H88" s="209"/>
      <c r="I88" s="217"/>
      <c r="J88" s="217"/>
    </row>
    <row r="89" spans="2:11">
      <c r="B89" s="209" t="s">
        <v>168</v>
      </c>
      <c r="C89" s="214">
        <v>100.80134927718231</v>
      </c>
      <c r="D89" s="215">
        <v>93.1</v>
      </c>
      <c r="E89" s="215">
        <v>100</v>
      </c>
      <c r="F89" s="216"/>
      <c r="H89" s="209" t="s">
        <v>169</v>
      </c>
      <c r="I89" s="215">
        <v>98.87075395027172</v>
      </c>
      <c r="J89" s="214">
        <v>99.597369999999998</v>
      </c>
    </row>
    <row r="90" spans="2:11">
      <c r="B90" s="209"/>
      <c r="C90" s="214">
        <v>94.02154647952986</v>
      </c>
      <c r="D90" s="215">
        <v>93.9</v>
      </c>
      <c r="E90" s="215">
        <v>57.1</v>
      </c>
      <c r="F90" s="216"/>
      <c r="H90" s="209"/>
      <c r="I90" s="215">
        <v>99.104082830813127</v>
      </c>
      <c r="J90" s="214">
        <v>99.816749999999999</v>
      </c>
    </row>
    <row r="91" spans="2:11">
      <c r="B91" s="209"/>
      <c r="C91" s="214">
        <v>95.226249746264841</v>
      </c>
      <c r="D91" s="215">
        <v>95.4</v>
      </c>
      <c r="E91" s="215">
        <v>35.700000000000003</v>
      </c>
      <c r="F91" s="216"/>
      <c r="H91" s="209"/>
      <c r="I91" s="215">
        <v>99.322951748471183</v>
      </c>
      <c r="J91" s="214">
        <v>100.0701</v>
      </c>
    </row>
    <row r="92" spans="2:11">
      <c r="B92" s="205"/>
      <c r="C92" s="214">
        <v>95.077766869397735</v>
      </c>
      <c r="D92" s="215">
        <v>96</v>
      </c>
      <c r="E92" s="215">
        <v>28.6</v>
      </c>
      <c r="F92" s="216"/>
      <c r="H92" s="209"/>
      <c r="I92" s="215">
        <v>99.575016573144197</v>
      </c>
      <c r="J92" s="214">
        <v>100.3306</v>
      </c>
    </row>
    <row r="93" spans="2:11">
      <c r="B93" s="205"/>
      <c r="C93" s="214">
        <v>93.920819986254969</v>
      </c>
      <c r="D93" s="215">
        <v>97.4</v>
      </c>
      <c r="E93" s="215">
        <v>57.1</v>
      </c>
      <c r="F93" s="216"/>
      <c r="H93" s="205"/>
      <c r="I93" s="215">
        <v>99.888850399339091</v>
      </c>
      <c r="J93" s="214">
        <v>100.57259999999999</v>
      </c>
    </row>
    <row r="94" spans="2:11">
      <c r="B94" s="205" t="s">
        <v>158</v>
      </c>
      <c r="C94" s="214">
        <v>99.180086399582194</v>
      </c>
      <c r="D94" s="215">
        <v>96.9</v>
      </c>
      <c r="E94" s="215">
        <v>71.400000000000006</v>
      </c>
      <c r="F94" s="216"/>
      <c r="H94" s="205" t="s">
        <v>159</v>
      </c>
      <c r="I94" s="215">
        <v>100.21910783986419</v>
      </c>
      <c r="J94" s="214">
        <v>100.7804</v>
      </c>
    </row>
    <row r="95" spans="2:11">
      <c r="B95" s="205"/>
      <c r="C95" s="214">
        <v>97.484229261532079</v>
      </c>
      <c r="D95" s="215">
        <v>98</v>
      </c>
      <c r="E95" s="215">
        <v>57.1</v>
      </c>
      <c r="F95" s="216"/>
      <c r="H95" s="205"/>
      <c r="I95" s="215">
        <v>100.53841636495449</v>
      </c>
      <c r="J95" s="214">
        <v>100.96380000000001</v>
      </c>
    </row>
    <row r="96" spans="2:11">
      <c r="B96" s="205"/>
      <c r="C96" s="214">
        <v>95.113815006945714</v>
      </c>
      <c r="D96" s="215">
        <v>98.9</v>
      </c>
      <c r="E96" s="215">
        <v>42.9</v>
      </c>
      <c r="F96" s="216"/>
      <c r="H96" s="205"/>
      <c r="I96" s="215">
        <v>100.86890383068551</v>
      </c>
      <c r="J96" s="214">
        <v>101.1284</v>
      </c>
    </row>
    <row r="97" spans="2:11">
      <c r="B97" s="205"/>
      <c r="C97" s="214">
        <v>95.643137858020737</v>
      </c>
      <c r="D97" s="215">
        <v>99.5</v>
      </c>
      <c r="E97" s="215">
        <v>42.9</v>
      </c>
      <c r="F97" s="216"/>
      <c r="H97" s="205"/>
      <c r="I97" s="215">
        <v>101.19003730614435</v>
      </c>
      <c r="J97" s="214">
        <v>101.2769</v>
      </c>
    </row>
    <row r="98" spans="2:11">
      <c r="B98" s="205"/>
      <c r="C98" s="214">
        <v>101.70131490697518</v>
      </c>
      <c r="D98" s="215">
        <v>100.2</v>
      </c>
      <c r="E98" s="215">
        <v>64.3</v>
      </c>
      <c r="F98" s="216"/>
      <c r="H98" s="205"/>
      <c r="I98" s="215">
        <v>101.45878234655964</v>
      </c>
      <c r="J98" s="214">
        <v>101.3916</v>
      </c>
    </row>
    <row r="99" spans="2:11">
      <c r="B99" s="205"/>
      <c r="C99" s="214">
        <v>100.79420689063221</v>
      </c>
      <c r="D99" s="215">
        <v>101.3</v>
      </c>
      <c r="E99" s="215">
        <v>78.599999999999994</v>
      </c>
      <c r="F99" s="221" t="s">
        <v>170</v>
      </c>
      <c r="G99" s="222" t="s">
        <v>153</v>
      </c>
      <c r="H99" s="205"/>
      <c r="I99" s="215">
        <v>101.65755428140905</v>
      </c>
      <c r="J99" s="214">
        <v>101.4579</v>
      </c>
      <c r="K99" s="223" t="s">
        <v>150</v>
      </c>
    </row>
    <row r="100" spans="2:11" ht="15" thickBot="1">
      <c r="B100" s="205"/>
      <c r="C100" s="214">
        <v>103.85289511153715</v>
      </c>
      <c r="D100" s="215">
        <v>101</v>
      </c>
      <c r="E100" s="215">
        <v>85.7</v>
      </c>
      <c r="F100" s="224">
        <f>AVERAGE(C89:C100)</f>
        <v>97.734784816154601</v>
      </c>
      <c r="G100" s="225">
        <f>AVERAGE(E89:E100)</f>
        <v>60.116666666666667</v>
      </c>
      <c r="H100" s="205"/>
      <c r="I100" s="215">
        <v>101.77115758288943</v>
      </c>
      <c r="J100" s="214">
        <v>101.45310000000001</v>
      </c>
      <c r="K100" s="226">
        <f>AVERAGE(I89:I100)</f>
        <v>100.37213458787885</v>
      </c>
    </row>
    <row r="101" spans="2:11" ht="15" thickTop="1">
      <c r="B101" s="205" t="s">
        <v>171</v>
      </c>
      <c r="C101" s="214">
        <v>102.21005936308094</v>
      </c>
      <c r="D101" s="215">
        <v>102.6</v>
      </c>
      <c r="E101" s="215">
        <v>64.3</v>
      </c>
      <c r="F101" s="216"/>
      <c r="H101" s="227" t="s">
        <v>172</v>
      </c>
      <c r="I101" s="228">
        <v>101.81954224967608</v>
      </c>
      <c r="J101" s="229">
        <v>101.3656</v>
      </c>
    </row>
    <row r="102" spans="2:11">
      <c r="B102" s="205"/>
      <c r="C102" s="214">
        <v>102.5728081184011</v>
      </c>
      <c r="D102" s="215">
        <v>102.2</v>
      </c>
      <c r="E102" s="215">
        <v>57.1</v>
      </c>
      <c r="F102" s="216"/>
      <c r="H102" s="230"/>
      <c r="I102" s="228">
        <v>101.78616691569977</v>
      </c>
      <c r="J102" s="229">
        <v>101.20359999999999</v>
      </c>
    </row>
    <row r="103" spans="2:11">
      <c r="B103" s="205"/>
      <c r="C103" s="214">
        <v>110.31675561185841</v>
      </c>
      <c r="D103" s="215">
        <v>103.7</v>
      </c>
      <c r="E103" s="215">
        <v>71.400000000000006</v>
      </c>
      <c r="F103" s="216"/>
      <c r="H103" s="230"/>
      <c r="I103" s="228">
        <v>101.6012386710746</v>
      </c>
      <c r="J103" s="229">
        <v>100.9936</v>
      </c>
    </row>
    <row r="104" spans="2:11">
      <c r="B104" s="205"/>
      <c r="C104" s="214">
        <v>107.55949580317908</v>
      </c>
      <c r="D104" s="215">
        <v>100.1</v>
      </c>
      <c r="E104" s="215">
        <v>71.400000000000006</v>
      </c>
      <c r="F104" s="216"/>
      <c r="H104" s="230"/>
      <c r="I104" s="228">
        <v>101.19491835005151</v>
      </c>
      <c r="J104" s="229">
        <v>100.74120000000001</v>
      </c>
    </row>
    <row r="105" spans="2:11">
      <c r="B105" s="205"/>
      <c r="C105" s="214">
        <v>105.99575481390227</v>
      </c>
      <c r="D105" s="215">
        <v>100.6</v>
      </c>
      <c r="E105" s="215">
        <v>64.3</v>
      </c>
      <c r="F105" s="216"/>
      <c r="H105" s="230"/>
      <c r="I105" s="228">
        <v>100.70964522772114</v>
      </c>
      <c r="J105" s="229">
        <v>100.4991</v>
      </c>
    </row>
    <row r="106" spans="2:11">
      <c r="B106" s="205" t="s">
        <v>158</v>
      </c>
      <c r="C106" s="214">
        <v>103.19906804828911</v>
      </c>
      <c r="D106" s="215">
        <v>99.4</v>
      </c>
      <c r="E106" s="215">
        <v>42.9</v>
      </c>
      <c r="F106" s="216"/>
      <c r="H106" s="230" t="s">
        <v>159</v>
      </c>
      <c r="I106" s="228">
        <v>100.1591068321944</v>
      </c>
      <c r="J106" s="229">
        <v>100.30370000000001</v>
      </c>
    </row>
    <row r="107" spans="2:11">
      <c r="B107" s="205"/>
      <c r="C107" s="214">
        <v>99.074958102012104</v>
      </c>
      <c r="D107" s="215">
        <v>100</v>
      </c>
      <c r="E107" s="215">
        <v>28.6</v>
      </c>
      <c r="F107" s="216"/>
      <c r="H107" s="230"/>
      <c r="I107" s="228">
        <v>99.583866438773398</v>
      </c>
      <c r="J107" s="229">
        <v>100.1593</v>
      </c>
    </row>
    <row r="108" spans="2:11">
      <c r="B108" s="205"/>
      <c r="C108" s="214">
        <v>100.78794060732095</v>
      </c>
      <c r="D108" s="215">
        <v>99.2</v>
      </c>
      <c r="E108" s="215">
        <v>28.6</v>
      </c>
      <c r="F108" s="216"/>
      <c r="H108" s="230"/>
      <c r="I108" s="228">
        <v>99.047543211732759</v>
      </c>
      <c r="J108" s="229">
        <v>100.0671</v>
      </c>
    </row>
    <row r="109" spans="2:11">
      <c r="B109" s="205"/>
      <c r="C109" s="214">
        <v>104.84414434265838</v>
      </c>
      <c r="D109" s="215">
        <v>100.6</v>
      </c>
      <c r="E109" s="215">
        <v>57.1</v>
      </c>
      <c r="F109" s="216"/>
      <c r="H109" s="230"/>
      <c r="I109" s="228">
        <v>98.647904276579794</v>
      </c>
      <c r="J109" s="229">
        <v>100.01860000000001</v>
      </c>
    </row>
    <row r="110" spans="2:11">
      <c r="B110" s="218"/>
      <c r="C110" s="214">
        <v>102.8686784057639</v>
      </c>
      <c r="D110" s="215">
        <v>100.5</v>
      </c>
      <c r="E110" s="215">
        <v>57.1</v>
      </c>
      <c r="F110" s="216"/>
      <c r="H110" s="230"/>
      <c r="I110" s="228">
        <v>98.380930724970781</v>
      </c>
      <c r="J110" s="229">
        <v>100.0046</v>
      </c>
    </row>
    <row r="111" spans="2:11">
      <c r="B111" s="231"/>
      <c r="C111" s="232">
        <v>104.41869514635546</v>
      </c>
      <c r="D111" s="233">
        <v>99.7</v>
      </c>
      <c r="E111" s="233">
        <v>57.1</v>
      </c>
      <c r="F111" s="221" t="s">
        <v>170</v>
      </c>
      <c r="G111" s="222" t="s">
        <v>153</v>
      </c>
      <c r="H111" s="227"/>
      <c r="I111" s="234">
        <v>98.175478594871137</v>
      </c>
      <c r="J111" s="235">
        <v>100.0258</v>
      </c>
      <c r="K111" s="223" t="s">
        <v>150</v>
      </c>
    </row>
    <row r="112" spans="2:11" ht="15" thickBot="1">
      <c r="B112" s="218"/>
      <c r="C112" s="236">
        <v>103.12354389266093</v>
      </c>
      <c r="D112" s="237">
        <v>100.1</v>
      </c>
      <c r="E112" s="233">
        <v>42.9</v>
      </c>
      <c r="F112" s="238">
        <f>AVERAGE(C101:C112)</f>
        <v>103.91432518795689</v>
      </c>
      <c r="G112" s="225">
        <f>AVERAGE(E101:E112)</f>
        <v>53.56666666666667</v>
      </c>
      <c r="H112" s="239"/>
      <c r="I112" s="240">
        <v>98.015364504972638</v>
      </c>
      <c r="J112" s="241">
        <v>100.0669</v>
      </c>
      <c r="K112" s="226">
        <f>AVERAGE(I101:I112)</f>
        <v>99.926808833193164</v>
      </c>
    </row>
    <row r="113" spans="2:12" ht="15" thickTop="1">
      <c r="B113" s="218">
        <v>27.1</v>
      </c>
      <c r="C113" s="232">
        <v>103.56111014743843</v>
      </c>
      <c r="D113" s="233">
        <v>101.7</v>
      </c>
      <c r="E113" s="233">
        <v>57.1</v>
      </c>
      <c r="F113" s="242"/>
      <c r="G113" s="243"/>
      <c r="H113" s="204">
        <v>27.1</v>
      </c>
      <c r="I113" s="234">
        <v>97.919608552249741</v>
      </c>
      <c r="J113" s="235">
        <v>100.1297</v>
      </c>
    </row>
    <row r="114" spans="2:12">
      <c r="B114" s="218"/>
      <c r="C114" s="232">
        <v>97.665439783022308</v>
      </c>
      <c r="D114" s="233">
        <v>100</v>
      </c>
      <c r="E114" s="233">
        <v>42.9</v>
      </c>
      <c r="F114" s="242"/>
      <c r="G114" s="243"/>
      <c r="H114" s="227"/>
      <c r="I114" s="234">
        <v>97.895780596042371</v>
      </c>
      <c r="J114" s="235">
        <v>100.2094</v>
      </c>
    </row>
    <row r="115" spans="2:12">
      <c r="B115" s="218"/>
      <c r="C115" s="232">
        <v>94.436862307013072</v>
      </c>
      <c r="D115" s="233">
        <v>99.6</v>
      </c>
      <c r="E115" s="233">
        <v>28.6</v>
      </c>
      <c r="F115" s="242"/>
      <c r="G115" s="243"/>
      <c r="H115" s="227"/>
      <c r="I115" s="234">
        <v>97.997746033151429</v>
      </c>
      <c r="J115" s="235">
        <v>100.2894</v>
      </c>
    </row>
    <row r="116" spans="2:12">
      <c r="B116" s="218"/>
      <c r="C116" s="232">
        <v>97.280200467379288</v>
      </c>
      <c r="D116" s="233">
        <v>100.5</v>
      </c>
      <c r="E116" s="233">
        <v>28.6</v>
      </c>
      <c r="F116" s="242"/>
      <c r="G116" s="243"/>
      <c r="H116" s="244"/>
      <c r="I116" s="234">
        <v>98.224270689340727</v>
      </c>
      <c r="J116" s="235">
        <v>100.3699</v>
      </c>
    </row>
    <row r="117" spans="2:12">
      <c r="B117" s="218"/>
      <c r="C117" s="232">
        <v>104.49160658073677</v>
      </c>
      <c r="D117" s="233">
        <v>99.6</v>
      </c>
      <c r="E117" s="233">
        <v>57.1</v>
      </c>
      <c r="F117" s="242"/>
      <c r="G117" s="243"/>
      <c r="H117" s="227"/>
      <c r="I117" s="234">
        <v>98.547687801680368</v>
      </c>
      <c r="J117" s="235">
        <v>100.4301</v>
      </c>
    </row>
    <row r="118" spans="2:12">
      <c r="B118" s="218">
        <v>6</v>
      </c>
      <c r="C118" s="232">
        <v>97.885518874464211</v>
      </c>
      <c r="D118" s="233">
        <v>100.5</v>
      </c>
      <c r="E118" s="233">
        <v>42.9</v>
      </c>
      <c r="F118" s="242"/>
      <c r="G118" s="243"/>
      <c r="H118" s="244">
        <v>6</v>
      </c>
      <c r="I118" s="234">
        <v>98.898124036094856</v>
      </c>
      <c r="J118" s="235">
        <v>100.45010000000001</v>
      </c>
    </row>
    <row r="119" spans="2:12">
      <c r="B119" s="218"/>
      <c r="C119" s="232">
        <v>98.471740922385266</v>
      </c>
      <c r="D119" s="233">
        <v>100.5</v>
      </c>
      <c r="E119" s="233">
        <v>71.400000000000006</v>
      </c>
      <c r="F119" s="242"/>
      <c r="G119" s="243"/>
      <c r="H119" s="227"/>
      <c r="I119" s="234">
        <v>99.215962423954906</v>
      </c>
      <c r="J119" s="235">
        <v>100.4149</v>
      </c>
    </row>
    <row r="120" spans="2:12">
      <c r="B120" s="218"/>
      <c r="C120" s="232">
        <v>98.164897085560071</v>
      </c>
      <c r="D120" s="233">
        <v>99.5</v>
      </c>
      <c r="E120" s="233">
        <v>42.9</v>
      </c>
      <c r="F120" s="242"/>
      <c r="G120" s="243"/>
      <c r="H120" s="227"/>
      <c r="I120" s="234">
        <v>99.45738718557098</v>
      </c>
      <c r="J120" s="235">
        <v>100.339</v>
      </c>
    </row>
    <row r="121" spans="2:12">
      <c r="B121" s="218"/>
      <c r="C121" s="232">
        <v>102.12903380805538</v>
      </c>
      <c r="D121" s="233">
        <v>100</v>
      </c>
      <c r="E121" s="233">
        <v>71.400000000000006</v>
      </c>
      <c r="F121" s="242"/>
      <c r="G121" s="243"/>
      <c r="H121" s="227"/>
      <c r="I121" s="234">
        <v>99.595968212117867</v>
      </c>
      <c r="J121" s="235">
        <v>100.23009999999999</v>
      </c>
    </row>
    <row r="122" spans="2:12">
      <c r="B122" s="218"/>
      <c r="C122" s="232">
        <v>103.89872297671185</v>
      </c>
      <c r="D122" s="233">
        <v>100.2</v>
      </c>
      <c r="E122" s="233">
        <v>71.400000000000006</v>
      </c>
      <c r="F122" s="242"/>
      <c r="G122" s="243"/>
      <c r="H122" s="227"/>
      <c r="I122" s="234">
        <v>99.629209195371018</v>
      </c>
      <c r="J122" s="235">
        <v>100.1063</v>
      </c>
    </row>
    <row r="123" spans="2:12">
      <c r="B123" s="218"/>
      <c r="C123" s="232">
        <v>100.94129446021149</v>
      </c>
      <c r="D123" s="233">
        <v>99.4</v>
      </c>
      <c r="E123" s="233">
        <v>71.400000000000006</v>
      </c>
      <c r="F123" s="221" t="s">
        <v>170</v>
      </c>
      <c r="G123" s="222" t="s">
        <v>153</v>
      </c>
      <c r="H123" s="227"/>
      <c r="I123" s="234">
        <v>99.63327361989586</v>
      </c>
      <c r="J123" s="235">
        <v>99.98227</v>
      </c>
      <c r="K123" s="223" t="s">
        <v>150</v>
      </c>
    </row>
    <row r="124" spans="2:12" ht="15" thickBot="1">
      <c r="B124" s="218"/>
      <c r="C124" s="232">
        <v>101.07357258702183</v>
      </c>
      <c r="D124" s="233">
        <v>98.6</v>
      </c>
      <c r="E124" s="233">
        <v>35.700000000000003</v>
      </c>
      <c r="F124" s="238">
        <f>AVERAGE(C113:C124)</f>
        <v>100</v>
      </c>
      <c r="G124" s="225">
        <f>AVERAGE(E113:E124)</f>
        <v>51.783333333333331</v>
      </c>
      <c r="H124" s="227"/>
      <c r="I124" s="234">
        <v>99.644399730009454</v>
      </c>
      <c r="J124" s="235">
        <v>99.870660000000001</v>
      </c>
      <c r="K124" s="226">
        <f>AVERAGE(I113:I124)</f>
        <v>98.888284839623282</v>
      </c>
      <c r="L124" s="245"/>
    </row>
    <row r="125" spans="2:12" ht="15" thickTop="1">
      <c r="B125" s="218">
        <v>28.1</v>
      </c>
      <c r="C125" s="232">
        <v>100.59749838568872</v>
      </c>
      <c r="D125" s="233">
        <v>99.5</v>
      </c>
      <c r="E125" s="233">
        <v>42.9</v>
      </c>
      <c r="F125" s="242"/>
      <c r="G125" s="243"/>
      <c r="H125" s="246">
        <v>28.1</v>
      </c>
      <c r="I125" s="234">
        <v>99.681218444698771</v>
      </c>
      <c r="J125" s="235">
        <v>99.786190000000005</v>
      </c>
      <c r="L125" s="220"/>
    </row>
    <row r="126" spans="2:12">
      <c r="B126" s="218"/>
      <c r="C126" s="232">
        <v>110.32358815460672</v>
      </c>
      <c r="D126" s="233">
        <v>99</v>
      </c>
      <c r="E126" s="233">
        <v>71.400000000000006</v>
      </c>
      <c r="F126" s="242"/>
      <c r="G126" s="243"/>
      <c r="H126" s="227"/>
      <c r="I126" s="234">
        <v>99.731164815955879</v>
      </c>
      <c r="J126" s="235">
        <v>99.724270000000004</v>
      </c>
      <c r="L126" s="220"/>
    </row>
    <row r="127" spans="2:12">
      <c r="B127" s="218"/>
      <c r="C127" s="232">
        <v>105.93568845821896</v>
      </c>
      <c r="D127" s="233">
        <v>99</v>
      </c>
      <c r="E127" s="233">
        <v>71.400000000000006</v>
      </c>
      <c r="F127" s="242"/>
      <c r="G127" s="243"/>
      <c r="H127" s="227"/>
      <c r="I127" s="234">
        <v>99.823324787435865</v>
      </c>
      <c r="J127" s="235">
        <v>99.674809999999994</v>
      </c>
      <c r="L127" s="220"/>
    </row>
    <row r="128" spans="2:12">
      <c r="B128" s="218"/>
      <c r="C128" s="232">
        <v>109.17504736328574</v>
      </c>
      <c r="D128" s="233">
        <v>98.9</v>
      </c>
      <c r="E128" s="233">
        <v>85.7</v>
      </c>
      <c r="F128" s="242"/>
      <c r="G128" s="243"/>
      <c r="H128" s="227"/>
      <c r="I128" s="234">
        <v>99.89883778930519</v>
      </c>
      <c r="J128" s="235">
        <v>99.639600000000002</v>
      </c>
      <c r="L128" s="220"/>
    </row>
    <row r="129" spans="1:12">
      <c r="B129" s="204"/>
      <c r="C129" s="232">
        <v>105.05357882962707</v>
      </c>
      <c r="D129" s="233">
        <v>98.5</v>
      </c>
      <c r="E129" s="233">
        <v>42.9</v>
      </c>
      <c r="F129" s="242"/>
      <c r="G129" s="243"/>
      <c r="H129" s="227"/>
      <c r="I129" s="234">
        <v>99.89355283928775</v>
      </c>
      <c r="J129" s="235">
        <v>99.616519999999994</v>
      </c>
      <c r="L129" s="220"/>
    </row>
    <row r="130" spans="1:12">
      <c r="B130" s="218">
        <v>6</v>
      </c>
      <c r="C130" s="232">
        <v>111.80140065071483</v>
      </c>
      <c r="D130" s="233">
        <v>98.9</v>
      </c>
      <c r="E130" s="233">
        <v>57.1</v>
      </c>
      <c r="F130" s="242"/>
      <c r="G130" s="247"/>
      <c r="H130" s="227">
        <v>6</v>
      </c>
      <c r="I130" s="234">
        <v>99.856465385338737</v>
      </c>
      <c r="J130" s="235">
        <v>99.615539999999996</v>
      </c>
      <c r="L130" s="220"/>
    </row>
    <row r="131" spans="1:12">
      <c r="B131" s="218"/>
      <c r="C131" s="214">
        <v>107.39821048529159</v>
      </c>
      <c r="D131" s="215">
        <v>99.3</v>
      </c>
      <c r="E131" s="215">
        <v>57.1</v>
      </c>
      <c r="F131" s="248"/>
      <c r="G131" s="243"/>
      <c r="H131" s="227"/>
      <c r="I131" s="234">
        <v>99.809893447699423</v>
      </c>
      <c r="J131" s="235">
        <v>99.641180000000006</v>
      </c>
    </row>
    <row r="132" spans="1:12">
      <c r="B132" s="218"/>
      <c r="C132" s="214">
        <v>107.69606846539173</v>
      </c>
      <c r="D132" s="215">
        <v>99.6</v>
      </c>
      <c r="E132" s="215">
        <v>64.3</v>
      </c>
      <c r="F132" s="216"/>
      <c r="H132" s="227"/>
      <c r="I132" s="228">
        <v>99.770265427517316</v>
      </c>
      <c r="J132" s="229">
        <v>99.689660000000003</v>
      </c>
    </row>
    <row r="133" spans="1:12">
      <c r="A133" s="249"/>
      <c r="B133" s="250"/>
      <c r="C133" s="214">
        <v>106.34921381140774</v>
      </c>
      <c r="D133" s="215">
        <v>100.1</v>
      </c>
      <c r="E133" s="215">
        <v>28.6</v>
      </c>
      <c r="F133" s="216"/>
      <c r="G133" s="249"/>
      <c r="H133" s="227"/>
      <c r="I133" s="228">
        <v>99.747299731861048</v>
      </c>
      <c r="J133" s="229">
        <v>99.767210000000006</v>
      </c>
    </row>
    <row r="134" spans="1:12">
      <c r="A134" s="249"/>
      <c r="B134" s="200"/>
      <c r="C134" s="214">
        <v>105.57271289442735</v>
      </c>
      <c r="D134" s="215">
        <v>100.6</v>
      </c>
      <c r="E134" s="215">
        <v>57.1</v>
      </c>
      <c r="F134" s="216"/>
      <c r="G134" s="249"/>
      <c r="H134" s="204"/>
      <c r="I134" s="215">
        <v>99.743115959104543</v>
      </c>
      <c r="J134" s="214">
        <v>99.872060000000005</v>
      </c>
    </row>
    <row r="135" spans="1:12">
      <c r="A135" s="251"/>
      <c r="B135" s="200"/>
      <c r="C135" s="229">
        <v>102.2234199385297</v>
      </c>
      <c r="D135" s="228">
        <v>102.1</v>
      </c>
      <c r="E135" s="228">
        <v>14.3</v>
      </c>
      <c r="F135" s="221" t="s">
        <v>170</v>
      </c>
      <c r="G135" s="222" t="s">
        <v>153</v>
      </c>
      <c r="H135" s="227"/>
      <c r="I135" s="228">
        <v>99.808752952658267</v>
      </c>
      <c r="J135" s="229">
        <v>99.985399999999998</v>
      </c>
      <c r="K135" s="223" t="s">
        <v>150</v>
      </c>
    </row>
    <row r="136" spans="1:12" ht="15" thickBot="1">
      <c r="A136" s="252"/>
      <c r="B136" s="200"/>
      <c r="C136" s="229">
        <v>102.13970954766557</v>
      </c>
      <c r="D136" s="228">
        <v>102.1</v>
      </c>
      <c r="E136" s="228">
        <v>28.6</v>
      </c>
      <c r="F136" s="253">
        <f>AVERAGE(C125:C136)</f>
        <v>106.18884474873796</v>
      </c>
      <c r="G136" s="225">
        <f>AVERAGE(E125:E136)</f>
        <v>51.783333333333339</v>
      </c>
      <c r="H136" s="227"/>
      <c r="I136" s="228">
        <v>99.964403489577307</v>
      </c>
      <c r="J136" s="229">
        <v>100.09820000000001</v>
      </c>
      <c r="K136" s="226">
        <f>AVERAGE(I125:I136)</f>
        <v>99.810691255869997</v>
      </c>
    </row>
    <row r="137" spans="1:12" ht="15" thickTop="1">
      <c r="A137" s="252"/>
      <c r="B137" s="200">
        <v>29.1</v>
      </c>
      <c r="C137" s="229">
        <v>101.85201678004367</v>
      </c>
      <c r="D137" s="228">
        <v>101.5</v>
      </c>
      <c r="E137" s="228">
        <v>35.700000000000003</v>
      </c>
      <c r="F137" s="254"/>
      <c r="G137" s="249"/>
      <c r="H137" s="227">
        <v>29.1</v>
      </c>
      <c r="I137" s="228">
        <v>100.14689452958284</v>
      </c>
      <c r="J137" s="229">
        <v>100.19580000000001</v>
      </c>
    </row>
    <row r="138" spans="1:12">
      <c r="A138" s="252"/>
      <c r="B138" s="200"/>
      <c r="C138" s="229">
        <v>103.69192140317496</v>
      </c>
      <c r="D138" s="228">
        <v>102.3</v>
      </c>
      <c r="E138" s="228">
        <v>57.1</v>
      </c>
      <c r="F138" s="254"/>
      <c r="G138" s="249"/>
      <c r="H138" s="227"/>
      <c r="I138" s="228">
        <v>100.37522412463446</v>
      </c>
      <c r="J138" s="229">
        <v>100.2757</v>
      </c>
    </row>
    <row r="139" spans="1:12">
      <c r="A139" s="252"/>
      <c r="B139" s="200"/>
      <c r="C139" s="229">
        <v>104.93386305408848</v>
      </c>
      <c r="D139" s="228">
        <v>102.4</v>
      </c>
      <c r="E139" s="228">
        <v>57.1</v>
      </c>
      <c r="F139" s="254"/>
      <c r="G139" s="249"/>
      <c r="H139" s="227"/>
      <c r="I139" s="228">
        <v>100.64067945148375</v>
      </c>
      <c r="J139" s="229">
        <v>100.3631</v>
      </c>
    </row>
    <row r="140" spans="1:12">
      <c r="A140" s="252"/>
      <c r="B140" s="200"/>
      <c r="C140" s="229">
        <v>106.78536398944583</v>
      </c>
      <c r="D140" s="228">
        <v>103.5</v>
      </c>
      <c r="E140" s="228">
        <v>57.1</v>
      </c>
      <c r="F140" s="254"/>
      <c r="G140" s="249"/>
      <c r="H140" s="227"/>
      <c r="I140" s="228">
        <v>100.9093814770039</v>
      </c>
      <c r="J140" s="229">
        <v>100.4455</v>
      </c>
    </row>
    <row r="141" spans="1:12">
      <c r="A141" s="252"/>
      <c r="B141" s="200"/>
      <c r="C141" s="229">
        <v>104.50462908269846</v>
      </c>
      <c r="D141" s="228">
        <v>103.2</v>
      </c>
      <c r="E141" s="228">
        <v>50</v>
      </c>
      <c r="F141" s="254"/>
      <c r="G141" s="249"/>
      <c r="H141" s="227"/>
      <c r="I141" s="228">
        <v>101.13804493058339</v>
      </c>
      <c r="J141" s="229">
        <v>100.5097</v>
      </c>
    </row>
    <row r="142" spans="1:12">
      <c r="A142" s="252"/>
      <c r="B142" s="200">
        <v>6</v>
      </c>
      <c r="C142" s="229">
        <v>106.07139579261474</v>
      </c>
      <c r="D142" s="228">
        <v>104</v>
      </c>
      <c r="E142" s="228">
        <v>71.400000000000006</v>
      </c>
      <c r="F142" s="254"/>
      <c r="G142" s="249"/>
      <c r="H142" s="227">
        <v>6</v>
      </c>
      <c r="I142" s="228">
        <v>101.26952801221158</v>
      </c>
      <c r="J142" s="229">
        <v>100.5538</v>
      </c>
    </row>
    <row r="143" spans="1:12">
      <c r="A143" s="252"/>
      <c r="B143" s="218"/>
      <c r="C143" s="229">
        <v>105.14683502048339</v>
      </c>
      <c r="D143" s="228">
        <v>103.1</v>
      </c>
      <c r="E143" s="228">
        <v>42.9</v>
      </c>
      <c r="F143" s="254"/>
      <c r="G143" s="249"/>
      <c r="H143" s="227"/>
      <c r="I143" s="228">
        <v>101.24314580800669</v>
      </c>
      <c r="J143" s="229">
        <v>100.5754</v>
      </c>
    </row>
    <row r="144" spans="1:12">
      <c r="A144" s="249"/>
      <c r="B144" s="218"/>
      <c r="C144" s="214">
        <v>110.54749413164724</v>
      </c>
      <c r="D144" s="215">
        <v>104.6</v>
      </c>
      <c r="E144" s="215">
        <v>92.9</v>
      </c>
      <c r="F144" s="216"/>
      <c r="G144" s="249"/>
      <c r="H144" s="227"/>
      <c r="I144" s="228">
        <v>101.13532846565384</v>
      </c>
      <c r="J144" s="229">
        <v>100.5806</v>
      </c>
    </row>
    <row r="145" spans="1:11">
      <c r="A145" s="249"/>
      <c r="B145" s="218"/>
      <c r="C145" s="214">
        <v>110.33021506237881</v>
      </c>
      <c r="D145" s="215">
        <v>103.8</v>
      </c>
      <c r="E145" s="215">
        <v>64.3</v>
      </c>
      <c r="F145" s="216"/>
      <c r="G145" s="249"/>
      <c r="H145" s="227"/>
      <c r="I145" s="228">
        <v>100.97291227937156</v>
      </c>
      <c r="J145" s="229">
        <v>100.58110000000001</v>
      </c>
    </row>
    <row r="146" spans="1:11">
      <c r="A146" s="249"/>
      <c r="B146" s="218"/>
      <c r="C146" s="214">
        <v>108.09656106284471</v>
      </c>
      <c r="D146" s="215">
        <v>103.8</v>
      </c>
      <c r="E146" s="215">
        <v>71.400000000000006</v>
      </c>
      <c r="F146" s="216"/>
      <c r="G146" s="249"/>
      <c r="H146" s="227"/>
      <c r="I146" s="228">
        <v>100.78315768027652</v>
      </c>
      <c r="J146" s="229">
        <v>100.5853</v>
      </c>
    </row>
    <row r="147" spans="1:11">
      <c r="A147" s="255"/>
      <c r="B147" s="218"/>
      <c r="C147" s="214">
        <v>106.87546757033371</v>
      </c>
      <c r="D147" s="215">
        <v>105.1</v>
      </c>
      <c r="E147" s="215">
        <v>50</v>
      </c>
      <c r="F147" s="221" t="s">
        <v>170</v>
      </c>
      <c r="G147" s="222" t="s">
        <v>153</v>
      </c>
      <c r="H147" s="227"/>
      <c r="I147" s="228">
        <v>100.63079954489352</v>
      </c>
      <c r="J147" s="229">
        <v>100.5964</v>
      </c>
      <c r="K147" s="223" t="s">
        <v>150</v>
      </c>
    </row>
    <row r="148" spans="1:11" ht="15" thickBot="1">
      <c r="A148" s="255"/>
      <c r="B148" s="218"/>
      <c r="C148" s="214">
        <v>108.49507019940413</v>
      </c>
      <c r="D148" s="215">
        <v>106.3</v>
      </c>
      <c r="E148" s="215">
        <v>57.1</v>
      </c>
      <c r="F148" s="224">
        <f>AVERAGE(C137:C148)</f>
        <v>106.44423609576319</v>
      </c>
      <c r="G148" s="225">
        <f>AVERAGE(E137:E148)</f>
        <v>58.916666666666657</v>
      </c>
      <c r="H148" s="227"/>
      <c r="I148" s="228">
        <v>100.53496796179816</v>
      </c>
      <c r="J148" s="229">
        <v>100.60339999999999</v>
      </c>
      <c r="K148" s="226">
        <f>AVERAGE(I137:I148)</f>
        <v>100.81500535545837</v>
      </c>
    </row>
    <row r="149" spans="1:11" ht="15" thickTop="1">
      <c r="A149" s="255"/>
      <c r="B149" s="218">
        <v>30.1</v>
      </c>
      <c r="C149" s="214">
        <v>110.07211401995237</v>
      </c>
      <c r="D149" s="215">
        <v>104.8</v>
      </c>
      <c r="E149" s="215">
        <v>57.1</v>
      </c>
      <c r="F149" s="216"/>
      <c r="G149" s="249"/>
      <c r="H149" s="227">
        <v>30.1</v>
      </c>
      <c r="I149" s="228">
        <v>100.49017773830764</v>
      </c>
      <c r="J149" s="229">
        <v>100.60599999999999</v>
      </c>
    </row>
    <row r="150" spans="1:11">
      <c r="A150" s="255"/>
      <c r="B150" s="218"/>
      <c r="C150" s="214">
        <v>102.17119479969301</v>
      </c>
      <c r="D150" s="215">
        <v>104.5</v>
      </c>
      <c r="E150" s="215">
        <v>28.6</v>
      </c>
      <c r="F150" s="216"/>
      <c r="G150" s="249"/>
      <c r="H150" s="227"/>
      <c r="I150" s="228">
        <v>100.56149227057256</v>
      </c>
      <c r="J150" s="229">
        <v>100.61799999999999</v>
      </c>
    </row>
    <row r="151" spans="1:11">
      <c r="A151" s="255"/>
      <c r="B151" s="218"/>
      <c r="C151" s="214">
        <v>100.52671176104906</v>
      </c>
      <c r="D151" s="215">
        <v>104.9</v>
      </c>
      <c r="E151" s="215">
        <v>28.6</v>
      </c>
      <c r="F151" s="216"/>
      <c r="G151" s="249"/>
      <c r="H151" s="227"/>
      <c r="I151" s="228">
        <v>100.70018232201831</v>
      </c>
      <c r="J151" s="229">
        <v>100.6238</v>
      </c>
    </row>
    <row r="152" spans="1:11">
      <c r="A152" s="255"/>
      <c r="B152" s="218"/>
      <c r="C152" s="214">
        <v>103.29248537184776</v>
      </c>
      <c r="D152" s="215">
        <v>105.8</v>
      </c>
      <c r="E152" s="215">
        <v>28.6</v>
      </c>
      <c r="F152" s="216"/>
      <c r="G152" s="249"/>
      <c r="H152" s="227"/>
      <c r="I152" s="228">
        <v>100.85613386830713</v>
      </c>
      <c r="J152" s="229">
        <v>100.636</v>
      </c>
    </row>
    <row r="153" spans="1:11">
      <c r="A153" s="255"/>
      <c r="B153" s="218"/>
      <c r="C153" s="214">
        <v>102.24770544537949</v>
      </c>
      <c r="D153" s="215">
        <v>105.3</v>
      </c>
      <c r="E153" s="215">
        <v>42.9</v>
      </c>
      <c r="F153" s="216"/>
      <c r="G153" s="249"/>
      <c r="H153" s="227"/>
      <c r="I153" s="228">
        <v>101.01768812959604</v>
      </c>
      <c r="J153" s="229">
        <v>100.6435</v>
      </c>
    </row>
    <row r="154" spans="1:11">
      <c r="A154" s="255"/>
      <c r="B154" s="218">
        <v>6</v>
      </c>
      <c r="C154" s="214">
        <v>105.46740231880858</v>
      </c>
      <c r="D154" s="215">
        <v>105</v>
      </c>
      <c r="E154" s="215">
        <v>57.1</v>
      </c>
      <c r="F154" s="216"/>
      <c r="G154" s="249"/>
      <c r="H154" s="227">
        <v>6</v>
      </c>
      <c r="I154" s="228">
        <v>101.13236740677958</v>
      </c>
      <c r="J154" s="229">
        <v>100.6315</v>
      </c>
    </row>
    <row r="155" spans="1:11">
      <c r="A155" s="255"/>
      <c r="B155" s="218"/>
      <c r="C155" s="214">
        <v>105.88774961311668</v>
      </c>
      <c r="D155" s="215">
        <v>104.5</v>
      </c>
      <c r="E155" s="215">
        <v>71.400000000000006</v>
      </c>
      <c r="F155" s="216"/>
      <c r="G155" s="249"/>
      <c r="H155" s="227"/>
      <c r="I155" s="228">
        <v>101.2263738726483</v>
      </c>
      <c r="J155" s="229">
        <v>100.6067</v>
      </c>
    </row>
    <row r="156" spans="1:11">
      <c r="A156" s="255"/>
      <c r="B156" s="218"/>
      <c r="C156" s="214">
        <v>107.83245603402658</v>
      </c>
      <c r="D156" s="215">
        <v>104.7</v>
      </c>
      <c r="E156" s="215">
        <v>42.9</v>
      </c>
      <c r="F156" s="216"/>
      <c r="G156" s="249"/>
      <c r="H156" s="227"/>
      <c r="I156" s="228">
        <v>101.29367559772116</v>
      </c>
      <c r="J156" s="229">
        <v>100.5767</v>
      </c>
    </row>
    <row r="157" spans="1:11">
      <c r="A157" s="256"/>
      <c r="B157" s="218"/>
      <c r="C157" s="214">
        <v>104.26037049023928</v>
      </c>
      <c r="D157" s="215">
        <v>103.2</v>
      </c>
      <c r="E157" s="215">
        <v>57.1</v>
      </c>
      <c r="F157" s="216"/>
      <c r="G157" s="249"/>
      <c r="H157" s="227"/>
      <c r="I157" s="228">
        <v>101.32981669939826</v>
      </c>
      <c r="J157" s="229">
        <v>100.5436</v>
      </c>
    </row>
    <row r="158" spans="1:11">
      <c r="A158" s="256"/>
      <c r="B158" s="218"/>
      <c r="C158" s="214">
        <v>107.45031600608073</v>
      </c>
      <c r="D158" s="215">
        <v>105.2</v>
      </c>
      <c r="E158" s="215">
        <v>57.1</v>
      </c>
      <c r="F158" s="216"/>
      <c r="G158" s="249"/>
      <c r="H158" s="227"/>
      <c r="I158" s="228">
        <v>101.36754398868575</v>
      </c>
      <c r="J158" s="229">
        <v>100.4965</v>
      </c>
    </row>
    <row r="159" spans="1:11">
      <c r="A159" s="255"/>
      <c r="B159" s="218"/>
      <c r="C159" s="214">
        <v>109.9267429583175</v>
      </c>
      <c r="D159" s="215">
        <v>103.5</v>
      </c>
      <c r="E159" s="215">
        <v>50</v>
      </c>
      <c r="F159" s="221" t="s">
        <v>170</v>
      </c>
      <c r="G159" s="222" t="s">
        <v>153</v>
      </c>
      <c r="H159" s="227"/>
      <c r="I159" s="228">
        <v>101.30568202146128</v>
      </c>
      <c r="J159" s="229">
        <v>100.431</v>
      </c>
      <c r="K159" s="223" t="s">
        <v>150</v>
      </c>
    </row>
    <row r="160" spans="1:11" ht="15" thickBot="1">
      <c r="B160" s="218"/>
      <c r="C160" s="214">
        <v>105.23804910745199</v>
      </c>
      <c r="D160" s="215">
        <v>102.4</v>
      </c>
      <c r="E160" s="215">
        <v>57.1</v>
      </c>
      <c r="F160" s="224">
        <f>AVERAGE(C149:C160)</f>
        <v>105.36444149383027</v>
      </c>
      <c r="G160" s="225">
        <f>AVERAGE(E149:E160)</f>
        <v>48.208333333333343</v>
      </c>
      <c r="H160" s="227"/>
      <c r="I160" s="228">
        <v>101.15045518364843</v>
      </c>
      <c r="J160" s="229">
        <v>100.3505</v>
      </c>
      <c r="K160" s="226">
        <f>AVERAGE(I149:I160)</f>
        <v>101.03596575826202</v>
      </c>
    </row>
    <row r="161" spans="2:11" ht="15" thickTop="1">
      <c r="B161" s="218">
        <v>31.1</v>
      </c>
      <c r="C161" s="214">
        <v>101.90987289384034</v>
      </c>
      <c r="D161" s="215">
        <v>101.1</v>
      </c>
      <c r="E161" s="215">
        <v>21.4</v>
      </c>
      <c r="F161" s="216"/>
      <c r="H161" s="227">
        <v>31.1</v>
      </c>
      <c r="I161" s="228">
        <v>101.02430938731223</v>
      </c>
      <c r="J161" s="229">
        <v>100.27119999999999</v>
      </c>
    </row>
    <row r="162" spans="2:11">
      <c r="B162" s="218"/>
      <c r="C162" s="214">
        <v>100.62692071652417</v>
      </c>
      <c r="D162" s="215">
        <v>102.6</v>
      </c>
      <c r="E162" s="215">
        <v>28.6</v>
      </c>
      <c r="F162" s="216"/>
      <c r="H162" s="227"/>
      <c r="I162" s="228">
        <v>100.97222105992374</v>
      </c>
      <c r="J162" s="229">
        <v>100.2009</v>
      </c>
    </row>
    <row r="163" spans="2:11">
      <c r="B163" s="218"/>
      <c r="C163" s="214">
        <v>104.90396715525296</v>
      </c>
      <c r="D163" s="215">
        <v>102.4</v>
      </c>
      <c r="E163" s="215">
        <v>64.3</v>
      </c>
      <c r="F163" s="216"/>
      <c r="H163" s="227"/>
      <c r="I163" s="228">
        <v>100.96449723210097</v>
      </c>
      <c r="J163" s="229">
        <v>100.1405</v>
      </c>
    </row>
    <row r="164" spans="2:11">
      <c r="B164" s="218"/>
      <c r="C164" s="214">
        <v>105.54374158033262</v>
      </c>
      <c r="D164" s="215">
        <v>102.3</v>
      </c>
      <c r="E164" s="215">
        <v>85.7</v>
      </c>
      <c r="F164" s="216"/>
      <c r="H164" s="227"/>
      <c r="I164" s="228">
        <v>101.01490379761528</v>
      </c>
      <c r="J164" s="229">
        <v>100.0775</v>
      </c>
    </row>
    <row r="165" spans="2:11">
      <c r="B165" s="204"/>
      <c r="C165" s="214">
        <v>106.92128407022847</v>
      </c>
      <c r="D165" s="215">
        <v>101.8</v>
      </c>
      <c r="E165" s="215">
        <v>100</v>
      </c>
      <c r="F165" s="216"/>
      <c r="H165" s="227"/>
      <c r="I165" s="228">
        <v>101.09352353929989</v>
      </c>
      <c r="J165" s="229">
        <v>100.0021</v>
      </c>
    </row>
    <row r="166" spans="2:11">
      <c r="B166" s="218">
        <v>6</v>
      </c>
      <c r="C166" s="214">
        <v>105.48801831118591</v>
      </c>
      <c r="D166" s="215">
        <v>99.9</v>
      </c>
      <c r="E166" s="215">
        <v>57.1</v>
      </c>
      <c r="F166" s="216"/>
      <c r="H166" s="227">
        <v>6</v>
      </c>
      <c r="I166" s="228">
        <v>101.17881250701519</v>
      </c>
      <c r="J166" s="229">
        <v>99.904910000000001</v>
      </c>
    </row>
    <row r="167" spans="2:11">
      <c r="B167" s="218"/>
      <c r="C167" s="214">
        <v>103.16676328015222</v>
      </c>
      <c r="D167" s="215">
        <v>100.4</v>
      </c>
      <c r="E167" s="215">
        <v>28.6</v>
      </c>
      <c r="F167" s="216"/>
      <c r="H167" s="227"/>
      <c r="I167" s="228">
        <v>101.19784146963822</v>
      </c>
      <c r="J167" s="229">
        <v>99.796099999999996</v>
      </c>
    </row>
    <row r="168" spans="2:11">
      <c r="B168" s="218"/>
      <c r="C168" s="214">
        <v>99.860706894636692</v>
      </c>
      <c r="D168" s="215">
        <v>99.2</v>
      </c>
      <c r="E168" s="215">
        <v>0</v>
      </c>
      <c r="F168" s="216"/>
      <c r="H168" s="227"/>
      <c r="I168" s="228">
        <v>101.12507628466581</v>
      </c>
      <c r="J168" s="229">
        <v>99.678719999999998</v>
      </c>
    </row>
    <row r="169" spans="2:11">
      <c r="B169" s="218"/>
      <c r="C169" s="214">
        <v>107.3996723846211</v>
      </c>
      <c r="D169" s="215">
        <v>100.5</v>
      </c>
      <c r="E169" s="215">
        <v>57.1</v>
      </c>
      <c r="F169" s="216"/>
      <c r="H169" s="227"/>
      <c r="I169" s="228">
        <v>100.93495275598283</v>
      </c>
      <c r="J169" s="229">
        <v>99.558549999999997</v>
      </c>
    </row>
    <row r="170" spans="2:11">
      <c r="B170" s="218"/>
      <c r="C170" s="214">
        <v>103.95014008854801</v>
      </c>
      <c r="D170" s="215">
        <v>96.6</v>
      </c>
      <c r="E170" s="215">
        <v>57.1</v>
      </c>
      <c r="F170" s="216"/>
      <c r="H170" s="227"/>
      <c r="I170" s="228">
        <v>100.61572429488403</v>
      </c>
      <c r="J170" s="229">
        <v>99.435839999999999</v>
      </c>
    </row>
    <row r="171" spans="2:11">
      <c r="B171" s="218"/>
      <c r="C171" s="214">
        <v>99.443563900383268</v>
      </c>
      <c r="D171" s="215">
        <v>95.7</v>
      </c>
      <c r="E171" s="215">
        <v>42.9</v>
      </c>
      <c r="F171" s="221" t="s">
        <v>170</v>
      </c>
      <c r="G171" s="222" t="s">
        <v>153</v>
      </c>
      <c r="H171" s="227"/>
      <c r="I171" s="228">
        <v>100.22184709634058</v>
      </c>
      <c r="J171" s="229">
        <v>99.324969999999993</v>
      </c>
      <c r="K171" s="223" t="s">
        <v>150</v>
      </c>
    </row>
    <row r="172" spans="2:11" ht="15" thickBot="1">
      <c r="B172" s="218"/>
      <c r="C172" s="214">
        <v>95.692232939058044</v>
      </c>
      <c r="D172" s="215">
        <v>95.5</v>
      </c>
      <c r="E172" s="215">
        <v>14.3</v>
      </c>
      <c r="F172" s="224">
        <f>AVERAGE(C161:C172)</f>
        <v>102.90890701789696</v>
      </c>
      <c r="G172" s="225">
        <f>AVERAGE(E161:E172)</f>
        <v>46.425000000000004</v>
      </c>
      <c r="H172" s="227"/>
      <c r="I172" s="228">
        <v>99.744167086656205</v>
      </c>
      <c r="J172" s="229">
        <v>99.230729999999994</v>
      </c>
      <c r="K172" s="226">
        <f>AVERAGE(I161:I172)</f>
        <v>100.84065637595292</v>
      </c>
    </row>
    <row r="173" spans="2:11" ht="15" thickTop="1">
      <c r="B173" s="204" t="s">
        <v>173</v>
      </c>
      <c r="C173" s="214">
        <v>94.971871794380647</v>
      </c>
      <c r="D173" s="215">
        <v>95.3</v>
      </c>
      <c r="E173" s="215">
        <v>28.6</v>
      </c>
      <c r="F173" s="216"/>
      <c r="H173" s="227" t="s">
        <v>173</v>
      </c>
      <c r="I173" s="228">
        <v>99.186815039940697</v>
      </c>
      <c r="J173" s="229">
        <v>99.145079999999993</v>
      </c>
    </row>
    <row r="174" spans="2:11">
      <c r="B174" s="218"/>
      <c r="C174" s="214">
        <v>94.496537889001985</v>
      </c>
      <c r="D174" s="215">
        <v>94.6</v>
      </c>
      <c r="E174" s="215">
        <v>42.9</v>
      </c>
      <c r="F174" s="216"/>
      <c r="H174" s="227"/>
      <c r="I174" s="228">
        <v>98.597511266822906</v>
      </c>
      <c r="J174" s="229">
        <v>99.058790000000002</v>
      </c>
    </row>
    <row r="175" spans="2:11">
      <c r="B175" s="218"/>
      <c r="C175" s="214">
        <v>89.162033496722742</v>
      </c>
      <c r="D175" s="215">
        <v>91.2</v>
      </c>
      <c r="E175" s="215">
        <v>57.1</v>
      </c>
      <c r="F175" s="216"/>
      <c r="H175" s="227"/>
      <c r="I175" s="228">
        <v>98.012914821747799</v>
      </c>
      <c r="J175" s="229">
        <v>98.653310000000005</v>
      </c>
    </row>
    <row r="176" spans="2:11">
      <c r="B176" s="218"/>
      <c r="C176" s="214">
        <v>80.803312444341941</v>
      </c>
      <c r="D176" s="215">
        <v>81.2</v>
      </c>
      <c r="E176" s="215">
        <v>28.6</v>
      </c>
      <c r="F176" s="216"/>
      <c r="H176" s="227"/>
      <c r="I176" s="228">
        <v>97.494652417275844</v>
      </c>
      <c r="J176" s="229">
        <v>98.262439999999998</v>
      </c>
    </row>
    <row r="177" spans="2:11">
      <c r="B177" s="218"/>
      <c r="C177" s="214">
        <v>67.089749026121098</v>
      </c>
      <c r="D177" s="215">
        <v>74.099999999999994</v>
      </c>
      <c r="E177" s="215">
        <v>14.3</v>
      </c>
      <c r="F177" s="216"/>
      <c r="H177" s="227"/>
      <c r="I177" s="228">
        <v>97.149658379405821</v>
      </c>
      <c r="J177" s="229">
        <v>97.844939999999994</v>
      </c>
    </row>
    <row r="178" spans="2:11">
      <c r="B178" s="218">
        <v>6</v>
      </c>
      <c r="C178" s="214">
        <v>71.112360799229108</v>
      </c>
      <c r="D178" s="215">
        <v>78.3</v>
      </c>
      <c r="E178" s="215">
        <v>28.6</v>
      </c>
      <c r="F178" s="216"/>
      <c r="H178" s="227">
        <v>6</v>
      </c>
      <c r="I178" s="228">
        <v>97.03433276950274</v>
      </c>
      <c r="J178" s="229">
        <v>97.892139999999998</v>
      </c>
    </row>
    <row r="179" spans="2:11">
      <c r="B179" s="218"/>
      <c r="C179" s="214">
        <v>74.652627146773128</v>
      </c>
      <c r="D179" s="257">
        <v>81.3</v>
      </c>
      <c r="E179" s="257">
        <v>35.700000000000003</v>
      </c>
      <c r="F179" s="252"/>
      <c r="H179" s="227"/>
      <c r="I179" s="258">
        <v>97.10522028573871</v>
      </c>
      <c r="J179" s="258">
        <v>98.262569999999997</v>
      </c>
    </row>
    <row r="180" spans="2:11">
      <c r="B180" s="218"/>
      <c r="C180" s="214">
        <v>76.952204290656056</v>
      </c>
      <c r="D180" s="257">
        <v>82.7</v>
      </c>
      <c r="E180" s="257">
        <v>57.1</v>
      </c>
      <c r="F180" s="252"/>
      <c r="H180" s="227"/>
      <c r="I180" s="258">
        <v>97.323640283261341</v>
      </c>
      <c r="J180" s="258">
        <v>98.589190000000002</v>
      </c>
    </row>
    <row r="181" spans="2:11">
      <c r="B181" s="218"/>
      <c r="C181" s="214">
        <v>73.591841509506537</v>
      </c>
      <c r="D181" s="257">
        <v>85.3</v>
      </c>
      <c r="E181" s="257">
        <v>57.1</v>
      </c>
      <c r="F181" s="252"/>
      <c r="H181" s="227"/>
      <c r="I181" s="258">
        <v>97.653230123690108</v>
      </c>
      <c r="J181" s="258">
        <v>98.733400000000003</v>
      </c>
    </row>
    <row r="182" spans="2:11">
      <c r="B182" s="218"/>
      <c r="C182" s="214">
        <v>74.579311907562385</v>
      </c>
      <c r="D182" s="257">
        <v>89.2</v>
      </c>
      <c r="E182" s="257">
        <v>71.400000000000006</v>
      </c>
      <c r="F182" s="252"/>
      <c r="H182" s="227"/>
      <c r="I182" s="258">
        <v>97.995858682958911</v>
      </c>
      <c r="J182" s="258">
        <v>98.90325</v>
      </c>
    </row>
    <row r="183" spans="2:11">
      <c r="B183" s="218"/>
      <c r="C183" s="214">
        <v>73.730340000393099</v>
      </c>
      <c r="D183" s="257">
        <v>89.3</v>
      </c>
      <c r="E183" s="257">
        <v>28.6</v>
      </c>
      <c r="F183" s="221" t="s">
        <v>170</v>
      </c>
      <c r="G183" s="222" t="s">
        <v>153</v>
      </c>
      <c r="H183" s="227"/>
      <c r="I183" s="258">
        <v>98.332242785720183</v>
      </c>
      <c r="J183" s="258">
        <v>99.134630000000001</v>
      </c>
      <c r="K183" s="223" t="s">
        <v>150</v>
      </c>
    </row>
    <row r="184" spans="2:11" ht="15" thickBot="1">
      <c r="B184" s="218"/>
      <c r="C184" s="214">
        <v>78.58190274444047</v>
      </c>
      <c r="D184" s="257">
        <v>89.8</v>
      </c>
      <c r="E184" s="257">
        <v>71.400000000000006</v>
      </c>
      <c r="F184" s="224">
        <f>AVERAGE(C173:C184)</f>
        <v>79.143674420760775</v>
      </c>
      <c r="G184" s="225">
        <f>AVERAGE(E173:E184)</f>
        <v>43.45000000000001</v>
      </c>
      <c r="H184" s="227"/>
      <c r="I184" s="258">
        <v>98.697523867833837</v>
      </c>
      <c r="J184" s="258">
        <v>99.407780000000002</v>
      </c>
      <c r="K184" s="226">
        <f>AVERAGE(I173:I184)</f>
        <v>97.881966726991593</v>
      </c>
    </row>
    <row r="185" spans="2:11" ht="15" thickTop="1">
      <c r="B185" s="204" t="s">
        <v>174</v>
      </c>
      <c r="C185" s="214">
        <v>77.62043985667664</v>
      </c>
      <c r="D185" s="257">
        <v>91.9</v>
      </c>
      <c r="E185" s="257">
        <v>71.400000000000006</v>
      </c>
      <c r="F185" s="252"/>
      <c r="G185" s="259"/>
      <c r="H185" s="204" t="s">
        <v>174</v>
      </c>
      <c r="I185" s="258">
        <v>99.048105711510118</v>
      </c>
      <c r="J185" s="258">
        <v>99.714240000000004</v>
      </c>
    </row>
    <row r="186" spans="2:11">
      <c r="B186" s="204"/>
      <c r="C186" s="214">
        <v>79.074353953073768</v>
      </c>
      <c r="D186" s="257">
        <v>90.8</v>
      </c>
      <c r="E186" s="257">
        <v>57.1</v>
      </c>
      <c r="F186" s="252"/>
      <c r="G186" s="259"/>
      <c r="H186" s="204"/>
      <c r="I186" s="258">
        <v>99.380558593434714</v>
      </c>
      <c r="J186" s="258">
        <v>100.0264</v>
      </c>
    </row>
    <row r="187" spans="2:11">
      <c r="B187" s="218"/>
      <c r="C187" s="214">
        <v>78.861232254854585</v>
      </c>
      <c r="D187" s="257">
        <v>94</v>
      </c>
      <c r="E187" s="257">
        <v>50</v>
      </c>
      <c r="H187" s="227"/>
      <c r="I187" s="258">
        <v>99.743111484639826</v>
      </c>
      <c r="J187" s="258">
        <v>100.3113</v>
      </c>
    </row>
    <row r="188" spans="2:11">
      <c r="B188" s="218"/>
      <c r="C188" s="214">
        <v>86.944806788315333</v>
      </c>
      <c r="D188" s="257">
        <v>96.1</v>
      </c>
      <c r="E188" s="257">
        <v>50</v>
      </c>
      <c r="H188" s="227"/>
      <c r="I188" s="258">
        <v>100.06847006798903</v>
      </c>
      <c r="J188" s="258">
        <v>100.5501</v>
      </c>
    </row>
    <row r="189" spans="2:11">
      <c r="B189" s="218"/>
      <c r="C189" s="214">
        <v>99.441511548866387</v>
      </c>
      <c r="D189" s="257">
        <v>93.5</v>
      </c>
      <c r="E189" s="257">
        <v>78.599999999999994</v>
      </c>
      <c r="H189" s="227"/>
      <c r="I189" s="258">
        <v>100.33081329676904</v>
      </c>
      <c r="J189" s="258">
        <v>100.7092</v>
      </c>
    </row>
    <row r="190" spans="2:11">
      <c r="B190" s="218">
        <v>6</v>
      </c>
      <c r="C190" s="214">
        <v>105.33994374505244</v>
      </c>
      <c r="D190" s="257">
        <v>95.5</v>
      </c>
      <c r="E190" s="257">
        <v>100</v>
      </c>
      <c r="H190" s="227">
        <v>6</v>
      </c>
      <c r="I190" s="258">
        <v>100.50986658990787</v>
      </c>
      <c r="J190" s="258">
        <v>100.78230000000001</v>
      </c>
    </row>
    <row r="191" spans="2:11">
      <c r="B191" s="218"/>
      <c r="C191" s="214">
        <v>95.500069289627348</v>
      </c>
      <c r="D191" s="257">
        <v>95</v>
      </c>
      <c r="E191" s="257">
        <v>71.400000000000006</v>
      </c>
      <c r="H191" s="227"/>
      <c r="I191" s="258">
        <v>100.61984416939045</v>
      </c>
      <c r="J191" s="258">
        <v>100.78100000000001</v>
      </c>
    </row>
    <row r="192" spans="2:11">
      <c r="B192" s="218"/>
      <c r="C192" s="214">
        <v>82.377266599865877</v>
      </c>
      <c r="D192" s="257">
        <v>92.3</v>
      </c>
      <c r="E192" s="257">
        <v>28.6</v>
      </c>
      <c r="H192" s="227"/>
      <c r="I192" s="258">
        <v>100.68849998994843</v>
      </c>
      <c r="J192" s="258">
        <v>100.7313</v>
      </c>
    </row>
    <row r="193" spans="2:11">
      <c r="B193" s="218"/>
      <c r="C193" s="214">
        <v>86.05160787327334</v>
      </c>
      <c r="D193" s="257">
        <v>89.9</v>
      </c>
      <c r="E193" s="257">
        <v>42.9</v>
      </c>
      <c r="H193" s="227"/>
      <c r="I193" s="258">
        <v>100.76926508135656</v>
      </c>
      <c r="J193" s="258">
        <v>100.66160000000001</v>
      </c>
    </row>
    <row r="194" spans="2:11">
      <c r="B194" s="218"/>
      <c r="C194" s="214">
        <v>84.263142464381232</v>
      </c>
      <c r="D194" s="257">
        <v>91.7</v>
      </c>
      <c r="E194" s="257">
        <v>57.1</v>
      </c>
      <c r="H194" s="227"/>
      <c r="I194" s="258">
        <v>100.85476138296366</v>
      </c>
      <c r="J194" s="258">
        <v>100.60039999999999</v>
      </c>
    </row>
    <row r="195" spans="2:11">
      <c r="B195" s="218"/>
      <c r="C195" s="214">
        <v>94.851588097518601</v>
      </c>
      <c r="D195" s="257">
        <v>95.4</v>
      </c>
      <c r="E195" s="257">
        <v>85.7</v>
      </c>
      <c r="F195" s="221" t="s">
        <v>170</v>
      </c>
      <c r="G195" s="222" t="s">
        <v>153</v>
      </c>
      <c r="H195" s="227"/>
      <c r="I195" s="258">
        <v>100.93643099513487</v>
      </c>
      <c r="J195" s="258">
        <v>100.5656</v>
      </c>
      <c r="K195" s="223" t="s">
        <v>150</v>
      </c>
    </row>
    <row r="196" spans="2:11">
      <c r="B196" s="218"/>
      <c r="C196" s="214">
        <v>97.374518557019755</v>
      </c>
      <c r="D196" s="257">
        <v>95.7</v>
      </c>
      <c r="E196" s="257">
        <v>71.400000000000006</v>
      </c>
      <c r="F196" s="333">
        <f>AVERAGE(C185:C196)</f>
        <v>88.975040085710432</v>
      </c>
      <c r="G196" s="334">
        <f>AVERAGE(E185:E196)</f>
        <v>63.683333333333337</v>
      </c>
      <c r="H196" s="227"/>
      <c r="I196" s="258">
        <v>101.03555812717426</v>
      </c>
      <c r="J196" s="258">
        <v>100.55249999999999</v>
      </c>
      <c r="K196" s="197">
        <f>AVERAGE(I185:I196)</f>
        <v>100.33210712418492</v>
      </c>
    </row>
    <row r="197" spans="2:11">
      <c r="B197" s="204" t="s">
        <v>252</v>
      </c>
      <c r="C197" s="214">
        <v>101.53150820515377</v>
      </c>
      <c r="D197" s="257">
        <v>95.6</v>
      </c>
      <c r="E197" s="257">
        <v>64.3</v>
      </c>
      <c r="F197" s="252"/>
      <c r="G197" s="259"/>
      <c r="H197" s="204" t="s">
        <v>252</v>
      </c>
      <c r="I197" s="258">
        <v>101.15654971101753</v>
      </c>
      <c r="J197" s="258">
        <v>100.5438</v>
      </c>
    </row>
    <row r="198" spans="2:11">
      <c r="B198" s="204"/>
      <c r="C198" s="214"/>
      <c r="D198" s="257"/>
      <c r="E198" s="257"/>
      <c r="F198" s="252"/>
      <c r="G198" s="259"/>
      <c r="H198" s="204"/>
      <c r="I198" s="258"/>
      <c r="J198" s="258"/>
    </row>
    <row r="199" spans="2:11">
      <c r="B199" s="218"/>
      <c r="C199" s="214"/>
      <c r="D199" s="257"/>
      <c r="E199" s="257"/>
      <c r="H199" s="227"/>
      <c r="I199" s="258"/>
      <c r="J199" s="258"/>
    </row>
    <row r="200" spans="2:11">
      <c r="B200" s="218"/>
      <c r="C200" s="214"/>
      <c r="D200" s="257"/>
      <c r="E200" s="257"/>
      <c r="H200" s="227"/>
      <c r="I200" s="258"/>
      <c r="J200" s="258"/>
    </row>
    <row r="201" spans="2:11">
      <c r="B201" s="218"/>
      <c r="C201" s="214"/>
      <c r="D201" s="257"/>
      <c r="E201" s="257"/>
      <c r="H201" s="227"/>
      <c r="I201" s="258"/>
      <c r="J201" s="258"/>
    </row>
    <row r="202" spans="2:11">
      <c r="B202" s="218">
        <v>6</v>
      </c>
      <c r="C202" s="214"/>
      <c r="D202" s="257"/>
      <c r="E202" s="257"/>
      <c r="H202" s="227">
        <v>6</v>
      </c>
      <c r="I202" s="258"/>
      <c r="J202" s="258"/>
    </row>
    <row r="203" spans="2:11">
      <c r="B203" s="218"/>
      <c r="C203" s="214"/>
      <c r="D203" s="257"/>
      <c r="E203" s="257"/>
      <c r="H203" s="227"/>
      <c r="I203" s="258"/>
      <c r="J203" s="258"/>
    </row>
    <row r="204" spans="2:11">
      <c r="B204" s="218"/>
      <c r="C204" s="214"/>
      <c r="D204" s="257"/>
      <c r="E204" s="257"/>
      <c r="H204" s="227"/>
      <c r="I204" s="258"/>
      <c r="J204" s="258"/>
    </row>
    <row r="205" spans="2:11">
      <c r="B205" s="218"/>
      <c r="C205" s="214"/>
      <c r="D205" s="257"/>
      <c r="E205" s="257"/>
      <c r="H205" s="227"/>
      <c r="I205" s="258"/>
      <c r="J205" s="258"/>
    </row>
    <row r="206" spans="2:11">
      <c r="B206" s="218"/>
      <c r="C206" s="214"/>
      <c r="D206" s="257"/>
      <c r="E206" s="257"/>
      <c r="H206" s="227"/>
      <c r="I206" s="258"/>
      <c r="J206" s="258"/>
    </row>
    <row r="207" spans="2:11">
      <c r="B207" s="218"/>
      <c r="C207" s="214"/>
      <c r="D207" s="257"/>
      <c r="E207" s="257"/>
      <c r="F207" s="221" t="s">
        <v>170</v>
      </c>
      <c r="G207" s="222" t="s">
        <v>153</v>
      </c>
      <c r="H207" s="227"/>
      <c r="I207" s="258"/>
      <c r="J207" s="258"/>
      <c r="K207" s="223" t="s">
        <v>150</v>
      </c>
    </row>
    <row r="208" spans="2:11">
      <c r="B208" s="218"/>
      <c r="C208" s="214"/>
      <c r="D208" s="257"/>
      <c r="E208" s="257"/>
      <c r="F208" s="333">
        <f>AVERAGE(C197:C208)</f>
        <v>101.53150820515377</v>
      </c>
      <c r="G208" s="334">
        <f>AVERAGE(E197:E208)</f>
        <v>64.3</v>
      </c>
      <c r="H208" s="227"/>
      <c r="I208" s="258"/>
      <c r="J208" s="258"/>
      <c r="K208" s="197">
        <f>AVERAGE(I197:I208)</f>
        <v>101.15654971101753</v>
      </c>
    </row>
  </sheetData>
  <mergeCells count="2">
    <mergeCell ref="B3:D3"/>
    <mergeCell ref="H3:J3"/>
  </mergeCells>
  <phoneticPr fontId="4"/>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9"/>
  <sheetViews>
    <sheetView view="pageBreakPreview" zoomScaleNormal="55" zoomScaleSheetLayoutView="100" workbookViewId="0">
      <pane xSplit="4" ySplit="5" topLeftCell="E103" activePane="bottomRight" state="frozen"/>
      <selection pane="topRight" activeCell="E1" sqref="E1"/>
      <selection pane="bottomLeft" activeCell="A6" sqref="A6"/>
      <selection pane="bottomRight" activeCell="H114" sqref="H114"/>
    </sheetView>
  </sheetViews>
  <sheetFormatPr defaultRowHeight="14.25"/>
  <cols>
    <col min="1" max="1" width="1.09765625" style="260" customWidth="1"/>
    <col min="2" max="2" width="10" style="261" customWidth="1"/>
    <col min="3" max="3" width="10" style="262" customWidth="1"/>
    <col min="4" max="5" width="8.796875" style="260"/>
    <col min="6" max="9" width="10" style="265" customWidth="1"/>
    <col min="10" max="16384" width="8.796875" style="260"/>
  </cols>
  <sheetData>
    <row r="1" spans="1:10" ht="21">
      <c r="D1" s="263" t="s">
        <v>175</v>
      </c>
      <c r="F1" s="264" t="s">
        <v>176</v>
      </c>
      <c r="H1" s="263" t="s">
        <v>177</v>
      </c>
    </row>
    <row r="2" spans="1:10">
      <c r="A2" s="266"/>
      <c r="B2" s="267"/>
      <c r="C2" s="268"/>
      <c r="D2" s="406" t="s">
        <v>178</v>
      </c>
      <c r="E2" s="407"/>
      <c r="F2" s="406" t="s">
        <v>179</v>
      </c>
      <c r="G2" s="407"/>
      <c r="H2" s="406" t="s">
        <v>180</v>
      </c>
      <c r="I2" s="407"/>
    </row>
    <row r="3" spans="1:10">
      <c r="A3" s="266"/>
      <c r="B3" s="269"/>
      <c r="C3" s="270"/>
      <c r="E3" s="271"/>
      <c r="F3" s="272">
        <v>20000001</v>
      </c>
      <c r="G3" s="273">
        <v>20000002</v>
      </c>
      <c r="H3" s="274">
        <v>1000000000</v>
      </c>
      <c r="I3" s="275">
        <v>1100000000</v>
      </c>
    </row>
    <row r="4" spans="1:10">
      <c r="A4" s="266"/>
      <c r="B4" s="276"/>
      <c r="C4" s="277"/>
      <c r="E4" s="271"/>
      <c r="F4" s="278" t="s">
        <v>181</v>
      </c>
      <c r="G4" s="279" t="s">
        <v>182</v>
      </c>
      <c r="H4" s="278" t="s">
        <v>181</v>
      </c>
      <c r="I4" s="279" t="s">
        <v>182</v>
      </c>
    </row>
    <row r="5" spans="1:10" ht="29.25" customHeight="1">
      <c r="A5" s="266"/>
      <c r="B5" s="280" t="s">
        <v>183</v>
      </c>
      <c r="C5" s="281"/>
      <c r="E5" s="271"/>
      <c r="F5" s="282">
        <v>10000</v>
      </c>
      <c r="G5" s="283">
        <v>9998.9</v>
      </c>
      <c r="H5" s="284">
        <v>10000</v>
      </c>
      <c r="I5" s="285">
        <v>9983</v>
      </c>
    </row>
    <row r="6" spans="1:10" ht="13.5">
      <c r="B6" s="269">
        <v>201301</v>
      </c>
      <c r="C6" s="286" t="s">
        <v>184</v>
      </c>
      <c r="D6" s="287" t="s">
        <v>185</v>
      </c>
      <c r="E6" s="288">
        <v>98.2</v>
      </c>
      <c r="F6" s="289">
        <v>93.9</v>
      </c>
      <c r="G6" s="290">
        <v>93.9</v>
      </c>
      <c r="H6" s="291">
        <v>94.8</v>
      </c>
      <c r="I6" s="290">
        <v>94.8</v>
      </c>
      <c r="J6" s="292" t="s">
        <v>186</v>
      </c>
    </row>
    <row r="7" spans="1:10" ht="13.5">
      <c r="B7" s="269">
        <v>201302</v>
      </c>
      <c r="C7" s="293"/>
      <c r="D7" s="294" t="s">
        <v>187</v>
      </c>
      <c r="E7" s="295">
        <v>95.5</v>
      </c>
      <c r="F7" s="289">
        <v>95</v>
      </c>
      <c r="G7" s="290">
        <v>95</v>
      </c>
      <c r="H7" s="291">
        <v>96.5</v>
      </c>
      <c r="I7" s="290">
        <v>96.4</v>
      </c>
      <c r="J7" s="292"/>
    </row>
    <row r="8" spans="1:10" ht="13.5">
      <c r="B8" s="269">
        <v>201303</v>
      </c>
      <c r="C8" s="293"/>
      <c r="D8" s="294" t="s">
        <v>188</v>
      </c>
      <c r="E8" s="295">
        <v>97.2</v>
      </c>
      <c r="F8" s="289">
        <v>98.4</v>
      </c>
      <c r="G8" s="290">
        <v>98.4</v>
      </c>
      <c r="H8" s="291">
        <v>97.7</v>
      </c>
      <c r="I8" s="290">
        <v>97.7</v>
      </c>
      <c r="J8" s="292"/>
    </row>
    <row r="9" spans="1:10" ht="13.5">
      <c r="B9" s="269">
        <v>201304</v>
      </c>
      <c r="C9" s="293"/>
      <c r="D9" s="296" t="s">
        <v>189</v>
      </c>
      <c r="E9" s="295">
        <v>97.1</v>
      </c>
      <c r="F9" s="289">
        <v>98.7</v>
      </c>
      <c r="G9" s="290">
        <v>98.7</v>
      </c>
      <c r="H9" s="291">
        <v>97.7</v>
      </c>
      <c r="I9" s="290">
        <v>97.7</v>
      </c>
      <c r="J9" s="292"/>
    </row>
    <row r="10" spans="1:10" ht="13.5">
      <c r="B10" s="269">
        <v>201305</v>
      </c>
      <c r="C10" s="293"/>
      <c r="D10" s="296" t="s">
        <v>190</v>
      </c>
      <c r="E10" s="295">
        <v>98.5</v>
      </c>
      <c r="F10" s="289">
        <v>98.7</v>
      </c>
      <c r="G10" s="290">
        <v>98.6</v>
      </c>
      <c r="H10" s="291">
        <v>99.3</v>
      </c>
      <c r="I10" s="290">
        <v>99.2</v>
      </c>
      <c r="J10" s="292"/>
    </row>
    <row r="11" spans="1:10" ht="13.5">
      <c r="B11" s="269">
        <v>201306</v>
      </c>
      <c r="C11" s="293"/>
      <c r="D11" s="296" t="s">
        <v>191</v>
      </c>
      <c r="E11" s="295">
        <v>100.8</v>
      </c>
      <c r="F11" s="289">
        <v>98.3</v>
      </c>
      <c r="G11" s="290">
        <v>98.3</v>
      </c>
      <c r="H11" s="291">
        <v>98.2</v>
      </c>
      <c r="I11" s="290">
        <v>98.2</v>
      </c>
      <c r="J11" s="292">
        <v>6</v>
      </c>
    </row>
    <row r="12" spans="1:10" ht="13.5">
      <c r="B12" s="269">
        <v>201307</v>
      </c>
      <c r="C12" s="293"/>
      <c r="D12" s="296" t="s">
        <v>192</v>
      </c>
      <c r="E12" s="295">
        <v>101.1</v>
      </c>
      <c r="F12" s="289">
        <v>100.1</v>
      </c>
      <c r="G12" s="290">
        <v>100.1</v>
      </c>
      <c r="H12" s="291">
        <v>99.8</v>
      </c>
      <c r="I12" s="290">
        <v>99.7</v>
      </c>
      <c r="J12" s="292"/>
    </row>
    <row r="13" spans="1:10" ht="13.5">
      <c r="B13" s="269">
        <v>201308</v>
      </c>
      <c r="C13" s="293"/>
      <c r="D13" s="296" t="s">
        <v>193</v>
      </c>
      <c r="E13" s="295">
        <v>98.3</v>
      </c>
      <c r="F13" s="289">
        <v>99.4</v>
      </c>
      <c r="G13" s="290">
        <v>99.4</v>
      </c>
      <c r="H13" s="291">
        <v>100</v>
      </c>
      <c r="I13" s="290">
        <v>99.9</v>
      </c>
      <c r="J13" s="292"/>
    </row>
    <row r="14" spans="1:10" ht="13.5">
      <c r="B14" s="269">
        <v>201309</v>
      </c>
      <c r="C14" s="293"/>
      <c r="D14" s="296" t="s">
        <v>194</v>
      </c>
      <c r="E14" s="295">
        <v>101.1</v>
      </c>
      <c r="F14" s="289">
        <v>99.1</v>
      </c>
      <c r="G14" s="290">
        <v>99.1</v>
      </c>
      <c r="H14" s="291">
        <v>101</v>
      </c>
      <c r="I14" s="290">
        <v>101</v>
      </c>
      <c r="J14" s="292"/>
    </row>
    <row r="15" spans="1:10" ht="13.5">
      <c r="B15" s="269">
        <v>201310</v>
      </c>
      <c r="C15" s="293"/>
      <c r="D15" s="296" t="s">
        <v>195</v>
      </c>
      <c r="E15" s="295">
        <v>101.1</v>
      </c>
      <c r="F15" s="289">
        <v>98.6</v>
      </c>
      <c r="G15" s="290">
        <v>98.6</v>
      </c>
      <c r="H15" s="291">
        <v>101.2</v>
      </c>
      <c r="I15" s="290">
        <v>101.1</v>
      </c>
      <c r="J15" s="292"/>
    </row>
    <row r="16" spans="1:10" ht="13.5">
      <c r="B16" s="269">
        <v>201311</v>
      </c>
      <c r="C16" s="293"/>
      <c r="D16" s="296" t="s">
        <v>196</v>
      </c>
      <c r="E16" s="295">
        <v>98.3</v>
      </c>
      <c r="F16" s="289">
        <v>100.4</v>
      </c>
      <c r="G16" s="290">
        <v>100.4</v>
      </c>
      <c r="H16" s="291">
        <v>101.8</v>
      </c>
      <c r="I16" s="290">
        <v>101.8</v>
      </c>
      <c r="J16" s="292"/>
    </row>
    <row r="17" spans="2:10" ht="13.5">
      <c r="B17" s="269">
        <v>201312</v>
      </c>
      <c r="C17" s="293"/>
      <c r="D17" s="297" t="s">
        <v>197</v>
      </c>
      <c r="E17" s="298">
        <v>103.5</v>
      </c>
      <c r="F17" s="289">
        <v>101.5</v>
      </c>
      <c r="G17" s="290">
        <v>101.5</v>
      </c>
      <c r="H17" s="291">
        <v>101.8</v>
      </c>
      <c r="I17" s="290">
        <v>101.9</v>
      </c>
      <c r="J17" s="292"/>
    </row>
    <row r="18" spans="2:10" ht="13.5">
      <c r="B18" s="269">
        <v>201401</v>
      </c>
      <c r="C18" s="286" t="s">
        <v>198</v>
      </c>
      <c r="D18" s="294" t="s">
        <v>199</v>
      </c>
      <c r="E18" s="295">
        <v>106.3</v>
      </c>
      <c r="F18" s="289">
        <v>101.7</v>
      </c>
      <c r="G18" s="290">
        <v>101.7</v>
      </c>
      <c r="H18" s="299">
        <v>103.8</v>
      </c>
      <c r="I18" s="300">
        <v>103.8</v>
      </c>
      <c r="J18" s="292" t="s">
        <v>172</v>
      </c>
    </row>
    <row r="19" spans="2:10">
      <c r="B19" s="269">
        <v>201402</v>
      </c>
      <c r="D19" s="294" t="s">
        <v>187</v>
      </c>
      <c r="E19" s="295">
        <v>106.1</v>
      </c>
      <c r="F19" s="289">
        <v>102.4</v>
      </c>
      <c r="G19" s="290">
        <v>102.4</v>
      </c>
      <c r="H19" s="291">
        <v>102.7</v>
      </c>
      <c r="I19" s="290">
        <v>102.7</v>
      </c>
      <c r="J19" s="292"/>
    </row>
    <row r="20" spans="2:10">
      <c r="B20" s="269">
        <v>201403</v>
      </c>
      <c r="D20" s="294" t="s">
        <v>200</v>
      </c>
      <c r="E20" s="295">
        <v>110.2</v>
      </c>
      <c r="F20" s="289">
        <v>102.2</v>
      </c>
      <c r="G20" s="290">
        <v>102.2</v>
      </c>
      <c r="H20" s="289">
        <v>104.2</v>
      </c>
      <c r="I20" s="290">
        <v>104.2</v>
      </c>
      <c r="J20" s="292"/>
    </row>
    <row r="21" spans="2:10">
      <c r="B21" s="269">
        <v>201404</v>
      </c>
      <c r="D21" s="296" t="s">
        <v>189</v>
      </c>
      <c r="E21" s="301">
        <v>107.7</v>
      </c>
      <c r="F21" s="289">
        <v>100.9</v>
      </c>
      <c r="G21" s="290">
        <v>100.9</v>
      </c>
      <c r="H21" s="289">
        <v>99.6</v>
      </c>
      <c r="I21" s="290">
        <v>99.5</v>
      </c>
      <c r="J21" s="292"/>
    </row>
    <row r="22" spans="2:10">
      <c r="B22" s="269">
        <v>201405</v>
      </c>
      <c r="D22" s="296" t="s">
        <v>190</v>
      </c>
      <c r="E22" s="301">
        <v>107.4</v>
      </c>
      <c r="F22" s="289">
        <v>101.6</v>
      </c>
      <c r="G22" s="290">
        <v>101.6</v>
      </c>
      <c r="H22" s="289">
        <v>101.9</v>
      </c>
      <c r="I22" s="290">
        <v>101.8</v>
      </c>
      <c r="J22" s="292"/>
    </row>
    <row r="23" spans="2:10">
      <c r="B23" s="269">
        <v>201406</v>
      </c>
      <c r="D23" s="296" t="s">
        <v>191</v>
      </c>
      <c r="E23" s="301">
        <v>104.1</v>
      </c>
      <c r="F23" s="289">
        <v>101.4</v>
      </c>
      <c r="G23" s="290">
        <v>101.4</v>
      </c>
      <c r="H23" s="289">
        <v>100.3</v>
      </c>
      <c r="I23" s="290">
        <v>100.3</v>
      </c>
      <c r="J23" s="292">
        <v>6</v>
      </c>
    </row>
    <row r="24" spans="2:10" ht="13.5">
      <c r="B24" s="269">
        <v>201407</v>
      </c>
      <c r="C24" s="293"/>
      <c r="D24" s="296" t="s">
        <v>192</v>
      </c>
      <c r="E24" s="301">
        <v>102.2</v>
      </c>
      <c r="F24" s="289">
        <v>101.9</v>
      </c>
      <c r="G24" s="290">
        <v>101.9</v>
      </c>
      <c r="H24" s="289">
        <v>100.1</v>
      </c>
      <c r="I24" s="290">
        <v>100.1</v>
      </c>
      <c r="J24" s="292"/>
    </row>
    <row r="25" spans="2:10" ht="13.5">
      <c r="B25" s="269">
        <v>201408</v>
      </c>
      <c r="C25" s="293"/>
      <c r="D25" s="296" t="s">
        <v>193</v>
      </c>
      <c r="E25" s="301">
        <v>99.4</v>
      </c>
      <c r="F25" s="289">
        <v>100.1</v>
      </c>
      <c r="G25" s="290">
        <v>100</v>
      </c>
      <c r="H25" s="289">
        <v>99.5</v>
      </c>
      <c r="I25" s="290">
        <v>99.4</v>
      </c>
      <c r="J25" s="292"/>
    </row>
    <row r="26" spans="2:10" ht="13.5">
      <c r="B26" s="269">
        <v>201409</v>
      </c>
      <c r="C26" s="293"/>
      <c r="D26" s="296" t="s">
        <v>194</v>
      </c>
      <c r="E26" s="301">
        <v>102.8</v>
      </c>
      <c r="F26" s="289">
        <v>101.4</v>
      </c>
      <c r="G26" s="290">
        <v>101.5</v>
      </c>
      <c r="H26" s="289">
        <v>100.7</v>
      </c>
      <c r="I26" s="290">
        <v>100.6</v>
      </c>
      <c r="J26" s="292"/>
    </row>
    <row r="27" spans="2:10" ht="13.5">
      <c r="B27" s="269">
        <v>201410</v>
      </c>
      <c r="C27" s="293"/>
      <c r="D27" s="296" t="s">
        <v>195</v>
      </c>
      <c r="E27" s="301">
        <v>104.7</v>
      </c>
      <c r="F27" s="289">
        <v>102.7</v>
      </c>
      <c r="G27" s="290">
        <v>102.7</v>
      </c>
      <c r="H27" s="289">
        <v>100.4</v>
      </c>
      <c r="I27" s="290">
        <v>100.4</v>
      </c>
      <c r="J27" s="292"/>
    </row>
    <row r="28" spans="2:10" ht="13.5">
      <c r="B28" s="269">
        <v>201411</v>
      </c>
      <c r="C28" s="293"/>
      <c r="D28" s="296" t="s">
        <v>196</v>
      </c>
      <c r="E28" s="301">
        <v>104.1</v>
      </c>
      <c r="F28" s="289">
        <v>99.8</v>
      </c>
      <c r="G28" s="290">
        <v>99.8</v>
      </c>
      <c r="H28" s="289">
        <v>100.4</v>
      </c>
      <c r="I28" s="290">
        <v>100.4</v>
      </c>
      <c r="J28" s="292"/>
    </row>
    <row r="29" spans="2:10" ht="13.5">
      <c r="B29" s="269">
        <v>201412</v>
      </c>
      <c r="C29" s="293"/>
      <c r="D29" s="296" t="s">
        <v>197</v>
      </c>
      <c r="E29" s="295">
        <v>106.7</v>
      </c>
      <c r="F29" s="289">
        <v>98.5</v>
      </c>
      <c r="G29" s="290">
        <v>98.5</v>
      </c>
      <c r="H29" s="289">
        <v>99.9</v>
      </c>
      <c r="I29" s="290">
        <v>99.9</v>
      </c>
      <c r="J29" s="292"/>
    </row>
    <row r="30" spans="2:10" ht="13.5">
      <c r="B30" s="302">
        <v>201501</v>
      </c>
      <c r="C30" s="286" t="s">
        <v>201</v>
      </c>
      <c r="D30" s="287" t="s">
        <v>202</v>
      </c>
      <c r="E30" s="303">
        <v>104.2</v>
      </c>
      <c r="F30" s="304">
        <v>104.3</v>
      </c>
      <c r="G30" s="300">
        <v>104.3</v>
      </c>
      <c r="H30" s="289">
        <v>102.9</v>
      </c>
      <c r="I30" s="290">
        <v>102.9</v>
      </c>
      <c r="J30" s="292" t="s">
        <v>203</v>
      </c>
    </row>
    <row r="31" spans="2:10" ht="13.5">
      <c r="B31" s="302">
        <v>201502</v>
      </c>
      <c r="C31" s="281"/>
      <c r="D31" s="294" t="s">
        <v>187</v>
      </c>
      <c r="E31" s="305">
        <v>101.5</v>
      </c>
      <c r="F31" s="304">
        <v>100.1</v>
      </c>
      <c r="G31" s="300">
        <v>100</v>
      </c>
      <c r="H31" s="289">
        <v>99.8</v>
      </c>
      <c r="I31" s="290">
        <v>99.8</v>
      </c>
      <c r="J31" s="292"/>
    </row>
    <row r="32" spans="2:10" ht="13.5">
      <c r="B32" s="302">
        <v>201503</v>
      </c>
      <c r="C32" s="281"/>
      <c r="D32" s="294" t="s">
        <v>188</v>
      </c>
      <c r="E32" s="305">
        <v>99.8</v>
      </c>
      <c r="F32" s="304">
        <v>100.5</v>
      </c>
      <c r="G32" s="300">
        <v>100.5</v>
      </c>
      <c r="H32" s="289">
        <v>99.3</v>
      </c>
      <c r="I32" s="290">
        <v>99.3</v>
      </c>
      <c r="J32" s="292"/>
    </row>
    <row r="33" spans="2:10" ht="13.5">
      <c r="B33" s="302">
        <v>201504</v>
      </c>
      <c r="C33" s="281"/>
      <c r="D33" s="306" t="s">
        <v>189</v>
      </c>
      <c r="E33" s="307">
        <v>99</v>
      </c>
      <c r="F33" s="304">
        <v>98.7</v>
      </c>
      <c r="G33" s="300">
        <v>98.7</v>
      </c>
      <c r="H33" s="289">
        <v>99.5</v>
      </c>
      <c r="I33" s="290">
        <v>99.5</v>
      </c>
      <c r="J33" s="292"/>
    </row>
    <row r="34" spans="2:10" ht="13.5">
      <c r="B34" s="302">
        <v>201505</v>
      </c>
      <c r="C34" s="281"/>
      <c r="D34" s="294" t="s">
        <v>190</v>
      </c>
      <c r="E34" s="308">
        <v>98.3</v>
      </c>
      <c r="F34" s="304">
        <v>100.3</v>
      </c>
      <c r="G34" s="300">
        <v>100.3</v>
      </c>
      <c r="H34" s="289">
        <v>99.5</v>
      </c>
      <c r="I34" s="290">
        <v>99.5</v>
      </c>
      <c r="J34" s="292"/>
    </row>
    <row r="35" spans="2:10" ht="13.5">
      <c r="B35" s="302">
        <v>201506</v>
      </c>
      <c r="C35" s="281"/>
      <c r="D35" s="294" t="s">
        <v>191</v>
      </c>
      <c r="E35" s="308">
        <v>97.4</v>
      </c>
      <c r="F35" s="304">
        <v>99.1</v>
      </c>
      <c r="G35" s="300">
        <v>99.1</v>
      </c>
      <c r="H35" s="289">
        <v>100.4</v>
      </c>
      <c r="I35" s="290">
        <v>100.4</v>
      </c>
      <c r="J35" s="292">
        <v>6</v>
      </c>
    </row>
    <row r="36" spans="2:10" ht="13.5">
      <c r="B36" s="302">
        <v>201507</v>
      </c>
      <c r="C36" s="281"/>
      <c r="D36" s="306" t="s">
        <v>192</v>
      </c>
      <c r="E36" s="307">
        <v>100.8</v>
      </c>
      <c r="F36" s="304">
        <v>100.9</v>
      </c>
      <c r="G36" s="300">
        <v>100.9</v>
      </c>
      <c r="H36" s="289">
        <v>100.3</v>
      </c>
      <c r="I36" s="290">
        <v>100.4</v>
      </c>
      <c r="J36" s="292"/>
    </row>
    <row r="37" spans="2:10" ht="13.5">
      <c r="B37" s="302">
        <v>201508</v>
      </c>
      <c r="C37" s="281"/>
      <c r="D37" s="306" t="s">
        <v>193</v>
      </c>
      <c r="E37" s="307">
        <v>98.5</v>
      </c>
      <c r="F37" s="304">
        <v>99.9</v>
      </c>
      <c r="G37" s="300">
        <v>99.9</v>
      </c>
      <c r="H37" s="289">
        <v>98.6</v>
      </c>
      <c r="I37" s="290">
        <v>98.6</v>
      </c>
      <c r="J37" s="292"/>
    </row>
    <row r="38" spans="2:10" ht="13.5">
      <c r="B38" s="302">
        <v>201509</v>
      </c>
      <c r="C38" s="281"/>
      <c r="D38" s="294" t="s">
        <v>194</v>
      </c>
      <c r="E38" s="309">
        <v>103</v>
      </c>
      <c r="F38" s="304">
        <v>100.9</v>
      </c>
      <c r="G38" s="300">
        <v>100.9</v>
      </c>
      <c r="H38" s="289">
        <v>100.6</v>
      </c>
      <c r="I38" s="290">
        <v>100.5</v>
      </c>
      <c r="J38" s="292"/>
    </row>
    <row r="39" spans="2:10" ht="13.5">
      <c r="B39" s="302">
        <v>201510</v>
      </c>
      <c r="C39" s="281"/>
      <c r="D39" s="294" t="s">
        <v>195</v>
      </c>
      <c r="E39" s="305">
        <v>98.9</v>
      </c>
      <c r="F39" s="304">
        <v>100.8</v>
      </c>
      <c r="G39" s="300">
        <v>100.8</v>
      </c>
      <c r="H39" s="289">
        <v>100.7</v>
      </c>
      <c r="I39" s="290">
        <v>100.7</v>
      </c>
      <c r="J39" s="292"/>
    </row>
    <row r="40" spans="2:10" ht="13.5">
      <c r="B40" s="302">
        <v>201511</v>
      </c>
      <c r="C40" s="281"/>
      <c r="D40" s="294" t="s">
        <v>196</v>
      </c>
      <c r="E40" s="305">
        <v>97.6</v>
      </c>
      <c r="F40" s="304">
        <v>99.7</v>
      </c>
      <c r="G40" s="300">
        <v>99.7</v>
      </c>
      <c r="H40" s="289">
        <v>99.9</v>
      </c>
      <c r="I40" s="290">
        <v>99.9</v>
      </c>
      <c r="J40" s="292"/>
    </row>
    <row r="41" spans="2:10" ht="13.5">
      <c r="B41" s="302">
        <v>201512</v>
      </c>
      <c r="C41" s="281"/>
      <c r="D41" s="310" t="s">
        <v>197</v>
      </c>
      <c r="E41" s="309">
        <v>101</v>
      </c>
      <c r="F41" s="304">
        <v>95.8</v>
      </c>
      <c r="G41" s="300">
        <v>95.8</v>
      </c>
      <c r="H41" s="289">
        <v>98.5</v>
      </c>
      <c r="I41" s="290">
        <v>98.5</v>
      </c>
      <c r="J41" s="292"/>
    </row>
    <row r="42" spans="2:10" ht="13.5">
      <c r="B42" s="302">
        <v>201601</v>
      </c>
      <c r="C42" s="286" t="s">
        <v>204</v>
      </c>
      <c r="D42" s="287" t="s">
        <v>205</v>
      </c>
      <c r="E42" s="303">
        <v>101.8</v>
      </c>
      <c r="F42" s="304">
        <v>99.1</v>
      </c>
      <c r="G42" s="300">
        <v>99.1</v>
      </c>
      <c r="H42" s="289">
        <v>100.1</v>
      </c>
      <c r="I42" s="290">
        <v>100.1</v>
      </c>
      <c r="J42" s="292" t="s">
        <v>206</v>
      </c>
    </row>
    <row r="43" spans="2:10">
      <c r="B43" s="302">
        <v>201602</v>
      </c>
      <c r="D43" s="294" t="s">
        <v>187</v>
      </c>
      <c r="E43" s="305">
        <v>107.1</v>
      </c>
      <c r="F43" s="304">
        <v>98.8</v>
      </c>
      <c r="G43" s="300">
        <v>98.8</v>
      </c>
      <c r="H43" s="289">
        <v>99.2</v>
      </c>
      <c r="I43" s="290">
        <v>99.2</v>
      </c>
      <c r="J43" s="292"/>
    </row>
    <row r="44" spans="2:10">
      <c r="B44" s="302">
        <v>201603</v>
      </c>
      <c r="D44" s="294" t="s">
        <v>188</v>
      </c>
      <c r="E44" s="311">
        <v>105.2</v>
      </c>
      <c r="F44" s="304">
        <v>100.2</v>
      </c>
      <c r="G44" s="300">
        <v>100.2</v>
      </c>
      <c r="H44" s="289">
        <v>99.7</v>
      </c>
      <c r="I44" s="290">
        <v>99.7</v>
      </c>
      <c r="J44" s="292"/>
    </row>
    <row r="45" spans="2:10">
      <c r="B45" s="302">
        <v>201604</v>
      </c>
      <c r="D45" s="306" t="s">
        <v>189</v>
      </c>
      <c r="E45" s="307">
        <v>105.9</v>
      </c>
      <c r="F45" s="304">
        <v>100.3</v>
      </c>
      <c r="G45" s="300">
        <v>100.3</v>
      </c>
      <c r="H45" s="289">
        <v>99.3</v>
      </c>
      <c r="I45" s="290">
        <v>99.3</v>
      </c>
      <c r="J45" s="292"/>
    </row>
    <row r="46" spans="2:10" ht="13.5">
      <c r="B46" s="302">
        <v>201605</v>
      </c>
      <c r="C46" s="281"/>
      <c r="D46" s="294" t="s">
        <v>190</v>
      </c>
      <c r="E46" s="307">
        <v>106</v>
      </c>
      <c r="F46" s="304">
        <v>100.2</v>
      </c>
      <c r="G46" s="300">
        <v>100.2</v>
      </c>
      <c r="H46" s="289">
        <v>98.5</v>
      </c>
      <c r="I46" s="290">
        <v>98.5</v>
      </c>
      <c r="J46" s="292"/>
    </row>
    <row r="47" spans="2:10" ht="13.5">
      <c r="B47" s="302">
        <v>201606</v>
      </c>
      <c r="C47" s="281"/>
      <c r="D47" s="294" t="s">
        <v>191</v>
      </c>
      <c r="E47" s="307">
        <v>107.9</v>
      </c>
      <c r="F47" s="304">
        <v>99.6</v>
      </c>
      <c r="G47" s="300">
        <v>99.6</v>
      </c>
      <c r="H47" s="289">
        <v>99.2</v>
      </c>
      <c r="I47" s="290">
        <v>99.2</v>
      </c>
      <c r="J47" s="292">
        <v>6</v>
      </c>
    </row>
    <row r="48" spans="2:10" ht="13.5">
      <c r="B48" s="302">
        <v>201607</v>
      </c>
      <c r="C48" s="281"/>
      <c r="D48" s="294" t="s">
        <v>192</v>
      </c>
      <c r="E48" s="307">
        <v>107.7</v>
      </c>
      <c r="F48" s="304">
        <v>99.5</v>
      </c>
      <c r="G48" s="300">
        <v>99.5</v>
      </c>
      <c r="H48" s="289">
        <v>99.8</v>
      </c>
      <c r="I48" s="290">
        <v>99.8</v>
      </c>
      <c r="J48" s="292"/>
    </row>
    <row r="49" spans="2:10" ht="13.5">
      <c r="B49" s="302">
        <v>201608</v>
      </c>
      <c r="C49" s="281"/>
      <c r="D49" s="306" t="s">
        <v>193</v>
      </c>
      <c r="E49" s="307">
        <v>109.1</v>
      </c>
      <c r="F49" s="304">
        <v>100.5</v>
      </c>
      <c r="G49" s="300">
        <v>100.4</v>
      </c>
      <c r="H49" s="289">
        <v>100.5</v>
      </c>
      <c r="I49" s="290">
        <v>100.5</v>
      </c>
      <c r="J49" s="292"/>
    </row>
    <row r="50" spans="2:10" ht="13.5">
      <c r="B50" s="302">
        <v>201609</v>
      </c>
      <c r="C50" s="281"/>
      <c r="D50" s="306" t="s">
        <v>194</v>
      </c>
      <c r="E50" s="307">
        <v>108.9</v>
      </c>
      <c r="F50" s="304">
        <v>102.9</v>
      </c>
      <c r="G50" s="300">
        <v>102.9</v>
      </c>
      <c r="H50" s="289">
        <v>100.7</v>
      </c>
      <c r="I50" s="290">
        <v>100.8</v>
      </c>
      <c r="J50" s="292"/>
    </row>
    <row r="51" spans="2:10" ht="13.5">
      <c r="B51" s="302">
        <v>201610</v>
      </c>
      <c r="C51" s="281"/>
      <c r="D51" s="306" t="s">
        <v>195</v>
      </c>
      <c r="E51" s="307">
        <v>108.2</v>
      </c>
      <c r="F51" s="304">
        <v>101.5</v>
      </c>
      <c r="G51" s="300">
        <v>101.5</v>
      </c>
      <c r="H51" s="289">
        <v>101</v>
      </c>
      <c r="I51" s="290">
        <v>101.1</v>
      </c>
      <c r="J51" s="292" t="s">
        <v>207</v>
      </c>
    </row>
    <row r="52" spans="2:10" ht="13.5">
      <c r="B52" s="302">
        <v>201611</v>
      </c>
      <c r="C52" s="281"/>
      <c r="D52" s="306" t="s">
        <v>196</v>
      </c>
      <c r="E52" s="307">
        <v>108.6</v>
      </c>
      <c r="F52" s="304">
        <v>103</v>
      </c>
      <c r="G52" s="300">
        <v>103</v>
      </c>
      <c r="H52" s="289">
        <v>102</v>
      </c>
      <c r="I52" s="290">
        <v>102</v>
      </c>
      <c r="J52" s="292" t="s">
        <v>207</v>
      </c>
    </row>
    <row r="53" spans="2:10" ht="13.5">
      <c r="B53" s="302">
        <v>201612</v>
      </c>
      <c r="C53" s="281"/>
      <c r="D53" s="312" t="s">
        <v>197</v>
      </c>
      <c r="E53" s="307">
        <v>103.1</v>
      </c>
      <c r="F53" s="304">
        <v>103.4</v>
      </c>
      <c r="G53" s="300">
        <v>103.4</v>
      </c>
      <c r="H53" s="289">
        <v>102</v>
      </c>
      <c r="I53" s="290">
        <v>102</v>
      </c>
      <c r="J53" s="292" t="s">
        <v>207</v>
      </c>
    </row>
    <row r="54" spans="2:10" ht="13.5">
      <c r="B54" s="302">
        <v>201701</v>
      </c>
      <c r="C54" s="286" t="s">
        <v>208</v>
      </c>
      <c r="D54" s="294" t="s">
        <v>209</v>
      </c>
      <c r="E54" s="313">
        <v>102.9</v>
      </c>
      <c r="F54" s="314">
        <v>100.6</v>
      </c>
      <c r="G54" s="315">
        <v>100.6</v>
      </c>
      <c r="H54" s="289">
        <v>100.9</v>
      </c>
      <c r="I54" s="290">
        <v>100.9</v>
      </c>
      <c r="J54" s="292" t="s">
        <v>210</v>
      </c>
    </row>
    <row r="55" spans="2:10">
      <c r="B55" s="302">
        <v>201702</v>
      </c>
      <c r="D55" s="294" t="s">
        <v>187</v>
      </c>
      <c r="E55" s="307">
        <v>101.9</v>
      </c>
      <c r="F55" s="314">
        <v>102.7</v>
      </c>
      <c r="G55" s="315">
        <v>102.7</v>
      </c>
      <c r="H55" s="289">
        <v>101.6</v>
      </c>
      <c r="I55" s="290">
        <v>101.6</v>
      </c>
      <c r="J55" s="292"/>
    </row>
    <row r="56" spans="2:10">
      <c r="B56" s="302">
        <v>201703</v>
      </c>
      <c r="D56" s="294" t="s">
        <v>188</v>
      </c>
      <c r="E56" s="307">
        <v>105.5</v>
      </c>
      <c r="F56" s="314">
        <v>102.2</v>
      </c>
      <c r="G56" s="315">
        <v>102.2</v>
      </c>
      <c r="H56" s="289">
        <v>101.5</v>
      </c>
      <c r="I56" s="290">
        <v>101.5</v>
      </c>
      <c r="J56" s="292"/>
    </row>
    <row r="57" spans="2:10" ht="13.5">
      <c r="B57" s="302">
        <v>201704</v>
      </c>
      <c r="C57" s="316"/>
      <c r="D57" s="294" t="s">
        <v>189</v>
      </c>
      <c r="E57" s="307">
        <v>111.7</v>
      </c>
      <c r="F57" s="314">
        <v>103.8</v>
      </c>
      <c r="G57" s="315">
        <v>103.8</v>
      </c>
      <c r="H57" s="289">
        <v>104.1</v>
      </c>
      <c r="I57" s="290">
        <v>104.1</v>
      </c>
      <c r="J57" s="292"/>
    </row>
    <row r="58" spans="2:10" ht="13.5">
      <c r="B58" s="302">
        <v>201705</v>
      </c>
      <c r="C58" s="293"/>
      <c r="D58" s="294" t="s">
        <v>190</v>
      </c>
      <c r="E58" s="307">
        <v>107.7</v>
      </c>
      <c r="F58" s="289">
        <v>102.9</v>
      </c>
      <c r="G58" s="290">
        <v>102.9</v>
      </c>
      <c r="H58" s="289">
        <v>102.3</v>
      </c>
      <c r="I58" s="290">
        <v>102.3</v>
      </c>
      <c r="J58" s="292"/>
    </row>
    <row r="59" spans="2:10" ht="13.5">
      <c r="B59" s="302">
        <v>201706</v>
      </c>
      <c r="C59" s="293"/>
      <c r="D59" s="294" t="s">
        <v>191</v>
      </c>
      <c r="E59" s="307">
        <v>108.9</v>
      </c>
      <c r="F59" s="289">
        <v>104.6</v>
      </c>
      <c r="G59" s="290">
        <v>104.6</v>
      </c>
      <c r="H59" s="289">
        <v>103.3</v>
      </c>
      <c r="I59" s="290">
        <v>103.3</v>
      </c>
      <c r="J59" s="292" t="s">
        <v>159</v>
      </c>
    </row>
    <row r="60" spans="2:10" ht="13.5">
      <c r="B60" s="302">
        <v>201707</v>
      </c>
      <c r="C60" s="293"/>
      <c r="D60" s="294" t="s">
        <v>192</v>
      </c>
      <c r="E60" s="307">
        <v>107.7</v>
      </c>
      <c r="F60" s="289">
        <v>103.2</v>
      </c>
      <c r="G60" s="290">
        <v>103.2</v>
      </c>
      <c r="H60" s="289">
        <v>102.5</v>
      </c>
      <c r="I60" s="290">
        <v>102.5</v>
      </c>
      <c r="J60" s="292"/>
    </row>
    <row r="61" spans="2:10" ht="13.5">
      <c r="B61" s="302">
        <v>201708</v>
      </c>
      <c r="C61" s="293"/>
      <c r="D61" s="294" t="s">
        <v>193</v>
      </c>
      <c r="E61" s="307">
        <v>112.1</v>
      </c>
      <c r="F61" s="289">
        <v>105.4</v>
      </c>
      <c r="G61" s="290">
        <v>105.4</v>
      </c>
      <c r="H61" s="289">
        <v>104</v>
      </c>
      <c r="I61" s="290">
        <v>104</v>
      </c>
      <c r="J61" s="292"/>
    </row>
    <row r="62" spans="2:10" ht="13.5">
      <c r="B62" s="302">
        <v>201709</v>
      </c>
      <c r="C62" s="293"/>
      <c r="D62" s="294" t="s">
        <v>194</v>
      </c>
      <c r="E62" s="307">
        <v>108.9</v>
      </c>
      <c r="F62" s="289">
        <v>102.4</v>
      </c>
      <c r="G62" s="290">
        <v>102.4</v>
      </c>
      <c r="H62" s="289">
        <v>103</v>
      </c>
      <c r="I62" s="290">
        <v>102.9</v>
      </c>
      <c r="J62" s="292"/>
    </row>
    <row r="63" spans="2:10" ht="13.5">
      <c r="B63" s="302">
        <v>201710</v>
      </c>
      <c r="C63" s="293"/>
      <c r="D63" s="294" t="s">
        <v>195</v>
      </c>
      <c r="E63" s="307">
        <v>110.5</v>
      </c>
      <c r="F63" s="289">
        <v>103.5</v>
      </c>
      <c r="G63" s="290">
        <v>103.5</v>
      </c>
      <c r="H63" s="289">
        <v>103.3</v>
      </c>
      <c r="I63" s="290">
        <v>103.3</v>
      </c>
      <c r="J63" s="292"/>
    </row>
    <row r="64" spans="2:10" ht="13.5">
      <c r="B64" s="302">
        <v>201711</v>
      </c>
      <c r="C64" s="293"/>
      <c r="D64" s="294" t="s">
        <v>196</v>
      </c>
      <c r="E64" s="307">
        <v>113.7</v>
      </c>
      <c r="F64" s="289">
        <v>104</v>
      </c>
      <c r="G64" s="290">
        <v>104</v>
      </c>
      <c r="H64" s="289">
        <v>104.2</v>
      </c>
      <c r="I64" s="290">
        <v>104.2</v>
      </c>
      <c r="J64" s="292"/>
    </row>
    <row r="65" spans="2:11" ht="13.5">
      <c r="B65" s="302">
        <v>201712</v>
      </c>
      <c r="C65" s="293"/>
      <c r="D65" s="294" t="s">
        <v>197</v>
      </c>
      <c r="E65" s="307">
        <v>116.3</v>
      </c>
      <c r="F65" s="289">
        <v>103.8</v>
      </c>
      <c r="G65" s="290">
        <v>103.8</v>
      </c>
      <c r="H65" s="289">
        <v>105.8</v>
      </c>
      <c r="I65" s="290">
        <v>105.8</v>
      </c>
      <c r="J65" s="292"/>
    </row>
    <row r="66" spans="2:11" ht="13.5">
      <c r="B66" s="302">
        <v>201801</v>
      </c>
      <c r="C66" s="286" t="s">
        <v>211</v>
      </c>
      <c r="D66" s="317" t="s">
        <v>212</v>
      </c>
      <c r="E66" s="318">
        <v>115.7</v>
      </c>
      <c r="F66" s="289">
        <v>101.8</v>
      </c>
      <c r="G66" s="290">
        <v>103</v>
      </c>
      <c r="H66" s="289">
        <v>101.4</v>
      </c>
      <c r="I66" s="290">
        <v>101.4</v>
      </c>
      <c r="J66" s="292">
        <v>30.1</v>
      </c>
    </row>
    <row r="67" spans="2:11">
      <c r="B67" s="302">
        <v>201802</v>
      </c>
      <c r="D67" s="306" t="s">
        <v>187</v>
      </c>
      <c r="E67" s="319">
        <v>105.6</v>
      </c>
      <c r="F67" s="289">
        <v>104.5</v>
      </c>
      <c r="G67" s="290">
        <v>104.1</v>
      </c>
      <c r="H67" s="289">
        <v>104</v>
      </c>
      <c r="I67" s="290">
        <v>104</v>
      </c>
      <c r="J67" s="292"/>
    </row>
    <row r="68" spans="2:11" ht="17.25">
      <c r="B68" s="302">
        <v>201803</v>
      </c>
      <c r="C68" s="293"/>
      <c r="D68" s="306" t="s">
        <v>188</v>
      </c>
      <c r="E68" s="319">
        <v>109</v>
      </c>
      <c r="F68" s="320">
        <v>106.6</v>
      </c>
      <c r="G68" s="290">
        <v>104.8</v>
      </c>
      <c r="H68" s="289">
        <v>105.1</v>
      </c>
      <c r="I68" s="290">
        <v>105.1</v>
      </c>
      <c r="J68" s="292"/>
    </row>
    <row r="69" spans="2:11" ht="13.5">
      <c r="B69" s="302">
        <v>201804</v>
      </c>
      <c r="C69" s="293"/>
      <c r="D69" s="306" t="s">
        <v>189</v>
      </c>
      <c r="E69" s="319">
        <v>109.5</v>
      </c>
      <c r="F69" s="289">
        <v>105</v>
      </c>
      <c r="G69" s="290">
        <v>104.1</v>
      </c>
      <c r="H69" s="289">
        <v>104.5</v>
      </c>
      <c r="I69" s="290">
        <v>104.5</v>
      </c>
      <c r="J69" s="292"/>
    </row>
    <row r="70" spans="2:11" ht="13.5">
      <c r="B70" s="302">
        <v>201805</v>
      </c>
      <c r="C70" s="293"/>
      <c r="D70" s="306" t="s">
        <v>190</v>
      </c>
      <c r="E70" s="319">
        <v>109.4</v>
      </c>
      <c r="F70" s="289">
        <v>105.4</v>
      </c>
      <c r="G70" s="321">
        <v>104.9</v>
      </c>
      <c r="H70" s="289">
        <v>104.8</v>
      </c>
      <c r="I70" s="290">
        <v>104.8</v>
      </c>
      <c r="J70" s="292"/>
    </row>
    <row r="71" spans="2:11" ht="13.5">
      <c r="B71" s="302">
        <v>201806</v>
      </c>
      <c r="C71" s="293"/>
      <c r="D71" s="306" t="s">
        <v>191</v>
      </c>
      <c r="E71" s="307">
        <v>106.5</v>
      </c>
      <c r="F71" s="289">
        <v>102.1</v>
      </c>
      <c r="G71" s="290">
        <v>103.5</v>
      </c>
      <c r="H71" s="289">
        <v>103.7</v>
      </c>
      <c r="I71" s="290">
        <v>103.7</v>
      </c>
      <c r="J71" s="292">
        <v>6</v>
      </c>
    </row>
    <row r="72" spans="2:11" ht="13.5">
      <c r="B72" s="302">
        <v>201807</v>
      </c>
      <c r="C72" s="293"/>
      <c r="D72" s="306" t="s">
        <v>192</v>
      </c>
      <c r="E72" s="307">
        <v>107.1</v>
      </c>
      <c r="F72" s="289">
        <v>101.9</v>
      </c>
      <c r="G72" s="290">
        <v>103.2</v>
      </c>
      <c r="H72" s="289">
        <v>103.8</v>
      </c>
      <c r="I72" s="290">
        <v>103.8</v>
      </c>
      <c r="J72" s="292"/>
    </row>
    <row r="73" spans="2:11" ht="13.5">
      <c r="B73" s="302">
        <v>201808</v>
      </c>
      <c r="C73" s="293"/>
      <c r="D73" s="306" t="s">
        <v>193</v>
      </c>
      <c r="E73" s="307">
        <v>107.7</v>
      </c>
      <c r="F73" s="289">
        <v>103.8</v>
      </c>
      <c r="G73" s="290">
        <v>104.3</v>
      </c>
      <c r="H73" s="289">
        <v>103.6</v>
      </c>
      <c r="I73" s="290">
        <v>103.6</v>
      </c>
      <c r="J73" s="292"/>
    </row>
    <row r="74" spans="2:11" ht="13.5">
      <c r="B74" s="302">
        <v>201809</v>
      </c>
      <c r="C74" s="293"/>
      <c r="D74" s="306" t="s">
        <v>194</v>
      </c>
      <c r="E74" s="307">
        <v>101.3</v>
      </c>
      <c r="F74" s="289">
        <v>102.5</v>
      </c>
      <c r="G74" s="290">
        <v>103.4</v>
      </c>
      <c r="H74" s="289">
        <v>103.5</v>
      </c>
      <c r="I74" s="290">
        <v>103.5</v>
      </c>
      <c r="J74" s="292"/>
    </row>
    <row r="75" spans="2:11" ht="13.5">
      <c r="B75" s="302">
        <v>201810</v>
      </c>
      <c r="C75" s="293"/>
      <c r="D75" s="306" t="s">
        <v>195</v>
      </c>
      <c r="E75" s="301">
        <v>111.2</v>
      </c>
      <c r="F75" s="289">
        <v>106.5</v>
      </c>
      <c r="G75" s="290">
        <v>106.5</v>
      </c>
      <c r="H75" s="289">
        <v>105.6</v>
      </c>
      <c r="I75" s="290">
        <v>105.6</v>
      </c>
      <c r="J75" s="292"/>
    </row>
    <row r="76" spans="2:11" ht="13.5">
      <c r="B76" s="302">
        <v>201811</v>
      </c>
      <c r="C76" s="293"/>
      <c r="D76" s="306" t="s">
        <v>196</v>
      </c>
      <c r="E76" s="301">
        <v>118</v>
      </c>
      <c r="F76" s="289">
        <v>104.4</v>
      </c>
      <c r="G76" s="290">
        <v>104.5</v>
      </c>
      <c r="H76" s="289">
        <v>104.6</v>
      </c>
      <c r="I76" s="290">
        <v>104.6</v>
      </c>
      <c r="J76" s="292"/>
    </row>
    <row r="77" spans="2:11" ht="13.5">
      <c r="B77" s="302">
        <v>201812</v>
      </c>
      <c r="C77" s="293"/>
      <c r="D77" s="312" t="s">
        <v>197</v>
      </c>
      <c r="E77" s="322">
        <v>106.7</v>
      </c>
      <c r="F77" s="289">
        <v>102.8</v>
      </c>
      <c r="G77" s="290">
        <v>103.9</v>
      </c>
      <c r="H77" s="289">
        <v>104.7</v>
      </c>
      <c r="I77" s="290">
        <v>104.8</v>
      </c>
      <c r="J77" s="292"/>
    </row>
    <row r="78" spans="2:11" ht="13.5">
      <c r="B78" s="302">
        <v>201901</v>
      </c>
      <c r="C78" s="286" t="s">
        <v>213</v>
      </c>
      <c r="D78" s="323" t="s">
        <v>214</v>
      </c>
      <c r="E78" s="324">
        <v>101.80287296532499</v>
      </c>
      <c r="F78" s="289">
        <v>100.6</v>
      </c>
      <c r="G78" s="290">
        <v>103</v>
      </c>
      <c r="H78" s="289">
        <v>102.1</v>
      </c>
      <c r="I78" s="290">
        <v>102.3</v>
      </c>
      <c r="J78" s="292">
        <v>31.1</v>
      </c>
      <c r="K78" s="300" t="s">
        <v>215</v>
      </c>
    </row>
    <row r="79" spans="2:11" s="289" customFormat="1" ht="13.5">
      <c r="B79" s="325">
        <v>201902</v>
      </c>
      <c r="C79" s="293"/>
      <c r="D79" s="323" t="s">
        <v>216</v>
      </c>
      <c r="E79" s="326">
        <v>101.1</v>
      </c>
      <c r="F79" s="289">
        <v>102.4</v>
      </c>
      <c r="G79" s="290">
        <v>102.8</v>
      </c>
      <c r="H79" s="289">
        <v>102.8</v>
      </c>
      <c r="I79" s="290">
        <v>103.3</v>
      </c>
      <c r="J79" s="292"/>
      <c r="K79" s="300" t="s">
        <v>217</v>
      </c>
    </row>
    <row r="80" spans="2:11" s="289" customFormat="1" ht="13.5">
      <c r="B80" s="325">
        <v>201903</v>
      </c>
      <c r="C80" s="281"/>
      <c r="D80" s="306" t="s">
        <v>218</v>
      </c>
      <c r="E80" s="326">
        <v>107.111295457919</v>
      </c>
      <c r="F80" s="304">
        <v>99.6</v>
      </c>
      <c r="G80" s="300">
        <v>102.3</v>
      </c>
      <c r="H80" s="289">
        <v>102.2</v>
      </c>
      <c r="I80" s="290">
        <v>102.9</v>
      </c>
      <c r="J80" s="292"/>
      <c r="K80" s="300" t="s">
        <v>217</v>
      </c>
    </row>
    <row r="81" spans="2:11" s="289" customFormat="1" ht="13.5">
      <c r="B81" s="325">
        <v>201904</v>
      </c>
      <c r="C81" s="281"/>
      <c r="D81" s="306" t="s">
        <v>219</v>
      </c>
      <c r="E81" s="324">
        <v>101.976371326986</v>
      </c>
      <c r="F81" s="304">
        <v>101.3</v>
      </c>
      <c r="G81" s="300">
        <v>102</v>
      </c>
      <c r="H81" s="289">
        <v>102.8</v>
      </c>
      <c r="I81" s="321">
        <v>102.8</v>
      </c>
      <c r="J81" s="292"/>
      <c r="K81" s="300" t="s">
        <v>217</v>
      </c>
    </row>
    <row r="82" spans="2:11" s="289" customFormat="1" ht="13.5">
      <c r="B82" s="325">
        <v>201905</v>
      </c>
      <c r="C82" s="286" t="s">
        <v>220</v>
      </c>
      <c r="D82" s="306" t="s">
        <v>190</v>
      </c>
      <c r="E82" s="324">
        <v>103.07928008764399</v>
      </c>
      <c r="F82" s="289">
        <v>102.5</v>
      </c>
      <c r="G82" s="321">
        <v>102.6</v>
      </c>
      <c r="H82" s="289">
        <v>104.9</v>
      </c>
      <c r="I82" s="321">
        <v>104.2</v>
      </c>
      <c r="J82" s="292"/>
      <c r="K82" s="300" t="s">
        <v>217</v>
      </c>
    </row>
    <row r="83" spans="2:11" s="289" customFormat="1" ht="13.5">
      <c r="B83" s="325">
        <v>201906</v>
      </c>
      <c r="C83" s="293"/>
      <c r="D83" s="306" t="s">
        <v>191</v>
      </c>
      <c r="E83" s="324">
        <v>100.67955324263301</v>
      </c>
      <c r="F83" s="289">
        <v>100.1</v>
      </c>
      <c r="G83" s="321">
        <v>101.9</v>
      </c>
      <c r="I83" s="321">
        <v>101.5</v>
      </c>
      <c r="J83" s="292">
        <v>6</v>
      </c>
      <c r="K83" s="300" t="s">
        <v>217</v>
      </c>
    </row>
    <row r="84" spans="2:11" s="289" customFormat="1" ht="13.5">
      <c r="B84" s="325">
        <v>201907</v>
      </c>
      <c r="C84" s="293"/>
      <c r="D84" s="306" t="s">
        <v>192</v>
      </c>
      <c r="E84" s="327">
        <v>104.21064584566599</v>
      </c>
      <c r="G84" s="321">
        <v>102.8</v>
      </c>
      <c r="I84" s="321">
        <v>102.3</v>
      </c>
      <c r="J84" s="328"/>
      <c r="K84" s="300" t="s">
        <v>217</v>
      </c>
    </row>
    <row r="85" spans="2:11" s="289" customFormat="1" ht="13.5">
      <c r="B85" s="325">
        <v>201908</v>
      </c>
      <c r="C85" s="293"/>
      <c r="D85" s="306" t="s">
        <v>193</v>
      </c>
      <c r="E85" s="327">
        <v>96.516943482669603</v>
      </c>
      <c r="G85" s="321">
        <v>101.6</v>
      </c>
      <c r="I85" s="321">
        <v>100.5</v>
      </c>
      <c r="J85" s="328"/>
      <c r="K85" s="300" t="s">
        <v>217</v>
      </c>
    </row>
    <row r="86" spans="2:11" s="289" customFormat="1" ht="13.5">
      <c r="B86" s="325">
        <v>201909</v>
      </c>
      <c r="C86" s="293"/>
      <c r="D86" s="306" t="s">
        <v>194</v>
      </c>
      <c r="E86" s="327">
        <v>105.217607330512</v>
      </c>
      <c r="G86" s="321">
        <v>102.9</v>
      </c>
      <c r="I86" s="321">
        <v>102.3</v>
      </c>
      <c r="J86" s="328"/>
      <c r="K86" s="300" t="s">
        <v>217</v>
      </c>
    </row>
    <row r="87" spans="2:11" s="289" customFormat="1" ht="13.5">
      <c r="B87" s="325">
        <v>201910</v>
      </c>
      <c r="C87" s="293"/>
      <c r="D87" s="306" t="s">
        <v>195</v>
      </c>
      <c r="E87" s="327">
        <v>105.80183844653899</v>
      </c>
      <c r="G87" s="321">
        <v>95.8</v>
      </c>
      <c r="I87" s="321">
        <v>98.4</v>
      </c>
      <c r="J87" s="328"/>
      <c r="K87" s="300" t="s">
        <v>217</v>
      </c>
    </row>
    <row r="88" spans="2:11" s="289" customFormat="1" ht="13.5">
      <c r="B88" s="325">
        <v>201911</v>
      </c>
      <c r="C88" s="293"/>
      <c r="D88" s="306" t="s">
        <v>196</v>
      </c>
      <c r="E88" s="327">
        <v>102.456890159925</v>
      </c>
      <c r="G88" s="321">
        <v>93.8</v>
      </c>
      <c r="I88" s="321">
        <v>97.7</v>
      </c>
      <c r="J88" s="328"/>
      <c r="K88" s="300" t="s">
        <v>217</v>
      </c>
    </row>
    <row r="89" spans="2:11" s="289" customFormat="1" ht="13.5">
      <c r="B89" s="325">
        <v>201912</v>
      </c>
      <c r="C89" s="293"/>
      <c r="D89" s="306" t="s">
        <v>197</v>
      </c>
      <c r="E89" s="327">
        <v>99.132595761197294</v>
      </c>
      <c r="G89" s="321">
        <v>95.2</v>
      </c>
      <c r="I89" s="321">
        <v>97.9</v>
      </c>
      <c r="J89" s="328"/>
      <c r="K89" s="300" t="s">
        <v>217</v>
      </c>
    </row>
    <row r="90" spans="2:11" s="289" customFormat="1" ht="13.5">
      <c r="B90" s="329">
        <v>202001</v>
      </c>
      <c r="C90" s="286" t="s">
        <v>221</v>
      </c>
      <c r="D90" s="323" t="s">
        <v>222</v>
      </c>
      <c r="E90" s="330">
        <v>98.7</v>
      </c>
      <c r="F90" s="331" t="s">
        <v>223</v>
      </c>
      <c r="G90" s="321">
        <v>99.3</v>
      </c>
      <c r="H90" s="331" t="s">
        <v>223</v>
      </c>
      <c r="I90" s="321">
        <v>99.1</v>
      </c>
      <c r="J90" s="292" t="s">
        <v>224</v>
      </c>
      <c r="K90" s="300" t="s">
        <v>215</v>
      </c>
    </row>
    <row r="91" spans="2:11" s="289" customFormat="1" ht="13.5">
      <c r="B91" s="329">
        <v>202002</v>
      </c>
      <c r="C91" s="293"/>
      <c r="D91" s="323" t="s">
        <v>216</v>
      </c>
      <c r="E91" s="330">
        <v>101.7</v>
      </c>
      <c r="F91" s="331" t="s">
        <v>223</v>
      </c>
      <c r="G91" s="321">
        <v>96.5</v>
      </c>
      <c r="H91" s="331" t="s">
        <v>223</v>
      </c>
      <c r="I91" s="321">
        <v>98.7</v>
      </c>
      <c r="J91" s="328"/>
      <c r="K91" s="300" t="s">
        <v>215</v>
      </c>
    </row>
    <row r="92" spans="2:11" s="289" customFormat="1" ht="13.5">
      <c r="B92" s="329">
        <v>202003</v>
      </c>
      <c r="C92" s="293"/>
      <c r="D92" s="306" t="s">
        <v>188</v>
      </c>
      <c r="E92" s="330">
        <v>100.3</v>
      </c>
      <c r="F92" s="331" t="s">
        <v>223</v>
      </c>
      <c r="G92" s="321">
        <v>96.4</v>
      </c>
      <c r="H92" s="331" t="s">
        <v>223</v>
      </c>
      <c r="I92" s="321">
        <v>96.2</v>
      </c>
      <c r="J92" s="328"/>
      <c r="K92" s="300" t="s">
        <v>215</v>
      </c>
    </row>
    <row r="93" spans="2:11" ht="13.5">
      <c r="B93" s="329">
        <v>202004</v>
      </c>
      <c r="C93" s="293"/>
      <c r="D93" s="306" t="s">
        <v>189</v>
      </c>
      <c r="E93" s="330">
        <v>97.9</v>
      </c>
      <c r="F93" s="331" t="s">
        <v>223</v>
      </c>
      <c r="G93" s="321">
        <v>88.5</v>
      </c>
      <c r="H93" s="331" t="s">
        <v>223</v>
      </c>
      <c r="I93" s="321">
        <v>86.3</v>
      </c>
      <c r="J93" s="292"/>
      <c r="K93" s="300" t="s">
        <v>215</v>
      </c>
    </row>
    <row r="94" spans="2:11" ht="13.5">
      <c r="B94" s="329">
        <v>202005</v>
      </c>
      <c r="C94" s="293"/>
      <c r="D94" s="306" t="s">
        <v>190</v>
      </c>
      <c r="E94" s="330">
        <v>83.2</v>
      </c>
      <c r="F94" s="331" t="s">
        <v>223</v>
      </c>
      <c r="G94" s="321">
        <v>80.900000000000006</v>
      </c>
      <c r="H94" s="331" t="s">
        <v>223</v>
      </c>
      <c r="I94" s="321">
        <v>77.2</v>
      </c>
      <c r="J94" s="292"/>
      <c r="K94" s="300" t="s">
        <v>215</v>
      </c>
    </row>
    <row r="95" spans="2:11" ht="13.5">
      <c r="B95" s="329">
        <v>202006</v>
      </c>
      <c r="C95" s="293"/>
      <c r="D95" s="306" t="s">
        <v>191</v>
      </c>
      <c r="E95" s="330">
        <v>80.900000000000006</v>
      </c>
      <c r="F95" s="331" t="s">
        <v>223</v>
      </c>
      <c r="G95" s="321">
        <v>84.2</v>
      </c>
      <c r="H95" s="331" t="s">
        <v>223</v>
      </c>
      <c r="I95" s="321">
        <v>81</v>
      </c>
      <c r="J95" s="292">
        <v>6</v>
      </c>
      <c r="K95" s="300" t="s">
        <v>215</v>
      </c>
    </row>
    <row r="96" spans="2:11" ht="13.5">
      <c r="B96" s="329">
        <v>202007</v>
      </c>
      <c r="C96" s="293"/>
      <c r="D96" s="306" t="s">
        <v>192</v>
      </c>
      <c r="E96" s="330">
        <v>84.5</v>
      </c>
      <c r="F96" s="331" t="s">
        <v>223</v>
      </c>
      <c r="G96" s="321">
        <v>88.1</v>
      </c>
      <c r="H96" s="331" t="s">
        <v>223</v>
      </c>
      <c r="I96" s="321">
        <v>86.6</v>
      </c>
      <c r="J96" s="292"/>
      <c r="K96" s="300" t="s">
        <v>215</v>
      </c>
    </row>
    <row r="97" spans="2:11" ht="13.5">
      <c r="B97" s="329">
        <v>202008</v>
      </c>
      <c r="C97" s="260"/>
      <c r="D97" s="306" t="s">
        <v>193</v>
      </c>
      <c r="E97" s="330">
        <v>82.6</v>
      </c>
      <c r="F97" s="331" t="s">
        <v>223</v>
      </c>
      <c r="G97" s="321">
        <v>89</v>
      </c>
      <c r="H97" s="331" t="s">
        <v>223</v>
      </c>
      <c r="I97" s="321">
        <v>88.3</v>
      </c>
      <c r="J97" s="292"/>
      <c r="K97" s="300" t="s">
        <v>215</v>
      </c>
    </row>
    <row r="98" spans="2:11">
      <c r="B98" s="329">
        <v>202009</v>
      </c>
      <c r="D98" s="306" t="s">
        <v>194</v>
      </c>
      <c r="E98" s="330">
        <v>84</v>
      </c>
      <c r="F98" s="331" t="s">
        <v>223</v>
      </c>
      <c r="G98" s="265">
        <v>91.4</v>
      </c>
      <c r="H98" s="331" t="s">
        <v>223</v>
      </c>
      <c r="I98" s="265">
        <v>91.6</v>
      </c>
      <c r="J98" s="292"/>
      <c r="K98" s="300" t="s">
        <v>215</v>
      </c>
    </row>
    <row r="99" spans="2:11">
      <c r="B99" s="329">
        <v>202010</v>
      </c>
      <c r="D99" s="306" t="s">
        <v>195</v>
      </c>
      <c r="E99" s="260">
        <v>84.8</v>
      </c>
      <c r="F99" s="331" t="s">
        <v>223</v>
      </c>
      <c r="G99" s="265">
        <v>92.8</v>
      </c>
      <c r="H99" s="331" t="s">
        <v>223</v>
      </c>
      <c r="I99" s="265">
        <v>93.5</v>
      </c>
      <c r="J99" s="292"/>
      <c r="K99" s="300" t="s">
        <v>215</v>
      </c>
    </row>
    <row r="100" spans="2:11">
      <c r="B100" s="329">
        <v>202011</v>
      </c>
      <c r="D100" s="306" t="s">
        <v>196</v>
      </c>
      <c r="E100" s="260">
        <v>81.400000000000006</v>
      </c>
      <c r="F100" s="331" t="s">
        <v>223</v>
      </c>
      <c r="G100" s="265">
        <v>93.2</v>
      </c>
      <c r="H100" s="331" t="s">
        <v>223</v>
      </c>
      <c r="I100" s="265">
        <v>94.2</v>
      </c>
      <c r="J100" s="292"/>
      <c r="K100" s="300" t="s">
        <v>215</v>
      </c>
    </row>
    <row r="101" spans="2:11">
      <c r="B101" s="329">
        <v>202012</v>
      </c>
      <c r="D101" s="306" t="s">
        <v>197</v>
      </c>
      <c r="E101" s="260">
        <v>87.9</v>
      </c>
      <c r="F101" s="331" t="s">
        <v>223</v>
      </c>
      <c r="G101" s="265">
        <v>92.6</v>
      </c>
      <c r="H101" s="331" t="s">
        <v>223</v>
      </c>
      <c r="I101" s="265">
        <v>94</v>
      </c>
      <c r="J101" s="292"/>
      <c r="K101" s="300" t="s">
        <v>215</v>
      </c>
    </row>
    <row r="102" spans="2:11" ht="17.25">
      <c r="B102" s="329">
        <v>202101</v>
      </c>
      <c r="C102" s="286" t="s">
        <v>225</v>
      </c>
      <c r="D102" s="323" t="s">
        <v>226</v>
      </c>
      <c r="E102" s="260">
        <v>94.1</v>
      </c>
      <c r="F102" s="332"/>
      <c r="G102" s="265">
        <v>98.6</v>
      </c>
      <c r="I102" s="337">
        <v>95.9</v>
      </c>
      <c r="J102" s="292" t="s">
        <v>227</v>
      </c>
      <c r="K102" s="336" t="s">
        <v>215</v>
      </c>
    </row>
    <row r="103" spans="2:11" ht="17.25">
      <c r="B103" s="329">
        <v>202102</v>
      </c>
      <c r="D103" s="323" t="s">
        <v>216</v>
      </c>
      <c r="E103" s="260">
        <v>95.5</v>
      </c>
      <c r="F103" s="332"/>
      <c r="G103" s="265">
        <v>97.6</v>
      </c>
      <c r="I103" s="337">
        <v>95.8</v>
      </c>
      <c r="J103" s="292"/>
      <c r="K103" s="336" t="s">
        <v>215</v>
      </c>
    </row>
    <row r="104" spans="2:11">
      <c r="B104" s="329">
        <v>202103</v>
      </c>
      <c r="D104" s="306" t="s">
        <v>188</v>
      </c>
      <c r="E104" s="260">
        <v>94.7</v>
      </c>
      <c r="G104" s="265">
        <v>96.1</v>
      </c>
      <c r="I104" s="337">
        <v>97.3</v>
      </c>
      <c r="J104" s="292"/>
      <c r="K104" s="336" t="s">
        <v>215</v>
      </c>
    </row>
    <row r="105" spans="2:11">
      <c r="B105" s="329">
        <v>202104</v>
      </c>
      <c r="D105" s="306" t="s">
        <v>189</v>
      </c>
      <c r="E105" s="260">
        <v>82.4</v>
      </c>
      <c r="G105" s="265">
        <v>98.6</v>
      </c>
      <c r="I105" s="337">
        <v>98.5</v>
      </c>
      <c r="J105" s="292"/>
      <c r="K105" s="336" t="s">
        <v>215</v>
      </c>
    </row>
    <row r="106" spans="2:11">
      <c r="B106" s="329">
        <v>202105</v>
      </c>
      <c r="D106" s="306" t="s">
        <v>190</v>
      </c>
      <c r="E106" s="260">
        <v>82.1</v>
      </c>
      <c r="G106" s="265">
        <v>96.7</v>
      </c>
      <c r="H106" s="289"/>
      <c r="I106" s="337">
        <v>92.3</v>
      </c>
      <c r="K106" s="336" t="s">
        <v>215</v>
      </c>
    </row>
    <row r="107" spans="2:11">
      <c r="B107" s="329">
        <v>202106</v>
      </c>
      <c r="D107" s="306" t="s">
        <v>191</v>
      </c>
      <c r="E107" s="260">
        <v>96.7</v>
      </c>
      <c r="G107" s="265">
        <v>100</v>
      </c>
      <c r="I107" s="337">
        <v>98.7</v>
      </c>
      <c r="J107" s="292">
        <v>6</v>
      </c>
      <c r="K107" s="336" t="s">
        <v>215</v>
      </c>
    </row>
    <row r="108" spans="2:11">
      <c r="B108" s="329">
        <v>202107</v>
      </c>
      <c r="D108" s="306" t="s">
        <v>192</v>
      </c>
      <c r="E108" s="260">
        <v>97.2</v>
      </c>
      <c r="F108" s="265" t="s">
        <v>228</v>
      </c>
      <c r="G108" s="265">
        <v>99</v>
      </c>
      <c r="I108" s="337">
        <v>98</v>
      </c>
      <c r="K108" s="336" t="s">
        <v>215</v>
      </c>
    </row>
    <row r="109" spans="2:11">
      <c r="B109" s="329">
        <v>202108</v>
      </c>
      <c r="D109" s="306" t="s">
        <v>193</v>
      </c>
      <c r="E109" s="260">
        <v>88.5</v>
      </c>
      <c r="F109" s="265" t="s">
        <v>228</v>
      </c>
      <c r="G109" s="265">
        <v>95.8</v>
      </c>
      <c r="I109" s="337">
        <v>96.1</v>
      </c>
      <c r="J109" s="265"/>
      <c r="K109" s="336" t="s">
        <v>215</v>
      </c>
    </row>
    <row r="110" spans="2:11">
      <c r="B110" s="329">
        <v>202109</v>
      </c>
      <c r="D110" s="306" t="s">
        <v>194</v>
      </c>
      <c r="E110" s="260">
        <v>85.9</v>
      </c>
      <c r="F110" s="265" t="s">
        <v>228</v>
      </c>
      <c r="G110" s="265">
        <v>92</v>
      </c>
      <c r="H110" s="265" t="s">
        <v>229</v>
      </c>
      <c r="I110" s="337">
        <v>89.9</v>
      </c>
      <c r="K110" s="336" t="s">
        <v>215</v>
      </c>
    </row>
    <row r="111" spans="2:11">
      <c r="B111" s="329">
        <v>202110</v>
      </c>
      <c r="D111" s="306" t="s">
        <v>195</v>
      </c>
      <c r="E111" s="260">
        <v>74.2</v>
      </c>
      <c r="F111" s="265" t="s">
        <v>228</v>
      </c>
      <c r="G111" s="265">
        <v>90.8</v>
      </c>
      <c r="H111" s="265" t="s">
        <v>230</v>
      </c>
      <c r="I111" s="337">
        <v>91.7</v>
      </c>
      <c r="K111" s="336" t="s">
        <v>215</v>
      </c>
    </row>
    <row r="112" spans="2:11">
      <c r="B112" s="329">
        <v>202111</v>
      </c>
      <c r="D112" s="306" t="s">
        <v>196</v>
      </c>
      <c r="E112" s="260">
        <v>80.900000000000006</v>
      </c>
      <c r="F112" s="265" t="s">
        <v>228</v>
      </c>
      <c r="G112" s="265">
        <v>93.8</v>
      </c>
      <c r="H112" s="265" t="s">
        <v>230</v>
      </c>
      <c r="I112" s="337">
        <v>96.5</v>
      </c>
      <c r="K112" s="336" t="s">
        <v>215</v>
      </c>
    </row>
    <row r="113" spans="2:11">
      <c r="B113" s="329">
        <v>202112</v>
      </c>
      <c r="D113" s="306" t="s">
        <v>197</v>
      </c>
      <c r="E113" s="260">
        <v>89.3</v>
      </c>
      <c r="G113" s="265">
        <v>93.6</v>
      </c>
      <c r="H113" s="265" t="s">
        <v>230</v>
      </c>
      <c r="I113" s="337">
        <v>96.7</v>
      </c>
      <c r="K113" s="336" t="s">
        <v>215</v>
      </c>
    </row>
    <row r="114" spans="2:11">
      <c r="B114" s="329">
        <v>202201</v>
      </c>
      <c r="C114" s="286" t="s">
        <v>243</v>
      </c>
      <c r="D114" s="323" t="s">
        <v>244</v>
      </c>
      <c r="E114" s="260">
        <v>95.2</v>
      </c>
      <c r="G114" s="265">
        <v>96.5</v>
      </c>
      <c r="H114" s="265" t="s">
        <v>249</v>
      </c>
      <c r="I114" s="337">
        <v>94.4</v>
      </c>
      <c r="J114" s="292" t="s">
        <v>237</v>
      </c>
      <c r="K114" s="336" t="s">
        <v>276</v>
      </c>
    </row>
    <row r="115" spans="2:11">
      <c r="B115" s="329">
        <v>202202</v>
      </c>
      <c r="D115" s="323" t="s">
        <v>216</v>
      </c>
      <c r="E115" s="260">
        <v>95.1</v>
      </c>
      <c r="G115" s="265">
        <v>97</v>
      </c>
      <c r="H115" s="265" t="s">
        <v>230</v>
      </c>
      <c r="I115" s="337">
        <v>96.3</v>
      </c>
      <c r="J115" s="292"/>
      <c r="K115" s="336"/>
    </row>
    <row r="116" spans="2:11">
      <c r="J116" s="292"/>
    </row>
    <row r="117" spans="2:11">
      <c r="J117" s="292"/>
    </row>
    <row r="119" spans="2:11">
      <c r="J119" s="292">
        <v>6</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vt:lpstr>
      <vt:lpstr>グラフ(CI)</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2022-04-27T10:45:33Z</cp:lastPrinted>
  <dcterms:created xsi:type="dcterms:W3CDTF">2002-05-01T08:40:05Z</dcterms:created>
  <dcterms:modified xsi:type="dcterms:W3CDTF">2022-05-06T06:05:00Z</dcterms:modified>
</cp:coreProperties>
</file>