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870" yWindow="15" windowWidth="10200" windowHeight="7800"/>
  </bookViews>
  <sheets>
    <sheet name="１ " sheetId="10" r:id="rId1"/>
    <sheet name="２" sheetId="11" r:id="rId2"/>
    <sheet name="３" sheetId="6" r:id="rId3"/>
    <sheet name="４  " sheetId="7" r:id="rId4"/>
    <sheet name="グラフ（IIP）" sheetId="8" state="hidden" r:id="rId5"/>
    <sheet name="グラフ(CI) " sheetId="9"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hidden="1">#REF!</definedName>
    <definedName name="__123Graph_ADI" localSheetId="1" hidden="1">#REF!</definedName>
    <definedName name="__123Graph_ADI" localSheetId="2" hidden="1">#REF!</definedName>
    <definedName name="__123Graph_ADI" localSheetId="3"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hidden="1">#REF!</definedName>
    <definedName name="__123Graph_XDI" localSheetId="1" hidden="1">#REF!</definedName>
    <definedName name="__123Graph_XDI" localSheetId="2" hidden="1">#REF!</definedName>
    <definedName name="__123Graph_XDI" localSheetId="3"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hidden="1">'[2]２－３'!#REF!</definedName>
    <definedName name="_123_123" localSheetId="0" hidden="1">#REF!</definedName>
    <definedName name="_123_123" localSheetId="1" hidden="1">#REF!</definedName>
    <definedName name="_123_123" localSheetId="2" hidden="1">#REF!</definedName>
    <definedName name="_123_123" hidden="1">#REF!</definedName>
    <definedName name="_123Graph_A3" localSheetId="0" hidden="1">#REF!</definedName>
    <definedName name="_123Graph_A3" localSheetId="1" hidden="1">#REF!</definedName>
    <definedName name="_123Graph_A3" localSheetId="2" hidden="1">#REF!</definedName>
    <definedName name="_123Graph_A3" hidden="1">#REF!</definedName>
    <definedName name="_123graph_X" localSheetId="0" hidden="1">'[2]２－３'!#REF!</definedName>
    <definedName name="_123graph_X" localSheetId="1" hidden="1">'[2]２－３'!#REF!</definedName>
    <definedName name="_123graph_X" localSheetId="2" hidden="1">'[2]２－３'!#REF!</definedName>
    <definedName name="_123graph_X" hidden="1">'[2]２－３'!#REF!</definedName>
    <definedName name="_13" localSheetId="0" hidden="1">#REF!</definedName>
    <definedName name="_13" localSheetId="1" hidden="1">#REF!</definedName>
    <definedName name="_13" localSheetId="2" hidden="1">#REF!</definedName>
    <definedName name="_13" localSheetId="3" hidden="1">#REF!</definedName>
    <definedName name="_13" hidden="1">#REF!</definedName>
    <definedName name="_237" localSheetId="0" hidden="1">#REF!</definedName>
    <definedName name="_237" localSheetId="1" hidden="1">#REF!</definedName>
    <definedName name="_237" localSheetId="2" hidden="1">#REF!</definedName>
    <definedName name="_237" hidden="1">#REF!</definedName>
    <definedName name="_34" localSheetId="1" hidden="1">#REF!</definedName>
    <definedName name="_34" localSheetId="2" hidden="1">#REF!</definedName>
    <definedName name="_34" localSheetId="3"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hidden="1">#REF!</definedName>
    <definedName name="_Key1" localSheetId="1" hidden="1">#REF!</definedName>
    <definedName name="_Key1" localSheetId="2"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0" hidden="1">'[2]２－３'!#REF!</definedName>
    <definedName name="aa" localSheetId="1" hidden="1">'[2]２－３'!#REF!</definedName>
    <definedName name="aa" localSheetId="2" hidden="1">'[2]２－３'!#REF!</definedName>
    <definedName name="aa" localSheetId="3"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#REF!</definedName>
    <definedName name="e" localSheetId="1" hidden="1">#REF!</definedName>
    <definedName name="e" localSheetId="2" hidden="1">#REF!</definedName>
    <definedName name="e" localSheetId="3" hidden="1">#REF!</definedName>
    <definedName name="e" hidden="1">#REF!</definedName>
    <definedName name="eeg" localSheetId="1" hidden="1">#REF!</definedName>
    <definedName name="eeg" localSheetId="2" hidden="1">#REF!</definedName>
    <definedName name="eeg" hidden="1">#REF!</definedName>
    <definedName name="ergg" localSheetId="1" hidden="1">#REF!</definedName>
    <definedName name="ergg" localSheetId="2"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hidden="1">'[9]２－３'!#REF!</definedName>
    <definedName name="h" localSheetId="0">#REF!</definedName>
    <definedName name="h" localSheetId="1">#REF!</definedName>
    <definedName name="h" localSheetId="2">#REF!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#REF!</definedName>
    <definedName name="hyty" localSheetId="1" hidden="1">#REF!</definedName>
    <definedName name="hyty" localSheetId="2" hidden="1">#REF!</definedName>
    <definedName name="hyty" hidden="1">#REF!</definedName>
    <definedName name="ｌ" localSheetId="0" hidden="1">'[3]２－３'!#REF!</definedName>
    <definedName name="ｌ" localSheetId="1" hidden="1">'[3]２－３'!#REF!</definedName>
    <definedName name="ｌ" localSheetId="2"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#REF!</definedName>
    <definedName name="_xlnm.Print_Area" localSheetId="0">'１ '!$A$1:$M$65</definedName>
    <definedName name="_xlnm.Print_Area" localSheetId="1">'２'!$A$1:$M$65</definedName>
    <definedName name="_xlnm.Print_Area" localSheetId="2">'３'!$A$1:$M$110</definedName>
    <definedName name="_xlnm.Print_Area" localSheetId="3">'４  '!$A$1:$K$100</definedName>
    <definedName name="_xlnm.Print_Area" localSheetId="5">'グラフ(CI) '!$A$99:$J$157</definedName>
    <definedName name="_xlnm.Print_Area" localSheetId="4">'グラフ（IIP）'!$A$66:$K$105</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2" hidden="1">#REF!</definedName>
    <definedName name="q" localSheetId="3"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hidden="1">#REF!</definedName>
    <definedName name="rtyu" localSheetId="1" hidden="1">#REF!</definedName>
    <definedName name="rtyu" localSheetId="2" hidden="1">#REF!</definedName>
    <definedName name="rtyu" localSheetId="3" hidden="1">#REF!</definedName>
    <definedName name="rtyu" hidden="1">#REF!</definedName>
    <definedName name="seyu" localSheetId="1" hidden="1">#REF!</definedName>
    <definedName name="seyu" localSheetId="2" hidden="1">#REF!</definedName>
    <definedName name="seyu" hidden="1">#REF!</definedName>
    <definedName name="sssdd" localSheetId="1" hidden="1">#REF!</definedName>
    <definedName name="sssdd" localSheetId="2" hidden="1">#REF!</definedName>
    <definedName name="sssdd" localSheetId="3" hidden="1">#REF!</definedName>
    <definedName name="sssdd" hidden="1">#REF!</definedName>
    <definedName name="sssss" localSheetId="1" hidden="1">#REF!</definedName>
    <definedName name="sssss" localSheetId="2" hidden="1">#REF!</definedName>
    <definedName name="sssss" localSheetId="3"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#REF!</definedName>
    <definedName name="u" localSheetId="1" hidden="1">#REF!</definedName>
    <definedName name="u" localSheetId="2" hidden="1">#REF!</definedName>
    <definedName name="u" hidden="1">#REF!</definedName>
    <definedName name="ui" localSheetId="1" hidden="1">#REF!</definedName>
    <definedName name="ui" localSheetId="2" hidden="1">#REF!</definedName>
    <definedName name="ui" hidden="1">#REF!</definedName>
    <definedName name="uip" localSheetId="1" hidden="1">#REF!</definedName>
    <definedName name="uip" localSheetId="2" hidden="1">#REF!</definedName>
    <definedName name="uip" localSheetId="3" hidden="1">#REF!</definedName>
    <definedName name="uip" hidden="1">#REF!</definedName>
    <definedName name="uujkkk" localSheetId="1" hidden="1">#REF!</definedName>
    <definedName name="uujkkk" localSheetId="2"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hidden="1">'[2]２－３'!#REF!</definedName>
    <definedName name="wty" localSheetId="0" hidden="1">#REF!</definedName>
    <definedName name="wty" localSheetId="1" hidden="1">#REF!</definedName>
    <definedName name="wty" localSheetId="2" hidden="1">#REF!</definedName>
    <definedName name="wty" localSheetId="3" hidden="1">#REF!</definedName>
    <definedName name="wty" hidden="1">#REF!</definedName>
    <definedName name="yr" localSheetId="1" hidden="1">#REF!</definedName>
    <definedName name="yr" localSheetId="2" hidden="1">#REF!</definedName>
    <definedName name="yr" hidden="1">#REF!</definedName>
    <definedName name="yu" localSheetId="1" hidden="1">#REF!</definedName>
    <definedName name="yu" localSheetId="2" hidden="1">#REF!</definedName>
    <definedName name="yu" localSheetId="3" hidden="1">#REF!</definedName>
    <definedName name="yu" hidden="1">#REF!</definedName>
    <definedName name="yyyu" localSheetId="1" hidden="1">#REF!</definedName>
    <definedName name="yyyu" localSheetId="2" hidden="1">#REF!</definedName>
    <definedName name="yyyu" localSheetId="3" hidden="1">#REF!</definedName>
    <definedName name="yyyu" hidden="1">#REF!</definedName>
    <definedName name="お" localSheetId="1">#REF!</definedName>
    <definedName name="お" localSheetId="2">#REF!</definedName>
    <definedName name="お">#REF!</definedName>
    <definedName name="おｐ" localSheetId="1" hidden="1">#REF!</definedName>
    <definedName name="おｐ" localSheetId="2" hidden="1">#REF!</definedName>
    <definedName name="おｐ" hidden="1">#REF!</definedName>
    <definedName name="おお" localSheetId="1" hidden="1">#REF!</definedName>
    <definedName name="おお" localSheetId="2" hidden="1">#REF!</definedName>
    <definedName name="おお" hidden="1">#REF!</definedName>
    <definedName name="グラ" localSheetId="2" hidden="1">#REF!</definedName>
    <definedName name="グラ" hidden="1">#REF!</definedName>
    <definedName name="グラフ" localSheetId="2" hidden="1">#REF!</definedName>
    <definedName name="グラフ" hidden="1">#REF!</definedName>
    <definedName name="ぐらふ" localSheetId="2" hidden="1">#REF!</definedName>
    <definedName name="ぐらふ" hidden="1">#REF!</definedName>
    <definedName name="ぐらふ２" localSheetId="2" hidden="1">#REF!</definedName>
    <definedName name="ぐらふ２" hidden="1">#REF!</definedName>
    <definedName name="ぐらふ３" localSheetId="0" hidden="1">'[3]２－３'!#REF!</definedName>
    <definedName name="ぐらふ３" localSheetId="1" hidden="1">'[3]２－３'!#REF!</definedName>
    <definedName name="ぐらふ３" localSheetId="2" hidden="1">'[3]２－３'!#REF!</definedName>
    <definedName name="ぐらふ３" hidden="1">'[3]２－３'!#REF!</definedName>
    <definedName name="ぐらふ４" localSheetId="0" hidden="1">#REF!</definedName>
    <definedName name="ぐらふ４" localSheetId="1" hidden="1">#REF!</definedName>
    <definedName name="ぐらふ４" localSheetId="2" hidden="1">#REF!</definedName>
    <definedName name="ぐらふ４" hidden="1">#REF!</definedName>
    <definedName name="ぐらふ５" localSheetId="0" hidden="1">#REF!</definedName>
    <definedName name="ぐらふ５" localSheetId="1" hidden="1">#REF!</definedName>
    <definedName name="ぐらふ５" localSheetId="2" hidden="1">#REF!</definedName>
    <definedName name="ぐらふ５" hidden="1">#REF!</definedName>
    <definedName name="ぐらふ６" localSheetId="0" hidden="1">#REF!</definedName>
    <definedName name="ぐらふ６" localSheetId="1" hidden="1">#REF!</definedName>
    <definedName name="ぐらふ６" localSheetId="2" hidden="1">#REF!</definedName>
    <definedName name="ぐらふ６" hidden="1">#REF!</definedName>
    <definedName name="ぐらふ７" localSheetId="0" hidden="1">[5]図１!#REF!</definedName>
    <definedName name="ぐらふ７" localSheetId="1" hidden="1">[5]図１!#REF!</definedName>
    <definedName name="ぐらふ７" localSheetId="2" hidden="1">[5]図１!#REF!</definedName>
    <definedName name="ぐらふ７" hidden="1">[5]図１!#REF!</definedName>
    <definedName name="ぐらふ８" localSheetId="0" hidden="1">#REF!</definedName>
    <definedName name="ぐらふ８" localSheetId="1" hidden="1">#REF!</definedName>
    <definedName name="ぐらふ８" localSheetId="2" hidden="1">#REF!</definedName>
    <definedName name="ぐらふ８" hidden="1">#REF!</definedName>
    <definedName name="っｒ" localSheetId="0">#REF!</definedName>
    <definedName name="っｒ" localSheetId="1">#REF!</definedName>
    <definedName name="っｒ" localSheetId="2">#REF!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hidden="1">'[2]２－３'!#REF!</definedName>
    <definedName name="とうけいにゅーす１１" localSheetId="0" hidden="1">[5]図１!#REF!</definedName>
    <definedName name="とうけいにゅーす１１" localSheetId="1" hidden="1">[5]図１!#REF!</definedName>
    <definedName name="とうけいにゅーす１１" localSheetId="2" hidden="1">[5]図１!#REF!</definedName>
    <definedName name="とうけいにゅーす１１" hidden="1">[5]図１!#REF!</definedName>
    <definedName name="バージョンアップ" localSheetId="1">[10]使い方!#REF!</definedName>
    <definedName name="バージョンアップ" localSheetId="2">[10]使い方!#REF!</definedName>
    <definedName name="バージョンアップ">[10]使い方!#REF!</definedName>
    <definedName name="移行手順" localSheetId="1">[10]使い方!#REF!</definedName>
    <definedName name="移行手順" localSheetId="2">[10]使い方!#REF!</definedName>
    <definedName name="移行手順">[10]使い方!#REF!</definedName>
    <definedName name="学校" localSheetId="0">#REF!</definedName>
    <definedName name="学校" localSheetId="1">#REF!</definedName>
    <definedName name="学校" localSheetId="2">#REF!</definedName>
    <definedName name="学校">#REF!</definedName>
    <definedName name="学校基本" localSheetId="0" hidden="1">'[2]２－３'!#REF!</definedName>
    <definedName name="学校基本" localSheetId="1" hidden="1">'[2]２－３'!#REF!</definedName>
    <definedName name="学校基本" localSheetId="2" hidden="1">'[2]２－３'!#REF!</definedName>
    <definedName name="学校基本" hidden="1">'[2]２－３'!#REF!</definedName>
    <definedName name="基本調査" localSheetId="2" hidden="1">'[2]２－３'!#REF!</definedName>
    <definedName name="基本調査" hidden="1">'[2]２－３'!#REF!</definedName>
    <definedName name="調査" localSheetId="2">[10]使い方!#REF!</definedName>
    <definedName name="調査">[10]使い方!#REF!</definedName>
    <definedName name="統計ニュース" localSheetId="0" hidden="1">#REF!</definedName>
    <definedName name="統計ニュース" localSheetId="1" hidden="1">#REF!</definedName>
    <definedName name="統計ニュース" localSheetId="2" hidden="1">#REF!</definedName>
    <definedName name="統計ニュース" hidden="1">#REF!</definedName>
    <definedName name="統計ニュース2" localSheetId="0" hidden="1">#REF!</definedName>
    <definedName name="統計ニュース2" localSheetId="1" hidden="1">#REF!</definedName>
    <definedName name="統計ニュース2" localSheetId="2" hidden="1">#REF!</definedName>
    <definedName name="統計ニュース2" hidden="1">#REF!</definedName>
    <definedName name="統計ニュース3" localSheetId="0" hidden="1">#REF!</definedName>
    <definedName name="統計ニュース3" localSheetId="1" hidden="1">#REF!</definedName>
    <definedName name="統計ニュース3" localSheetId="2" hidden="1">#REF!</definedName>
    <definedName name="統計ニュース3" hidden="1">#REF!</definedName>
    <definedName name="統計ニュース４" localSheetId="2" hidden="1">#REF!</definedName>
    <definedName name="統計ニュース４" hidden="1">#REF!</definedName>
    <definedName name="統計ニュース５" localSheetId="0" hidden="1">'[3]２－３'!#REF!</definedName>
    <definedName name="統計ニュース５" localSheetId="1" hidden="1">'[3]２－３'!#REF!</definedName>
    <definedName name="統計ニュース５" localSheetId="2" hidden="1">'[3]２－３'!#REF!</definedName>
    <definedName name="統計ニュース５" hidden="1">'[3]２－３'!#REF!</definedName>
    <definedName name="統計ニュース６" localSheetId="0" hidden="1">#REF!</definedName>
    <definedName name="統計ニュース６" localSheetId="1" hidden="1">#REF!</definedName>
    <definedName name="統計ニュース６" localSheetId="2" hidden="1">#REF!</definedName>
    <definedName name="統計ニュース６" hidden="1">#REF!</definedName>
    <definedName name="統計ニュース７" localSheetId="0" hidden="1">#REF!</definedName>
    <definedName name="統計ニュース７" localSheetId="1" hidden="1">#REF!</definedName>
    <definedName name="統計ニュース７" localSheetId="2" hidden="1">#REF!</definedName>
    <definedName name="統計ニュース７" hidden="1">#REF!</definedName>
    <definedName name="統計ニュース８" localSheetId="0" hidden="1">#REF!</definedName>
    <definedName name="統計ニュース８" localSheetId="1" hidden="1">#REF!</definedName>
    <definedName name="統計ニュース８" localSheetId="2" hidden="1">#REF!</definedName>
    <definedName name="統計ニュース８" hidden="1">#REF!</definedName>
    <definedName name="統計ニュース９" localSheetId="2" hidden="1">#REF!</definedName>
    <definedName name="統計ニュース９" hidden="1">#REF!</definedName>
    <definedName name="年表" localSheetId="1" hidden="1">#REF!</definedName>
    <definedName name="年表" localSheetId="2" hidden="1">#REF!</definedName>
    <definedName name="年表" localSheetId="3" hidden="1">#REF!</definedName>
    <definedName name="年表" hidden="1">#REF!</definedName>
    <definedName name="要望" localSheetId="0">[10]使い方!#REF!</definedName>
    <definedName name="要望" localSheetId="1">[10]使い方!#REF!</definedName>
    <definedName name="要望" localSheetId="2">[10]使い方!#REF!</definedName>
    <definedName name="要望">[10]使い方!#REF!</definedName>
  </definedNames>
  <calcPr calcId="145621"/>
</workbook>
</file>

<file path=xl/calcChain.xml><?xml version="1.0" encoding="utf-8"?>
<calcChain xmlns="http://schemas.openxmlformats.org/spreadsheetml/2006/main">
  <c r="C70" i="6" l="1"/>
  <c r="C69" i="6"/>
  <c r="C68" i="6"/>
  <c r="C67" i="6"/>
  <c r="C66" i="6"/>
  <c r="C65" i="6"/>
  <c r="J124" i="9"/>
  <c r="J123" i="9"/>
  <c r="J125" i="9"/>
  <c r="J126" i="9"/>
  <c r="J127" i="9"/>
  <c r="J128" i="9"/>
  <c r="C63" i="6"/>
  <c r="J122" i="9"/>
  <c r="I122" i="9"/>
  <c r="C62" i="6"/>
  <c r="C61" i="6"/>
  <c r="C60" i="6"/>
  <c r="I110" i="9"/>
  <c r="I98" i="9"/>
  <c r="I86" i="9"/>
  <c r="I74" i="9"/>
  <c r="J74" i="9"/>
  <c r="H157" i="9" l="1"/>
  <c r="G157" i="9"/>
  <c r="F157" i="9"/>
  <c r="H156" i="9"/>
  <c r="G156" i="9"/>
  <c r="F156" i="9"/>
  <c r="H155" i="9"/>
  <c r="G155" i="9"/>
  <c r="F155" i="9"/>
  <c r="H154" i="9"/>
  <c r="G154" i="9"/>
  <c r="F154" i="9"/>
  <c r="H153" i="9"/>
  <c r="G153" i="9"/>
  <c r="F153" i="9"/>
  <c r="H152" i="9"/>
  <c r="G152" i="9"/>
  <c r="F152" i="9"/>
  <c r="H151" i="9"/>
  <c r="G151" i="9"/>
  <c r="F151" i="9"/>
  <c r="H150" i="9"/>
  <c r="G150" i="9"/>
  <c r="F150" i="9"/>
  <c r="H149" i="9"/>
  <c r="G149" i="9"/>
  <c r="F149" i="9"/>
  <c r="H148" i="9"/>
  <c r="G148" i="9"/>
  <c r="F148" i="9"/>
  <c r="H147" i="9"/>
  <c r="G147" i="9"/>
  <c r="F147" i="9"/>
  <c r="H146" i="9"/>
  <c r="G146" i="9"/>
  <c r="F146" i="9"/>
  <c r="H145" i="9"/>
  <c r="G145" i="9"/>
  <c r="F145" i="9"/>
  <c r="H144" i="9"/>
  <c r="G144" i="9"/>
  <c r="F144" i="9"/>
  <c r="D141" i="9"/>
  <c r="H141" i="9" s="1"/>
  <c r="C141" i="9"/>
  <c r="G141" i="9" s="1"/>
  <c r="B141" i="9"/>
  <c r="F141" i="9" s="1"/>
  <c r="D140" i="9"/>
  <c r="H140" i="9" s="1"/>
  <c r="C140" i="9"/>
  <c r="G140" i="9" s="1"/>
  <c r="B140" i="9"/>
  <c r="F140" i="9" s="1"/>
  <c r="D139" i="9"/>
  <c r="H139" i="9" s="1"/>
  <c r="C139" i="9"/>
  <c r="G139" i="9" s="1"/>
  <c r="B139" i="9"/>
  <c r="F139" i="9" s="1"/>
  <c r="D138" i="9"/>
  <c r="H138" i="9" s="1"/>
  <c r="C138" i="9"/>
  <c r="G138" i="9" s="1"/>
  <c r="B138" i="9"/>
  <c r="F138" i="9" s="1"/>
  <c r="D137" i="9"/>
  <c r="H137" i="9" s="1"/>
  <c r="C137" i="9"/>
  <c r="G137" i="9" s="1"/>
  <c r="B137" i="9"/>
  <c r="F137" i="9" s="1"/>
  <c r="D136" i="9"/>
  <c r="H136" i="9" s="1"/>
  <c r="C136" i="9"/>
  <c r="G136" i="9" s="1"/>
  <c r="B136" i="9"/>
  <c r="F136" i="9" s="1"/>
  <c r="C135" i="9"/>
  <c r="G135" i="9" s="1"/>
  <c r="B135" i="9"/>
  <c r="F135" i="9" s="1"/>
  <c r="C134" i="9"/>
  <c r="G134" i="9" s="1"/>
  <c r="B134" i="9"/>
  <c r="F134" i="9" s="1"/>
  <c r="C133" i="9"/>
  <c r="G133" i="9" s="1"/>
  <c r="B133" i="9"/>
  <c r="F133" i="9" s="1"/>
  <c r="J110" i="9"/>
  <c r="J98" i="9"/>
  <c r="J86" i="9"/>
  <c r="I62" i="9"/>
  <c r="J62" i="9" s="1"/>
  <c r="I50" i="9"/>
  <c r="J50" i="9" s="1"/>
</calcChain>
</file>

<file path=xl/sharedStrings.xml><?xml version="1.0" encoding="utf-8"?>
<sst xmlns="http://schemas.openxmlformats.org/spreadsheetml/2006/main" count="582" uniqueCount="374">
  <si>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7"/>
  </si>
  <si>
    <t>指　　標　　の　　動　　向</t>
    <rPh sb="0" eb="1">
      <t>ユビ</t>
    </rPh>
    <rPh sb="3" eb="4">
      <t>シルベ</t>
    </rPh>
    <rPh sb="9" eb="10">
      <t>ドウ</t>
    </rPh>
    <rPh sb="12" eb="13">
      <t>ムカイ</t>
    </rPh>
    <phoneticPr fontId="7"/>
  </si>
  <si>
    <t>１ 鉱工業生産指数</t>
  </si>
  <si>
    <t>年.月</t>
    <phoneticPr fontId="7"/>
  </si>
  <si>
    <t>和歌山県
製造工業</t>
    <rPh sb="3" eb="4">
      <t>ケン</t>
    </rPh>
    <phoneticPr fontId="7"/>
  </si>
  <si>
    <t>全  国
製造工業</t>
    <phoneticPr fontId="7"/>
  </si>
  <si>
    <t>近  畿
製造工業</t>
    <phoneticPr fontId="7"/>
  </si>
  <si>
    <t>鉄  鋼</t>
  </si>
  <si>
    <t>金属製品</t>
    <rPh sb="0" eb="2">
      <t>キンゾク</t>
    </rPh>
    <rPh sb="2" eb="4">
      <t>セイヒン</t>
    </rPh>
    <phoneticPr fontId="7"/>
  </si>
  <si>
    <t>機  械</t>
  </si>
  <si>
    <t>化  学</t>
  </si>
  <si>
    <t>石油･石炭</t>
  </si>
  <si>
    <t>ﾌﾟﾗｽﾁｯｸ製品</t>
    <rPh sb="7" eb="9">
      <t>セイヒン</t>
    </rPh>
    <phoneticPr fontId="7"/>
  </si>
  <si>
    <t xml:space="preserve">  平成27(2015)年=100</t>
    <phoneticPr fontId="7"/>
  </si>
  <si>
    <t>（原　指　数）</t>
    <rPh sb="1" eb="2">
      <t>ハラ</t>
    </rPh>
    <rPh sb="3" eb="4">
      <t>ユビ</t>
    </rPh>
    <rPh sb="5" eb="6">
      <t>カズ</t>
    </rPh>
    <phoneticPr fontId="7"/>
  </si>
  <si>
    <t>平成28(2016)</t>
    <rPh sb="0" eb="1">
      <t>ヘイセイ</t>
    </rPh>
    <phoneticPr fontId="34"/>
  </si>
  <si>
    <t>29(2017)</t>
  </si>
  <si>
    <t>30(2018)</t>
  </si>
  <si>
    <t>令和元(2019)</t>
    <rPh sb="0" eb="2">
      <t>レイワ</t>
    </rPh>
    <rPh sb="2" eb="3">
      <t>モト</t>
    </rPh>
    <phoneticPr fontId="7"/>
  </si>
  <si>
    <t>(季節調整済指数)</t>
    <rPh sb="6" eb="8">
      <t>シスウ</t>
    </rPh>
    <phoneticPr fontId="7"/>
  </si>
  <si>
    <t>(季節調整済指数)</t>
    <rPh sb="5" eb="7">
      <t>シスウ</t>
    </rPh>
    <phoneticPr fontId="7"/>
  </si>
  <si>
    <t xml:space="preserve">              12</t>
  </si>
  <si>
    <t>注1)</t>
  </si>
  <si>
    <t xml:space="preserve"> 「p」は速報値です。</t>
    <rPh sb="5" eb="8">
      <t>ソクホウチ</t>
    </rPh>
    <phoneticPr fontId="7"/>
  </si>
  <si>
    <t>注2)</t>
  </si>
  <si>
    <t>注3)</t>
  </si>
  <si>
    <t>２ 景気動向指数</t>
    <phoneticPr fontId="7"/>
  </si>
  <si>
    <t xml:space="preserve">  ※  和歌山県景気動向指数（CI・DI）について、現在採用指標の見直し作業中になっております。採用指標の見直し作業が終わり次第、掲載させていただきます。　</t>
    <phoneticPr fontId="7"/>
  </si>
  <si>
    <t>　　  (なお、景気先行指数(CLI)については、参考値として今後も月別で掲載させていただきます。)</t>
    <phoneticPr fontId="7"/>
  </si>
  <si>
    <t>年.月</t>
    <phoneticPr fontId="7"/>
  </si>
  <si>
    <t>景気先行指数</t>
    <phoneticPr fontId="7"/>
  </si>
  <si>
    <t>CLI</t>
    <phoneticPr fontId="7"/>
  </si>
  <si>
    <t>2015年＝100</t>
    <phoneticPr fontId="7"/>
  </si>
  <si>
    <t>28(2016)</t>
  </si>
  <si>
    <t>注1)</t>
    <rPh sb="0" eb="1">
      <t>チュウ</t>
    </rPh>
    <phoneticPr fontId="7"/>
  </si>
  <si>
    <t>CI：各指標の前月比での変化率を１つの指標に合成したもの。景気の変動の相対的な大きさやテンポを示します。</t>
    <phoneticPr fontId="7"/>
  </si>
  <si>
    <t>DI：景気に敏感な経済指標を３ヶ月前と比較し、５０％を基準に景気判断する方法。景気の方向性を示します。</t>
    <phoneticPr fontId="7"/>
  </si>
  <si>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7"/>
  </si>
  <si>
    <t>注2)</t>
    <phoneticPr fontId="7"/>
  </si>
  <si>
    <t>３ 消費者物価指数，家計消費支出</t>
    <rPh sb="2" eb="5">
      <t>ショウヒシャ</t>
    </rPh>
    <phoneticPr fontId="40"/>
  </si>
  <si>
    <t>年.月</t>
    <phoneticPr fontId="7"/>
  </si>
  <si>
    <t xml:space="preserve">消費者物価指数 </t>
    <phoneticPr fontId="7"/>
  </si>
  <si>
    <t xml:space="preserve"> 消費者物価指数</t>
  </si>
  <si>
    <t>企業向け
サービス
価格指数</t>
    <rPh sb="10" eb="12">
      <t>カカク</t>
    </rPh>
    <rPh sb="12" eb="14">
      <t>シスウ</t>
    </rPh>
    <phoneticPr fontId="7"/>
  </si>
  <si>
    <t xml:space="preserve">国内企業
物価指数
</t>
    <rPh sb="0" eb="2">
      <t>コクナイ</t>
    </rPh>
    <rPh sb="2" eb="4">
      <t>キギョウ</t>
    </rPh>
    <phoneticPr fontId="7"/>
  </si>
  <si>
    <t>家計消費支出（月平均）</t>
    <phoneticPr fontId="7"/>
  </si>
  <si>
    <t>　総合</t>
    <phoneticPr fontId="40"/>
  </si>
  <si>
    <t>生鮮食品を除く総合</t>
    <phoneticPr fontId="7"/>
  </si>
  <si>
    <t>　(農林漁家世帯を含む)　</t>
    <phoneticPr fontId="7"/>
  </si>
  <si>
    <t>和歌山市</t>
  </si>
  <si>
    <t>全  国</t>
  </si>
  <si>
    <t>和歌山市</t>
    <phoneticPr fontId="7"/>
  </si>
  <si>
    <t>二人以上の世帯</t>
    <rPh sb="0" eb="2">
      <t>フタリ</t>
    </rPh>
    <rPh sb="2" eb="4">
      <t>イジョウ</t>
    </rPh>
    <rPh sb="5" eb="7">
      <t>セタイ</t>
    </rPh>
    <phoneticPr fontId="7"/>
  </si>
  <si>
    <t>勤労者世帯</t>
    <phoneticPr fontId="7"/>
  </si>
  <si>
    <t>勤労者世帯</t>
    <phoneticPr fontId="7"/>
  </si>
  <si>
    <t>(2015年=100)</t>
    <rPh sb="5" eb="6">
      <t>ネン</t>
    </rPh>
    <phoneticPr fontId="7"/>
  </si>
  <si>
    <t>(2015年=100)</t>
  </si>
  <si>
    <t xml:space="preserve">     千円</t>
  </si>
  <si>
    <t>平成24(2012)</t>
    <rPh sb="0" eb="2">
      <t>ヘイセイ</t>
    </rPh>
    <phoneticPr fontId="7"/>
  </si>
  <si>
    <t>25(2013)</t>
  </si>
  <si>
    <t>26(2014)</t>
  </si>
  <si>
    <t>27(2015)</t>
  </si>
  <si>
    <t xml:space="preserve">              8</t>
  </si>
  <si>
    <t xml:space="preserve">              9</t>
  </si>
  <si>
    <t xml:space="preserve">              10</t>
  </si>
  <si>
    <t xml:space="preserve">              11</t>
  </si>
  <si>
    <t xml:space="preserve">  2020.    1</t>
    <phoneticPr fontId="7"/>
  </si>
  <si>
    <t xml:space="preserve">              2</t>
    <phoneticPr fontId="7"/>
  </si>
  <si>
    <t xml:space="preserve">              3</t>
    <phoneticPr fontId="7"/>
  </si>
  <si>
    <t>注1)</t>
    <phoneticPr fontId="7"/>
  </si>
  <si>
    <t>勤労者世帯とは「二人以上の世帯のうち、勤労者世帯」を指します。</t>
    <phoneticPr fontId="7"/>
  </si>
  <si>
    <t>令和元年103.3</t>
    <rPh sb="0" eb="2">
      <t>レイワ</t>
    </rPh>
    <rPh sb="2" eb="4">
      <t>ガンネン</t>
    </rPh>
    <phoneticPr fontId="7"/>
  </si>
  <si>
    <t>令和元年101.5</t>
    <rPh sb="0" eb="2">
      <t>レイワ</t>
    </rPh>
    <rPh sb="2" eb="4">
      <t>ガンネン</t>
    </rPh>
    <phoneticPr fontId="7"/>
  </si>
  <si>
    <t>４ 賃金, 労働時間</t>
    <phoneticPr fontId="7"/>
  </si>
  <si>
    <t>(常用雇用者30人以上の事業所，調査産業計常用雇用者1人月平均)</t>
  </si>
  <si>
    <t>年.月</t>
  </si>
  <si>
    <t>現 金 給 与 総 額</t>
    <phoneticPr fontId="7"/>
  </si>
  <si>
    <t xml:space="preserve"> 和歌山県</t>
    <rPh sb="4" eb="5">
      <t>ケン</t>
    </rPh>
    <phoneticPr fontId="7"/>
  </si>
  <si>
    <t xml:space="preserve"> 全国</t>
  </si>
  <si>
    <t>全国</t>
  </si>
  <si>
    <t>前年(同月)比</t>
    <phoneticPr fontId="7"/>
  </si>
  <si>
    <t xml:space="preserve"> 総実</t>
  </si>
  <si>
    <t xml:space="preserve">  うち</t>
    <phoneticPr fontId="7"/>
  </si>
  <si>
    <t>和歌山県</t>
    <rPh sb="3" eb="4">
      <t>ケン</t>
    </rPh>
    <phoneticPr fontId="7"/>
  </si>
  <si>
    <t>全国</t>
    <phoneticPr fontId="7"/>
  </si>
  <si>
    <t xml:space="preserve"> 労働時間</t>
  </si>
  <si>
    <t>所定内</t>
    <phoneticPr fontId="7"/>
  </si>
  <si>
    <t>所定外</t>
    <phoneticPr fontId="7"/>
  </si>
  <si>
    <t>千円</t>
  </si>
  <si>
    <t>％</t>
  </si>
  <si>
    <t>時間</t>
  </si>
  <si>
    <t>29(2017)</t>
    <phoneticPr fontId="7"/>
  </si>
  <si>
    <t>30(2018)</t>
    <phoneticPr fontId="7"/>
  </si>
  <si>
    <t xml:space="preserve">             2</t>
    <phoneticPr fontId="7"/>
  </si>
  <si>
    <t xml:space="preserve">             3</t>
    <phoneticPr fontId="7"/>
  </si>
  <si>
    <t>注1）</t>
    <phoneticPr fontId="7"/>
  </si>
  <si>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7"/>
  </si>
  <si>
    <t>注2）</t>
    <phoneticPr fontId="7"/>
  </si>
  <si>
    <t>令和２年１月に３０人以上規模の事業所の部分入替えを行ったため、公表値に断層が生じています。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7"/>
  </si>
  <si>
    <t>５ 労働力需給</t>
    <phoneticPr fontId="7"/>
  </si>
  <si>
    <t>(新規学卒者を除きパートタイムを含む)</t>
    <phoneticPr fontId="7"/>
  </si>
  <si>
    <t>和　歌　山　県</t>
    <rPh sb="6" eb="7">
      <t>ケン</t>
    </rPh>
    <phoneticPr fontId="7"/>
  </si>
  <si>
    <t>全　国</t>
  </si>
  <si>
    <t>求 人 倍 率</t>
  </si>
  <si>
    <t>求　職　者　数</t>
    <rPh sb="4" eb="5">
      <t>シャ</t>
    </rPh>
    <phoneticPr fontId="7"/>
  </si>
  <si>
    <t>求　人　数</t>
  </si>
  <si>
    <t>新　　規</t>
  </si>
  <si>
    <t>有　　効</t>
  </si>
  <si>
    <t>倍</t>
  </si>
  <si>
    <t>倍</t>
    <phoneticPr fontId="7"/>
  </si>
  <si>
    <t>人</t>
  </si>
  <si>
    <t>29(2017)</t>
    <phoneticPr fontId="7"/>
  </si>
  <si>
    <t>30(2018)</t>
    <phoneticPr fontId="7"/>
  </si>
  <si>
    <t xml:space="preserve">             8</t>
    <phoneticPr fontId="7"/>
  </si>
  <si>
    <t xml:space="preserve">             9</t>
    <phoneticPr fontId="7"/>
  </si>
  <si>
    <t xml:space="preserve">             10</t>
    <phoneticPr fontId="7"/>
  </si>
  <si>
    <t xml:space="preserve">             11</t>
    <phoneticPr fontId="7"/>
  </si>
  <si>
    <t xml:space="preserve">             12</t>
    <phoneticPr fontId="7"/>
  </si>
  <si>
    <t xml:space="preserve">             2</t>
    <phoneticPr fontId="7"/>
  </si>
  <si>
    <t xml:space="preserve">             3</t>
    <phoneticPr fontId="7"/>
  </si>
  <si>
    <t>注）</t>
    <phoneticPr fontId="7"/>
  </si>
  <si>
    <t>各月の数値は、令和２年版の季節調整値に改訂済です。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7"/>
  </si>
  <si>
    <t>６ 県内主要経済指標</t>
    <phoneticPr fontId="7"/>
  </si>
  <si>
    <t>年.月</t>
    <phoneticPr fontId="7"/>
  </si>
  <si>
    <t xml:space="preserve">建築物着工床面積　　　　    </t>
    <phoneticPr fontId="7"/>
  </si>
  <si>
    <t>新設着工住宅</t>
    <rPh sb="2" eb="4">
      <t>チャッコウ</t>
    </rPh>
    <rPh sb="4" eb="6">
      <t>ジュウタク</t>
    </rPh>
    <phoneticPr fontId="7"/>
  </si>
  <si>
    <t>百貨店・</t>
    <rPh sb="0" eb="3">
      <t>ヒャッカテン</t>
    </rPh>
    <phoneticPr fontId="7"/>
  </si>
  <si>
    <t>企　業</t>
  </si>
  <si>
    <t xml:space="preserve"> 倒　産</t>
  </si>
  <si>
    <t>公共工事</t>
  </si>
  <si>
    <t>スーパー販売額</t>
    <phoneticPr fontId="7"/>
  </si>
  <si>
    <t>東京商工リサーチ和歌山支店調べ</t>
    <rPh sb="0" eb="2">
      <t>トウキョウ</t>
    </rPh>
    <rPh sb="2" eb="4">
      <t>ショウコウ</t>
    </rPh>
    <rPh sb="8" eb="11">
      <t>ワカヤマ</t>
    </rPh>
    <rPh sb="11" eb="13">
      <t>シテン</t>
    </rPh>
    <rPh sb="13" eb="14">
      <t>シラ</t>
    </rPh>
    <phoneticPr fontId="7"/>
  </si>
  <si>
    <t>請負金額</t>
  </si>
  <si>
    <t>居住専用</t>
  </si>
  <si>
    <t>非居住専用</t>
    <phoneticPr fontId="7"/>
  </si>
  <si>
    <t>戸数</t>
  </si>
  <si>
    <t>床面積</t>
  </si>
  <si>
    <t>(百貨店+</t>
    <phoneticPr fontId="7"/>
  </si>
  <si>
    <t>件数</t>
    <phoneticPr fontId="7"/>
  </si>
  <si>
    <t xml:space="preserve">負債総額 </t>
    <phoneticPr fontId="7"/>
  </si>
  <si>
    <t>注）</t>
    <rPh sb="0" eb="1">
      <t>チュウ</t>
    </rPh>
    <phoneticPr fontId="7"/>
  </si>
  <si>
    <t>（併用等を含む）</t>
    <rPh sb="1" eb="3">
      <t>ヘイヨウ</t>
    </rPh>
    <rPh sb="3" eb="4">
      <t>トウ</t>
    </rPh>
    <rPh sb="5" eb="6">
      <t>フク</t>
    </rPh>
    <phoneticPr fontId="7"/>
  </si>
  <si>
    <t>スーパー)</t>
    <phoneticPr fontId="7"/>
  </si>
  <si>
    <t>億円</t>
  </si>
  <si>
    <t>千㎡</t>
  </si>
  <si>
    <t>戸</t>
  </si>
  <si>
    <t>百万円</t>
  </si>
  <si>
    <t>件</t>
  </si>
  <si>
    <t>令和元(2019)</t>
    <rPh sb="0" eb="2">
      <t>レイワ</t>
    </rPh>
    <rPh sb="2" eb="3">
      <t>ガン</t>
    </rPh>
    <phoneticPr fontId="7"/>
  </si>
  <si>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7"/>
  </si>
  <si>
    <t xml:space="preserve">              4</t>
    <phoneticPr fontId="3"/>
  </si>
  <si>
    <t xml:space="preserve">            4</t>
    <phoneticPr fontId="3"/>
  </si>
  <si>
    <t xml:space="preserve">  2020.   1</t>
    <phoneticPr fontId="7"/>
  </si>
  <si>
    <t xml:space="preserve">            3</t>
    <phoneticPr fontId="7"/>
  </si>
  <si>
    <t xml:space="preserve">            2</t>
    <phoneticPr fontId="7"/>
  </si>
  <si>
    <t xml:space="preserve">  2020.  1</t>
    <phoneticPr fontId="7"/>
  </si>
  <si>
    <t xml:space="preserve">             4</t>
    <phoneticPr fontId="3"/>
  </si>
  <si>
    <r>
      <t>【和歌山】</t>
    </r>
    <r>
      <rPr>
        <sz val="11"/>
        <rFont val="ＭＳ ゴシック"/>
        <family val="3"/>
        <charset val="128"/>
      </rPr>
      <t>季節調整済指数</t>
    </r>
    <rPh sb="1" eb="4">
      <t>ワカヤマ</t>
    </rPh>
    <phoneticPr fontId="7"/>
  </si>
  <si>
    <r>
      <t>【近畿】</t>
    </r>
    <r>
      <rPr>
        <sz val="11"/>
        <rFont val="ＭＳ Ｐ明朝"/>
        <family val="1"/>
        <charset val="128"/>
      </rPr>
      <t>季節調整済指数</t>
    </r>
    <phoneticPr fontId="7"/>
  </si>
  <si>
    <r>
      <t>【全国】</t>
    </r>
    <r>
      <rPr>
        <sz val="12"/>
        <rFont val="ＭＳ ゴシック"/>
        <family val="3"/>
        <charset val="128"/>
      </rPr>
      <t>季節調整済指数</t>
    </r>
    <rPh sb="1" eb="3">
      <t>ゼンコク</t>
    </rPh>
    <phoneticPr fontId="7"/>
  </si>
  <si>
    <t>和歌山県（製造工業）</t>
    <rPh sb="0" eb="4">
      <t>ワカヤマケン</t>
    </rPh>
    <rPh sb="5" eb="7">
      <t>セイゾウ</t>
    </rPh>
    <rPh sb="7" eb="9">
      <t>コウギョウ</t>
    </rPh>
    <phoneticPr fontId="7"/>
  </si>
  <si>
    <t>近畿（製造工業）</t>
    <rPh sb="0" eb="2">
      <t>キンキ</t>
    </rPh>
    <rPh sb="3" eb="5">
      <t>セイゾウ</t>
    </rPh>
    <rPh sb="5" eb="7">
      <t>コウギョウ</t>
    </rPh>
    <phoneticPr fontId="7"/>
  </si>
  <si>
    <t>全国（製造工業）</t>
    <rPh sb="0" eb="2">
      <t>ゼンコク</t>
    </rPh>
    <rPh sb="3" eb="5">
      <t>セイゾウ</t>
    </rPh>
    <rPh sb="5" eb="7">
      <t>コウギョウ</t>
    </rPh>
    <phoneticPr fontId="7"/>
  </si>
  <si>
    <t>鉱工業</t>
  </si>
  <si>
    <t>製造工業</t>
  </si>
  <si>
    <t>付加生産
ウエイト</t>
    <phoneticPr fontId="7"/>
  </si>
  <si>
    <t>H25</t>
    <phoneticPr fontId="7"/>
  </si>
  <si>
    <t>平成25年 1月</t>
    <rPh sb="0" eb="2">
      <t>ヘイセイ</t>
    </rPh>
    <rPh sb="4" eb="5">
      <t>ネン</t>
    </rPh>
    <rPh sb="7" eb="8">
      <t>ガツ</t>
    </rPh>
    <phoneticPr fontId="51"/>
  </si>
  <si>
    <t>H25.1</t>
    <phoneticPr fontId="7"/>
  </si>
  <si>
    <t>　　　   2月</t>
    <rPh sb="7" eb="8">
      <t>ガツ</t>
    </rPh>
    <phoneticPr fontId="51"/>
  </si>
  <si>
    <t>　　　   3月</t>
    <rPh sb="7" eb="8">
      <t>ガツ</t>
    </rPh>
    <phoneticPr fontId="51"/>
  </si>
  <si>
    <t>　　　   4月</t>
    <rPh sb="7" eb="8">
      <t>ガツ</t>
    </rPh>
    <phoneticPr fontId="51"/>
  </si>
  <si>
    <t>　　　   5月</t>
    <rPh sb="7" eb="8">
      <t>ガツ</t>
    </rPh>
    <phoneticPr fontId="51"/>
  </si>
  <si>
    <t>　　　   6月</t>
    <rPh sb="7" eb="8">
      <t>ガツ</t>
    </rPh>
    <phoneticPr fontId="51"/>
  </si>
  <si>
    <t>６</t>
  </si>
  <si>
    <t>　　　   7月</t>
    <rPh sb="7" eb="8">
      <t>ガツ</t>
    </rPh>
    <phoneticPr fontId="51"/>
  </si>
  <si>
    <t>　　　   8月</t>
    <rPh sb="7" eb="8">
      <t>ガツ</t>
    </rPh>
    <phoneticPr fontId="51"/>
  </si>
  <si>
    <t>　　　   9月</t>
    <rPh sb="7" eb="8">
      <t>ガツ</t>
    </rPh>
    <phoneticPr fontId="51"/>
  </si>
  <si>
    <t>　　　   10月</t>
    <rPh sb="8" eb="9">
      <t>ガツ</t>
    </rPh>
    <phoneticPr fontId="51"/>
  </si>
  <si>
    <t>　　　   11月</t>
    <rPh sb="8" eb="9">
      <t>ガツ</t>
    </rPh>
    <phoneticPr fontId="51"/>
  </si>
  <si>
    <t>　　　   12月</t>
    <rPh sb="8" eb="9">
      <t>ガツ</t>
    </rPh>
    <phoneticPr fontId="51"/>
  </si>
  <si>
    <t>H26</t>
    <phoneticPr fontId="7"/>
  </si>
  <si>
    <t>平成26年 1月</t>
    <rPh sb="0" eb="2">
      <t>ヘイセイ</t>
    </rPh>
    <rPh sb="4" eb="5">
      <t>ネン</t>
    </rPh>
    <rPh sb="7" eb="8">
      <t>ガツ</t>
    </rPh>
    <phoneticPr fontId="51"/>
  </si>
  <si>
    <t>26.1</t>
  </si>
  <si>
    <t>平成26年 3月</t>
    <rPh sb="0" eb="2">
      <t>ヘイセイ</t>
    </rPh>
    <rPh sb="4" eb="5">
      <t>ネン</t>
    </rPh>
    <rPh sb="7" eb="8">
      <t>ガツ</t>
    </rPh>
    <phoneticPr fontId="51"/>
  </si>
  <si>
    <t>H27</t>
  </si>
  <si>
    <t>平成27年 1月</t>
    <rPh sb="0" eb="2">
      <t>ヘイセイ</t>
    </rPh>
    <rPh sb="4" eb="5">
      <t>ネン</t>
    </rPh>
    <rPh sb="7" eb="8">
      <t>ガツ</t>
    </rPh>
    <phoneticPr fontId="51"/>
  </si>
  <si>
    <t>27.1</t>
  </si>
  <si>
    <t>H28</t>
  </si>
  <si>
    <t>平成28年 1月</t>
    <rPh sb="0" eb="2">
      <t>ヘイセイ</t>
    </rPh>
    <rPh sb="4" eb="5">
      <t>ネン</t>
    </rPh>
    <rPh sb="7" eb="8">
      <t>ガツ</t>
    </rPh>
    <phoneticPr fontId="51"/>
  </si>
  <si>
    <t>28.1</t>
  </si>
  <si>
    <t xml:space="preserve">    </t>
  </si>
  <si>
    <t>H29</t>
  </si>
  <si>
    <t>平成29年 1月</t>
    <rPh sb="0" eb="2">
      <t>ヘイセイ</t>
    </rPh>
    <rPh sb="4" eb="5">
      <t>ネン</t>
    </rPh>
    <rPh sb="7" eb="8">
      <t>ガツ</t>
    </rPh>
    <phoneticPr fontId="51"/>
  </si>
  <si>
    <t>29.1</t>
  </si>
  <si>
    <t>6</t>
  </si>
  <si>
    <t>H30</t>
  </si>
  <si>
    <t>平成30年 1月</t>
    <rPh sb="0" eb="2">
      <t>ヘイセイ</t>
    </rPh>
    <rPh sb="4" eb="5">
      <t>ネン</t>
    </rPh>
    <rPh sb="7" eb="8">
      <t>ガツ</t>
    </rPh>
    <phoneticPr fontId="51"/>
  </si>
  <si>
    <t>H31</t>
  </si>
  <si>
    <t>平成31年 1月</t>
    <rPh sb="0" eb="2">
      <t>ヘイセイ</t>
    </rPh>
    <rPh sb="4" eb="5">
      <t>ネン</t>
    </rPh>
    <rPh sb="7" eb="8">
      <t>ガツ</t>
    </rPh>
    <phoneticPr fontId="38"/>
  </si>
  <si>
    <t>　　　   2月</t>
    <rPh sb="7" eb="8">
      <t>ガツ</t>
    </rPh>
    <phoneticPr fontId="38"/>
  </si>
  <si>
    <t>　　　   3月</t>
    <rPh sb="7" eb="8">
      <t>ガツ</t>
    </rPh>
    <phoneticPr fontId="38"/>
  </si>
  <si>
    <t>　　　   4月</t>
    <rPh sb="7" eb="8">
      <t>ガツ</t>
    </rPh>
    <phoneticPr fontId="38"/>
  </si>
  <si>
    <t>R元</t>
    <rPh sb="1" eb="2">
      <t>モト</t>
    </rPh>
    <phoneticPr fontId="7"/>
  </si>
  <si>
    <t>R1.6</t>
  </si>
  <si>
    <t>R2.1</t>
    <phoneticPr fontId="7"/>
  </si>
  <si>
    <t>(H27=100)</t>
    <phoneticPr fontId="7"/>
  </si>
  <si>
    <t>(CLI)</t>
    <phoneticPr fontId="7"/>
  </si>
  <si>
    <t>和歌山県（CI）　H22=100</t>
    <rPh sb="0" eb="3">
      <t>ワカヤマ</t>
    </rPh>
    <rPh sb="3" eb="4">
      <t>ケン</t>
    </rPh>
    <phoneticPr fontId="7"/>
  </si>
  <si>
    <t>全国（CI）　　　　H27=100</t>
    <rPh sb="0" eb="2">
      <t>ゼンコク</t>
    </rPh>
    <phoneticPr fontId="7"/>
  </si>
  <si>
    <t>和歌山DI</t>
    <rPh sb="0" eb="3">
      <t>ワカヤマ</t>
    </rPh>
    <phoneticPr fontId="7"/>
  </si>
  <si>
    <t>和歌山県（CLI） H27=100</t>
    <rPh sb="0" eb="3">
      <t>ワカヤマ</t>
    </rPh>
    <rPh sb="3" eb="4">
      <t>ケン</t>
    </rPh>
    <phoneticPr fontId="7"/>
  </si>
  <si>
    <t>全国（CLI）       H27=100</t>
    <rPh sb="0" eb="2">
      <t>ゼンコク</t>
    </rPh>
    <phoneticPr fontId="7"/>
  </si>
  <si>
    <t>22.1</t>
  </si>
  <si>
    <t>25.1</t>
  </si>
  <si>
    <t>H25.1</t>
    <phoneticPr fontId="7"/>
  </si>
  <si>
    <t>H25</t>
    <phoneticPr fontId="7"/>
  </si>
  <si>
    <t>H27</t>
    <phoneticPr fontId="7"/>
  </si>
  <si>
    <t>H28</t>
    <phoneticPr fontId="7"/>
  </si>
  <si>
    <t>H29</t>
    <phoneticPr fontId="7"/>
  </si>
  <si>
    <t>6</t>
    <phoneticPr fontId="7"/>
  </si>
  <si>
    <t>H30</t>
    <phoneticPr fontId="7"/>
  </si>
  <si>
    <t>R1.6</t>
    <phoneticPr fontId="7"/>
  </si>
  <si>
    <t>R2.1</t>
    <phoneticPr fontId="7"/>
  </si>
  <si>
    <t>統計ニュース貼り付け用（ラウンド処理）</t>
    <rPh sb="0" eb="2">
      <t>トウケイ</t>
    </rPh>
    <rPh sb="6" eb="7">
      <t>ハ</t>
    </rPh>
    <rPh sb="8" eb="9">
      <t>ツ</t>
    </rPh>
    <rPh sb="10" eb="11">
      <t>ヨウ</t>
    </rPh>
    <rPh sb="16" eb="18">
      <t>ショリ</t>
    </rPh>
    <phoneticPr fontId="7"/>
  </si>
  <si>
    <t>和歌山</t>
    <rPh sb="0" eb="3">
      <t>ワカヤマ</t>
    </rPh>
    <phoneticPr fontId="7"/>
  </si>
  <si>
    <t>CI</t>
  </si>
  <si>
    <t>DI</t>
  </si>
  <si>
    <t>CLI</t>
  </si>
  <si>
    <t>H22(2010)</t>
    <phoneticPr fontId="7"/>
  </si>
  <si>
    <t>ー</t>
    <phoneticPr fontId="7"/>
  </si>
  <si>
    <t>23(2011)</t>
  </si>
  <si>
    <t>ー</t>
    <phoneticPr fontId="7"/>
  </si>
  <si>
    <t>24(2012)</t>
  </si>
  <si>
    <t>↓上の表から貼り付ける</t>
    <rPh sb="1" eb="2">
      <t>ウエ</t>
    </rPh>
    <rPh sb="3" eb="4">
      <t>ヒョウ</t>
    </rPh>
    <rPh sb="6" eb="7">
      <t>ハ</t>
    </rPh>
    <rPh sb="8" eb="9">
      <t>ツ</t>
    </rPh>
    <phoneticPr fontId="7"/>
  </si>
  <si>
    <t xml:space="preserve">2020.      1   </t>
    <phoneticPr fontId="3"/>
  </si>
  <si>
    <t xml:space="preserve">2   </t>
    <phoneticPr fontId="3"/>
  </si>
  <si>
    <t xml:space="preserve">3   </t>
    <phoneticPr fontId="3"/>
  </si>
  <si>
    <t xml:space="preserve">               3</t>
  </si>
  <si>
    <t xml:space="preserve">               4</t>
  </si>
  <si>
    <t>p  99.3</t>
    <phoneticPr fontId="3"/>
  </si>
  <si>
    <t>年間補正済</t>
    <rPh sb="0" eb="2">
      <t>ネンカン</t>
    </rPh>
    <rPh sb="2" eb="4">
      <t>ホセイ</t>
    </rPh>
    <rPh sb="4" eb="5">
      <t>ズ</t>
    </rPh>
    <phoneticPr fontId="3"/>
  </si>
  <si>
    <t>〃</t>
    <phoneticPr fontId="3"/>
  </si>
  <si>
    <t xml:space="preserve">              5</t>
    <phoneticPr fontId="3"/>
  </si>
  <si>
    <t xml:space="preserve">             5</t>
    <phoneticPr fontId="3"/>
  </si>
  <si>
    <t xml:space="preserve">            5</t>
    <phoneticPr fontId="3"/>
  </si>
  <si>
    <t xml:space="preserve">4   </t>
    <phoneticPr fontId="3"/>
  </si>
  <si>
    <t xml:space="preserve">   2020.    1</t>
  </si>
  <si>
    <t xml:space="preserve">               5</t>
  </si>
  <si>
    <t>p101.4</t>
    <phoneticPr fontId="3"/>
  </si>
  <si>
    <t>p101.5</t>
    <phoneticPr fontId="3"/>
  </si>
  <si>
    <t>p 100.4</t>
    <phoneticPr fontId="3"/>
  </si>
  <si>
    <t>p 106.1</t>
    <phoneticPr fontId="3"/>
  </si>
  <si>
    <t>p 101.4</t>
    <phoneticPr fontId="3"/>
  </si>
  <si>
    <t>p   97.6</t>
    <phoneticPr fontId="3"/>
  </si>
  <si>
    <t>p   97.7</t>
    <phoneticPr fontId="3"/>
  </si>
  <si>
    <t>p  98.0</t>
    <phoneticPr fontId="3"/>
  </si>
  <si>
    <t>和歌山県については、令和2年5月速報公表時において平成31年年間補正を行っています。</t>
    <rPh sb="0" eb="4">
      <t>ワカヤマケン</t>
    </rPh>
    <rPh sb="10" eb="12">
      <t>レイワ</t>
    </rPh>
    <rPh sb="25" eb="27">
      <t>ヘイセイ</t>
    </rPh>
    <rPh sb="29" eb="30">
      <t>ネン</t>
    </rPh>
    <rPh sb="30" eb="32">
      <t>ネンカン</t>
    </rPh>
    <rPh sb="31" eb="32">
      <t>ガンネン</t>
    </rPh>
    <phoneticPr fontId="3"/>
  </si>
  <si>
    <t>令和2年 1月</t>
    <rPh sb="0" eb="2">
      <t>レイワ</t>
    </rPh>
    <rPh sb="3" eb="4">
      <t>ネン</t>
    </rPh>
    <rPh sb="6" eb="7">
      <t>ガツ</t>
    </rPh>
    <phoneticPr fontId="38"/>
  </si>
  <si>
    <t>R2</t>
    <phoneticPr fontId="7"/>
  </si>
  <si>
    <t>令和3年 1月</t>
    <rPh sb="0" eb="2">
      <t>レイワ</t>
    </rPh>
    <rPh sb="3" eb="4">
      <t>ネン</t>
    </rPh>
    <rPh sb="6" eb="7">
      <t>ガツ</t>
    </rPh>
    <phoneticPr fontId="38"/>
  </si>
  <si>
    <t>R3</t>
    <phoneticPr fontId="7"/>
  </si>
  <si>
    <t>CLIの全国及び和歌山県の数値については、平成31年2月から平成27年基準に移行されておりますので、数値の比較を行うなど、利用の際は御注意ください。</t>
    <rPh sb="4" eb="6">
      <t>ゼンコク</t>
    </rPh>
    <rPh sb="6" eb="7">
      <t>オヨ</t>
    </rPh>
    <rPh sb="8" eb="11">
      <t>ワカヤマ</t>
    </rPh>
    <rPh sb="11" eb="12">
      <t>ケン</t>
    </rPh>
    <rPh sb="13" eb="15">
      <t>スウチ</t>
    </rPh>
    <rPh sb="21" eb="23">
      <t>ヘイセイ</t>
    </rPh>
    <rPh sb="25" eb="26">
      <t>ネン</t>
    </rPh>
    <rPh sb="27" eb="28">
      <t>ガツ</t>
    </rPh>
    <rPh sb="30" eb="32">
      <t>ヘイセイ</t>
    </rPh>
    <rPh sb="34" eb="35">
      <t>ネン</t>
    </rPh>
    <rPh sb="35" eb="37">
      <t>キジュン</t>
    </rPh>
    <rPh sb="38" eb="40">
      <t>イコウ</t>
    </rPh>
    <rPh sb="66" eb="67">
      <t>オン</t>
    </rPh>
    <phoneticPr fontId="25"/>
  </si>
  <si>
    <t xml:space="preserve"> 「r」は訂正値です。</t>
    <rPh sb="5" eb="7">
      <t>テイセイ</t>
    </rPh>
    <rPh sb="7" eb="8">
      <t>アタイ</t>
    </rPh>
    <phoneticPr fontId="7"/>
  </si>
  <si>
    <t xml:space="preserve">               6</t>
  </si>
  <si>
    <t>p  83.7</t>
    <phoneticPr fontId="3"/>
  </si>
  <si>
    <t>p  80.6</t>
    <phoneticPr fontId="3"/>
  </si>
  <si>
    <t>p   94.7</t>
    <phoneticPr fontId="3"/>
  </si>
  <si>
    <t xml:space="preserve">              6</t>
    <phoneticPr fontId="3"/>
  </si>
  <si>
    <t xml:space="preserve">             6</t>
    <phoneticPr fontId="3"/>
  </si>
  <si>
    <t xml:space="preserve">            6</t>
    <phoneticPr fontId="3"/>
  </si>
  <si>
    <t>　 労働力調査は、世帯を対象として世帯員の就業状況、勤め先や業主の名称、仕事の内容などを毎月調査して、我が国におけ
る就業及び不就業の状態を明らかにするもので、毎月全国約４万世帯を対象に、国が都道府県を通じて行っている基幹統計調
査です。
　 和歌山県では、和歌山市、田辺市等16市町（令和元年度）の区域の中から、統計的な抽出方法により選ばれた毎月約400世
帯を対象に調査を実施しました。
　 労働力調査年報（令和元年）が、統計局から公表されましたので概要をお知らせします。
　 なお、この調査の県の結果については、標本規模が小さいことなどから、全国の結果に比べ標本誤差が大きいため、結果の
利用に当たっては御留意ください。
　 また、今回の集計の中で県の集計がないものもあります。</t>
    <rPh sb="2" eb="5">
      <t>ロウドウリョク</t>
    </rPh>
    <rPh sb="5" eb="7">
      <t>チョウサ</t>
    </rPh>
    <rPh sb="9" eb="11">
      <t>セタイ</t>
    </rPh>
    <rPh sb="12" eb="14">
      <t>タイショウ</t>
    </rPh>
    <rPh sb="26" eb="27">
      <t>ツト</t>
    </rPh>
    <rPh sb="28" eb="29">
      <t>サキ</t>
    </rPh>
    <rPh sb="30" eb="32">
      <t>ギョウシュ</t>
    </rPh>
    <rPh sb="33" eb="35">
      <t>メイショウ</t>
    </rPh>
    <rPh sb="36" eb="38">
      <t>シゴト</t>
    </rPh>
    <rPh sb="39" eb="41">
      <t>ナイヨウ</t>
    </rPh>
    <rPh sb="44" eb="46">
      <t>マイツキ</t>
    </rPh>
    <rPh sb="46" eb="48">
      <t>チョウサ</t>
    </rPh>
    <rPh sb="80" eb="82">
      <t>マイツキ</t>
    </rPh>
    <rPh sb="82" eb="84">
      <t>ゼンコク</t>
    </rPh>
    <rPh sb="84" eb="85">
      <t>ヤク</t>
    </rPh>
    <rPh sb="86" eb="87">
      <t>マン</t>
    </rPh>
    <rPh sb="87" eb="89">
      <t>セタイ</t>
    </rPh>
    <rPh sb="90" eb="92">
      <t>タイショウ</t>
    </rPh>
    <rPh sb="94" eb="95">
      <t>クニ</t>
    </rPh>
    <rPh sb="96" eb="100">
      <t>トドウフケン</t>
    </rPh>
    <rPh sb="101" eb="102">
      <t>ツウ</t>
    </rPh>
    <rPh sb="104" eb="105">
      <t>オコナ</t>
    </rPh>
    <rPh sb="109" eb="111">
      <t>キカン</t>
    </rPh>
    <rPh sb="111" eb="113">
      <t>トウケイ</t>
    </rPh>
    <rPh sb="122" eb="126">
      <t>ワカヤマケン</t>
    </rPh>
    <rPh sb="129" eb="133">
      <t>ワカヤマシ</t>
    </rPh>
    <rPh sb="134" eb="137">
      <t>タナベシ</t>
    </rPh>
    <rPh sb="137" eb="138">
      <t>トウ</t>
    </rPh>
    <rPh sb="140" eb="142">
      <t>シチョウ</t>
    </rPh>
    <rPh sb="143" eb="145">
      <t>レイワ</t>
    </rPh>
    <rPh sb="145" eb="146">
      <t>ガン</t>
    </rPh>
    <rPh sb="146" eb="148">
      <t>ネンド</t>
    </rPh>
    <rPh sb="150" eb="152">
      <t>クイキ</t>
    </rPh>
    <rPh sb="153" eb="154">
      <t>ナカ</t>
    </rPh>
    <rPh sb="157" eb="159">
      <t>トウケイ</t>
    </rPh>
    <rPh sb="159" eb="160">
      <t>テキ</t>
    </rPh>
    <rPh sb="161" eb="163">
      <t>チュウシュツ</t>
    </rPh>
    <rPh sb="163" eb="165">
      <t>ホウホウ</t>
    </rPh>
    <rPh sb="168" eb="169">
      <t>エラ</t>
    </rPh>
    <rPh sb="172" eb="174">
      <t>マイツキ</t>
    </rPh>
    <rPh sb="174" eb="175">
      <t>ヤク</t>
    </rPh>
    <rPh sb="182" eb="184">
      <t>タイショウ</t>
    </rPh>
    <rPh sb="185" eb="187">
      <t>チョウサ</t>
    </rPh>
    <rPh sb="188" eb="190">
      <t>ジッシ</t>
    </rPh>
    <rPh sb="198" eb="201">
      <t>ロウドウリョク</t>
    </rPh>
    <rPh sb="201" eb="203">
      <t>チョウサ</t>
    </rPh>
    <rPh sb="203" eb="205">
      <t>ネンポウ</t>
    </rPh>
    <rPh sb="206" eb="208">
      <t>レイワ</t>
    </rPh>
    <rPh sb="208" eb="209">
      <t>ガン</t>
    </rPh>
    <rPh sb="209" eb="210">
      <t>ネン</t>
    </rPh>
    <rPh sb="213" eb="216">
      <t>トウケイキョク</t>
    </rPh>
    <rPh sb="218" eb="220">
      <t>コウヒョウ</t>
    </rPh>
    <rPh sb="227" eb="229">
      <t>ガイヨウ</t>
    </rPh>
    <rPh sb="231" eb="232">
      <t>シ</t>
    </rPh>
    <rPh sb="246" eb="248">
      <t>チョウサ</t>
    </rPh>
    <rPh sb="249" eb="250">
      <t>ケン</t>
    </rPh>
    <rPh sb="251" eb="253">
      <t>ケッカ</t>
    </rPh>
    <rPh sb="259" eb="261">
      <t>ヒョウホン</t>
    </rPh>
    <rPh sb="261" eb="263">
      <t>キボ</t>
    </rPh>
    <rPh sb="264" eb="265">
      <t>チイ</t>
    </rPh>
    <rPh sb="274" eb="276">
      <t>ゼンコク</t>
    </rPh>
    <rPh sb="277" eb="279">
      <t>ケッカ</t>
    </rPh>
    <rPh sb="280" eb="281">
      <t>クラ</t>
    </rPh>
    <rPh sb="282" eb="284">
      <t>ヒョウホン</t>
    </rPh>
    <rPh sb="284" eb="286">
      <t>ゴサ</t>
    </rPh>
    <rPh sb="287" eb="288">
      <t>オオ</t>
    </rPh>
    <rPh sb="293" eb="295">
      <t>ケッカ</t>
    </rPh>
    <rPh sb="297" eb="299">
      <t>リヨウ</t>
    </rPh>
    <rPh sb="300" eb="301">
      <t>ア</t>
    </rPh>
    <rPh sb="305" eb="308">
      <t>ゴリュウイ</t>
    </rPh>
    <rPh sb="319" eb="321">
      <t>コンカイ</t>
    </rPh>
    <rPh sb="322" eb="324">
      <t>シュウケイ</t>
    </rPh>
    <rPh sb="325" eb="326">
      <t>ナカ</t>
    </rPh>
    <rPh sb="327" eb="328">
      <t>ケン</t>
    </rPh>
    <rPh sb="329" eb="331">
      <t>シュウケイ</t>
    </rPh>
    <phoneticPr fontId="3"/>
  </si>
  <si>
    <t>令和元(2019)</t>
    <rPh sb="0" eb="1">
      <t>レイワ</t>
    </rPh>
    <rPh sb="1" eb="3">
      <t>ガンネン</t>
    </rPh>
    <phoneticPr fontId="7"/>
  </si>
  <si>
    <t xml:space="preserve">             8</t>
    <phoneticPr fontId="7"/>
  </si>
  <si>
    <t xml:space="preserve">             9</t>
    <phoneticPr fontId="7"/>
  </si>
  <si>
    <t xml:space="preserve">             10</t>
    <phoneticPr fontId="7"/>
  </si>
  <si>
    <t xml:space="preserve">             11</t>
    <phoneticPr fontId="7"/>
  </si>
  <si>
    <t xml:space="preserve">             12</t>
    <phoneticPr fontId="7"/>
  </si>
  <si>
    <t xml:space="preserve"> 5   </t>
    <phoneticPr fontId="3"/>
  </si>
  <si>
    <t xml:space="preserve">6   </t>
    <phoneticPr fontId="3"/>
  </si>
  <si>
    <t>H31(R1)</t>
    <phoneticPr fontId="3"/>
  </si>
  <si>
    <t xml:space="preserve">   2020.    2</t>
  </si>
  <si>
    <t xml:space="preserve">               7</t>
  </si>
  <si>
    <t>p  84.9</t>
    <phoneticPr fontId="3"/>
  </si>
  <si>
    <t>p   99.8</t>
    <phoneticPr fontId="3"/>
  </si>
  <si>
    <t>令和元（2019）年分は年間補正後、令和2（2020）年1月以降は季節指数替え後となっていますので取扱いに注意願います。</t>
    <rPh sb="0" eb="2">
      <t>レイワ</t>
    </rPh>
    <rPh sb="2" eb="3">
      <t>モト</t>
    </rPh>
    <rPh sb="9" eb="10">
      <t>ネン</t>
    </rPh>
    <rPh sb="10" eb="11">
      <t>ブン</t>
    </rPh>
    <rPh sb="12" eb="14">
      <t>ネンカン</t>
    </rPh>
    <rPh sb="14" eb="16">
      <t>ホセイ</t>
    </rPh>
    <rPh sb="16" eb="17">
      <t>ノチ</t>
    </rPh>
    <rPh sb="18" eb="20">
      <t>レイワ</t>
    </rPh>
    <rPh sb="27" eb="28">
      <t>ネン</t>
    </rPh>
    <rPh sb="29" eb="30">
      <t>ガツ</t>
    </rPh>
    <rPh sb="30" eb="32">
      <t>イコウ</t>
    </rPh>
    <rPh sb="33" eb="35">
      <t>キセツ</t>
    </rPh>
    <rPh sb="35" eb="37">
      <t>シスウ</t>
    </rPh>
    <rPh sb="37" eb="38">
      <t>カ</t>
    </rPh>
    <rPh sb="39" eb="40">
      <t>ゴ</t>
    </rPh>
    <rPh sb="49" eb="50">
      <t>ト</t>
    </rPh>
    <rPh sb="50" eb="51">
      <t>アツカ</t>
    </rPh>
    <rPh sb="53" eb="55">
      <t>チュウイ</t>
    </rPh>
    <rPh sb="55" eb="56">
      <t>ネガ</t>
    </rPh>
    <phoneticPr fontId="6"/>
  </si>
  <si>
    <t xml:space="preserve">  2019.    7</t>
    <phoneticPr fontId="7"/>
  </si>
  <si>
    <t xml:space="preserve">              7</t>
    <phoneticPr fontId="3"/>
  </si>
  <si>
    <t>r 103.6</t>
    <phoneticPr fontId="3"/>
  </si>
  <si>
    <t xml:space="preserve">  2019.   7</t>
    <phoneticPr fontId="7"/>
  </si>
  <si>
    <t xml:space="preserve">             7</t>
    <phoneticPr fontId="3"/>
  </si>
  <si>
    <t xml:space="preserve">  2019.   7</t>
    <phoneticPr fontId="7"/>
  </si>
  <si>
    <t xml:space="preserve">            7</t>
    <phoneticPr fontId="3"/>
  </si>
  <si>
    <t>統計ニュース</t>
    <phoneticPr fontId="7"/>
  </si>
  <si>
    <t>平成29年度　和歌山県市町村民経済計算から見た、県内地区別の状況について</t>
    <rPh sb="0" eb="2">
      <t>ヘイセイ</t>
    </rPh>
    <rPh sb="4" eb="6">
      <t>ネンド</t>
    </rPh>
    <rPh sb="7" eb="11">
      <t>ワカヤマケン</t>
    </rPh>
    <rPh sb="11" eb="14">
      <t>シチョウソン</t>
    </rPh>
    <rPh sb="14" eb="15">
      <t>ミン</t>
    </rPh>
    <rPh sb="15" eb="17">
      <t>ケイザイ</t>
    </rPh>
    <rPh sb="17" eb="19">
      <t>ケイサン</t>
    </rPh>
    <rPh sb="21" eb="22">
      <t>ミ</t>
    </rPh>
    <rPh sb="24" eb="26">
      <t>ケンナイ</t>
    </rPh>
    <rPh sb="26" eb="28">
      <t>チク</t>
    </rPh>
    <rPh sb="28" eb="29">
      <t>ベツ</t>
    </rPh>
    <rPh sb="30" eb="32">
      <t>ジョウキョウ</t>
    </rPh>
    <phoneticPr fontId="7"/>
  </si>
  <si>
    <t>　　</t>
    <phoneticPr fontId="7"/>
  </si>
  <si>
    <t>【平成２９年度　市町村民経済計算の概要】</t>
    <rPh sb="1" eb="3">
      <t>ヘイセイ</t>
    </rPh>
    <rPh sb="5" eb="7">
      <t>ネンド</t>
    </rPh>
    <rPh sb="8" eb="11">
      <t>シチョウソン</t>
    </rPh>
    <rPh sb="11" eb="12">
      <t>ミン</t>
    </rPh>
    <rPh sb="12" eb="14">
      <t>ケイザイ</t>
    </rPh>
    <rPh sb="14" eb="16">
      <t>ケイサン</t>
    </rPh>
    <rPh sb="17" eb="19">
      <t>ガイヨウ</t>
    </rPh>
    <phoneticPr fontId="3"/>
  </si>
  <si>
    <t>　市町村民経済計算は、No.402（5月号）で紹介した県民経済計算の市町村版になり、県内各市町村の経済規模や産業</t>
    <rPh sb="1" eb="4">
      <t>シチョウソン</t>
    </rPh>
    <rPh sb="4" eb="5">
      <t>ミン</t>
    </rPh>
    <rPh sb="5" eb="7">
      <t>ケイザイ</t>
    </rPh>
    <rPh sb="7" eb="9">
      <t>ケイサン</t>
    </rPh>
    <rPh sb="19" eb="20">
      <t>ガツ</t>
    </rPh>
    <rPh sb="20" eb="21">
      <t>ゴウ</t>
    </rPh>
    <rPh sb="23" eb="25">
      <t>ショウカイ</t>
    </rPh>
    <rPh sb="27" eb="29">
      <t>ケンミン</t>
    </rPh>
    <rPh sb="29" eb="31">
      <t>ケイザイ</t>
    </rPh>
    <rPh sb="31" eb="33">
      <t>ケイサン</t>
    </rPh>
    <rPh sb="34" eb="37">
      <t>シチョウソン</t>
    </rPh>
    <rPh sb="37" eb="38">
      <t>バン</t>
    </rPh>
    <rPh sb="42" eb="44">
      <t>ケンナイ</t>
    </rPh>
    <rPh sb="44" eb="45">
      <t>カク</t>
    </rPh>
    <rPh sb="45" eb="48">
      <t>シチョウソン</t>
    </rPh>
    <rPh sb="49" eb="50">
      <t>キョウ</t>
    </rPh>
    <phoneticPr fontId="3"/>
  </si>
  <si>
    <t>構造などを「生産」・「分配」の二面から把握した経済指標の一つとなるものです。</t>
    <phoneticPr fontId="3"/>
  </si>
  <si>
    <t>　平成29年度の本県経済は、前年までの2年間における大型イベント（紀の国わかやま国体・紀の国わかやま大会、大</t>
    <rPh sb="43" eb="44">
      <t>キノ</t>
    </rPh>
    <rPh sb="45" eb="46">
      <t>クニ</t>
    </rPh>
    <phoneticPr fontId="2"/>
  </si>
  <si>
    <t>河ドラマ「真田丸」効果など）を中心とした、イベントイヤーに絡む来訪の動きが一段落したほか、夏場から秋口にか</t>
    <phoneticPr fontId="2"/>
  </si>
  <si>
    <t>けての気候要因による悪影響を受けたことも合わさる形となり、消費活動が力強さを欠く状況となりました。また、企</t>
    <phoneticPr fontId="2"/>
  </si>
  <si>
    <t>業活動についても、国内における景気回復の流れを受ける形で業務量の増加が継続したことから、地方部についても、</t>
    <rPh sb="9" eb="11">
      <t>コクナイ</t>
    </rPh>
    <phoneticPr fontId="3"/>
  </si>
  <si>
    <t>その動きが大手から中小、また個人事業者へと、街中まで届く状況が見られるようになりましたが、価格転嫁が進みづ</t>
    <phoneticPr fontId="3"/>
  </si>
  <si>
    <t>らい状況下にある中、資源価格の高騰や人件費の上昇などもあり、企業の経営面については、引き続き厳しい状態が継</t>
    <phoneticPr fontId="3"/>
  </si>
  <si>
    <t>続する形となりました。</t>
    <phoneticPr fontId="3"/>
  </si>
  <si>
    <t>　生産面から見ると、第一次産業の総生産額は、果樹単価の上昇などから、前年度に続き農業の生産額が増加となりま</t>
    <rPh sb="1" eb="4">
      <t>セイサンメン</t>
    </rPh>
    <rPh sb="6" eb="7">
      <t>ミ</t>
    </rPh>
    <rPh sb="16" eb="19">
      <t>ソウセイサン</t>
    </rPh>
    <rPh sb="19" eb="20">
      <t>ガク</t>
    </rPh>
    <rPh sb="34" eb="37">
      <t>ゼンネンド</t>
    </rPh>
    <rPh sb="38" eb="39">
      <t>ツヅ</t>
    </rPh>
    <phoneticPr fontId="2"/>
  </si>
  <si>
    <t>した。次いで、第二次産業については、大型イベントに向けた公共工事が完了したことなどから建設業が前年に続いて</t>
    <phoneticPr fontId="3"/>
  </si>
  <si>
    <t>減少したほか、ウエイトの高い製造業についても、原材料価格の高騰などにより付加価値を生み出しづらい状況下にあ</t>
    <rPh sb="12" eb="13">
      <t>タカ</t>
    </rPh>
    <rPh sb="36" eb="38">
      <t>フカ</t>
    </rPh>
    <phoneticPr fontId="2"/>
  </si>
  <si>
    <t>　</t>
    <phoneticPr fontId="7"/>
  </si>
  <si>
    <t>ったことから、企業の活動状態は前年よりは高かったものの、総生産額自体は大幅に減少することになりました。また、</t>
    <rPh sb="32" eb="33">
      <t>ジ</t>
    </rPh>
    <phoneticPr fontId="2"/>
  </si>
  <si>
    <t>第三次産業の総生産額についても、イベントイヤーの終了に伴い、卸売・小売業や宿泊・飲食サービス業などがマイナ</t>
    <rPh sb="24" eb="26">
      <t>シュウリョウ</t>
    </rPh>
    <phoneticPr fontId="2"/>
  </si>
  <si>
    <t>スとなったことにより、全体として昨年度を下回る結果となりました。結果、製造業とサービス業が共に減少したこと</t>
    <phoneticPr fontId="3"/>
  </si>
  <si>
    <t>から、平成29年度の県内総生産は、前年度よりも大幅に減少することとなり、県内７地区の全ての地区で総生産額が減</t>
    <phoneticPr fontId="3"/>
  </si>
  <si>
    <t>少することになりました。</t>
    <phoneticPr fontId="3"/>
  </si>
  <si>
    <t>　最後に、分配面から所得の側面を見ると、賃金・俸給の増加を受けて「雇用者報酬」が増加したほか、家計の受取配</t>
    <rPh sb="1" eb="3">
      <t>サイゴ</t>
    </rPh>
    <rPh sb="10" eb="12">
      <t>ショトク</t>
    </rPh>
    <rPh sb="13" eb="15">
      <t>ソクメン</t>
    </rPh>
    <phoneticPr fontId="3"/>
  </si>
  <si>
    <t>当金などの増加によって「財産所得」も増加しましたが、民間非金融法人企業の営業余剰が大きく減少したことが影響</t>
    <phoneticPr fontId="3"/>
  </si>
  <si>
    <t>し、「企業所得」が大幅に減少したことから、県民所得全体では減少する結果となり、所得面についても生産面と同様</t>
    <rPh sb="9" eb="11">
      <t>オオハバ</t>
    </rPh>
    <rPh sb="12" eb="14">
      <t>ゲンショウ</t>
    </rPh>
    <rPh sb="33" eb="35">
      <t>ケッカ</t>
    </rPh>
    <phoneticPr fontId="3"/>
  </si>
  <si>
    <t>に、県内７地区の全ての地区において減少する状況になりました。</t>
    <rPh sb="11" eb="13">
      <t>チク</t>
    </rPh>
    <rPh sb="17" eb="19">
      <t>ゲンショウ</t>
    </rPh>
    <rPh sb="21" eb="23">
      <t>ジョウキョウ</t>
    </rPh>
    <phoneticPr fontId="3"/>
  </si>
  <si>
    <t>市町村民所得（地区別）対前年度増加率</t>
    <rPh sb="0" eb="3">
      <t>シチョウソン</t>
    </rPh>
    <rPh sb="3" eb="4">
      <t>ミン</t>
    </rPh>
    <rPh sb="4" eb="6">
      <t>ショトク</t>
    </rPh>
    <rPh sb="7" eb="9">
      <t>チク</t>
    </rPh>
    <rPh sb="9" eb="10">
      <t>ベツ</t>
    </rPh>
    <rPh sb="11" eb="12">
      <t>タイ</t>
    </rPh>
    <rPh sb="12" eb="15">
      <t>ゼンネンド</t>
    </rPh>
    <rPh sb="15" eb="17">
      <t>ゾウカ</t>
    </rPh>
    <rPh sb="17" eb="18">
      <t>リツ</t>
    </rPh>
    <phoneticPr fontId="3"/>
  </si>
  <si>
    <t xml:space="preserve">和歌山県の推計人口（令和2年9月1日現在） </t>
    <rPh sb="10" eb="12">
      <t>レイワ</t>
    </rPh>
    <rPh sb="13" eb="14">
      <t>ネン</t>
    </rPh>
    <phoneticPr fontId="7"/>
  </si>
  <si>
    <t>総　 数  914,653人　（男430,273人、女484,380人）　</t>
    <phoneticPr fontId="7"/>
  </si>
  <si>
    <t>世帯数　394,937世帯</t>
    <phoneticPr fontId="7"/>
  </si>
  <si>
    <t>【平成２９年度　市町村民経済計算　総生産（生産系列）のポイント】</t>
    <rPh sb="1" eb="3">
      <t>ヘイセイ</t>
    </rPh>
    <rPh sb="5" eb="7">
      <t>ネンド</t>
    </rPh>
    <rPh sb="8" eb="11">
      <t>シチョウソン</t>
    </rPh>
    <rPh sb="11" eb="12">
      <t>ミン</t>
    </rPh>
    <rPh sb="12" eb="14">
      <t>ケイザイ</t>
    </rPh>
    <rPh sb="14" eb="16">
      <t>ケイサン</t>
    </rPh>
    <rPh sb="17" eb="20">
      <t>ソウセイサン</t>
    </rPh>
    <rPh sb="21" eb="23">
      <t>セイサン</t>
    </rPh>
    <rPh sb="23" eb="25">
      <t>ケイレツ</t>
    </rPh>
    <phoneticPr fontId="3"/>
  </si>
  <si>
    <t>　生産面の内訳から各地域の産業を見ていくと、第一次産業では、本県の特産品である「うめ」需要の高まりや「みかん」</t>
    <rPh sb="1" eb="4">
      <t>セイサンメン</t>
    </rPh>
    <rPh sb="5" eb="7">
      <t>ウチワケ</t>
    </rPh>
    <rPh sb="9" eb="12">
      <t>カクチイキ</t>
    </rPh>
    <rPh sb="13" eb="15">
      <t>サンギョウ</t>
    </rPh>
    <rPh sb="16" eb="17">
      <t>ミ</t>
    </rPh>
    <rPh sb="22" eb="24">
      <t>ダイイチ</t>
    </rPh>
    <rPh sb="24" eb="25">
      <t>ジ</t>
    </rPh>
    <rPh sb="25" eb="27">
      <t>サンギョウ</t>
    </rPh>
    <rPh sb="30" eb="32">
      <t>ホンケン</t>
    </rPh>
    <rPh sb="33" eb="36">
      <t>トクサンヒン</t>
    </rPh>
    <rPh sb="43" eb="45">
      <t>ジュヨウ</t>
    </rPh>
    <rPh sb="46" eb="47">
      <t>タカ</t>
    </rPh>
    <phoneticPr fontId="3"/>
  </si>
  <si>
    <t>の厳選出荷による販売単価の上昇などから、主産地である有田地区や日高地区、西牟婁地区で増加する形となり、農業全体</t>
    <rPh sb="9" eb="12">
      <t>ウリタンカ</t>
    </rPh>
    <rPh sb="13" eb="15">
      <t>ジョウショウ</t>
    </rPh>
    <rPh sb="20" eb="23">
      <t>シュサンチ</t>
    </rPh>
    <rPh sb="46" eb="47">
      <t>カタチ</t>
    </rPh>
    <rPh sb="51" eb="53">
      <t>ノウギョウ</t>
    </rPh>
    <rPh sb="53" eb="55">
      <t>ゼンタイ</t>
    </rPh>
    <phoneticPr fontId="3"/>
  </si>
  <si>
    <t>の産出額が増加しました。</t>
    <phoneticPr fontId="3"/>
  </si>
  <si>
    <t>　最後に、第三次産業については、1頁にも記載し</t>
    <rPh sb="17" eb="18">
      <t>ページ</t>
    </rPh>
    <rPh sb="20" eb="22">
      <t>キサイ</t>
    </rPh>
    <phoneticPr fontId="3"/>
  </si>
  <si>
    <t>　　図１　平成29年度市町村内総生産の対前年度増加寄与度</t>
    <rPh sb="2" eb="3">
      <t>ズ</t>
    </rPh>
    <rPh sb="5" eb="7">
      <t>ヘイセイ</t>
    </rPh>
    <rPh sb="9" eb="11">
      <t>ネンド</t>
    </rPh>
    <rPh sb="11" eb="14">
      <t>シチョウソン</t>
    </rPh>
    <rPh sb="14" eb="15">
      <t>ナイ</t>
    </rPh>
    <rPh sb="15" eb="18">
      <t>ソウセイサン</t>
    </rPh>
    <rPh sb="19" eb="20">
      <t>タイ</t>
    </rPh>
    <rPh sb="20" eb="23">
      <t>ゼンネンド</t>
    </rPh>
    <rPh sb="23" eb="25">
      <t>ゾウカ</t>
    </rPh>
    <rPh sb="25" eb="28">
      <t>キヨド</t>
    </rPh>
    <phoneticPr fontId="3"/>
  </si>
  <si>
    <t>ている大型イベント効果の剥落に加え、7月の九州</t>
    <phoneticPr fontId="3"/>
  </si>
  <si>
    <t xml:space="preserve">      ※平成29年度の増減ポイントとなった産業とそれ以外の産業で区分しています。</t>
    <phoneticPr fontId="3"/>
  </si>
  <si>
    <t>北部豪雨被害も記憶に新しい長雨による影響や、</t>
    <phoneticPr fontId="3"/>
  </si>
  <si>
    <t>ぐ台風上陸による被害など、天候不順による悪影</t>
    <phoneticPr fontId="3"/>
  </si>
  <si>
    <t>響などもあったことから、全体的には前年度より</t>
    <phoneticPr fontId="3"/>
  </si>
  <si>
    <t>もやや落ち込む状況となりました。地域別の特徴</t>
    <phoneticPr fontId="3"/>
  </si>
  <si>
    <t>的な動きについては、前年度に放映されたＮＨＫ</t>
    <phoneticPr fontId="3"/>
  </si>
  <si>
    <t>大河ドラマ「真田丸」による集客効果がひと段落</t>
    <phoneticPr fontId="3"/>
  </si>
  <si>
    <t>したこともあり、伊都地区における「宿泊・飲食</t>
    <phoneticPr fontId="3"/>
  </si>
  <si>
    <t>サービス業」が大きく減少する形になっているこ</t>
    <phoneticPr fontId="3"/>
  </si>
  <si>
    <t>とや、観光地の一つである那智勝浦地区における</t>
    <phoneticPr fontId="3"/>
  </si>
  <si>
    <t>大型宿泊施設の耐震工事があったことなどから、</t>
    <phoneticPr fontId="3"/>
  </si>
  <si>
    <t>東牟婁地区における「宿泊・飲食サービス」が減</t>
    <phoneticPr fontId="3"/>
  </si>
  <si>
    <t>【平成２９年度　市町村民経済計算　所得（分配系列）のポイント】</t>
    <rPh sb="1" eb="3">
      <t>ヘイセイ</t>
    </rPh>
    <rPh sb="5" eb="7">
      <t>ネンド</t>
    </rPh>
    <rPh sb="8" eb="11">
      <t>シチョウソン</t>
    </rPh>
    <rPh sb="11" eb="12">
      <t>ミン</t>
    </rPh>
    <rPh sb="12" eb="14">
      <t>ケイザイ</t>
    </rPh>
    <rPh sb="14" eb="16">
      <t>ケイサン</t>
    </rPh>
    <rPh sb="17" eb="19">
      <t>ショトク</t>
    </rPh>
    <rPh sb="20" eb="22">
      <t>ブンパイ</t>
    </rPh>
    <rPh sb="22" eb="24">
      <t>ケイレツ</t>
    </rPh>
    <phoneticPr fontId="3"/>
  </si>
  <si>
    <t>　次に、分配面の内訳について見ていくと、「雇用者報酬」については、全ての地区で前年度よりも上回る結果となりまし</t>
    <rPh sb="1" eb="2">
      <t>ツギ</t>
    </rPh>
    <phoneticPr fontId="3"/>
  </si>
  <si>
    <t>た。これは、雇用環境において、前年にやや和らぎが見られた人手不足感が、再度強まりを見せる動きになったことから、</t>
    <phoneticPr fontId="3"/>
  </si>
  <si>
    <t>パート・アルバイトなどの非正規労働者を中心に、賃金上昇が続いたことが要因になっているものと考えられます。特に、</t>
    <phoneticPr fontId="3"/>
  </si>
  <si>
    <t>和歌山市や海南市を含む海草地区や橋本市を含む伊都地区など、雇用者数が多い地区の増加寄与度が大きい結果となりまし</t>
    <rPh sb="36" eb="38">
      <t>チク</t>
    </rPh>
    <phoneticPr fontId="3"/>
  </si>
  <si>
    <t>た。また、「財産所得」についても、全国的な企業業績の良さなどを背景に、家計の受取配当金が増加したことや一般政府</t>
    <phoneticPr fontId="3"/>
  </si>
  <si>
    <t>の受取利子等が増加したことにより、全ての地区で前年度よりも増加する形となりました。</t>
    <rPh sb="33" eb="34">
      <t>カタチ</t>
    </rPh>
    <phoneticPr fontId="3"/>
  </si>
  <si>
    <t>　一方で、「企業所得」については、先にも記載しているとおり、鉄鋼や石油関係などの原材料費の高騰による影響などに</t>
    <rPh sb="17" eb="18">
      <t>サキ</t>
    </rPh>
    <rPh sb="20" eb="22">
      <t>キサイ</t>
    </rPh>
    <phoneticPr fontId="3"/>
  </si>
  <si>
    <t>より、利益となる「営業余剰」が前年を大きく下回る動きとなったことから、有田地区や海草地区をはじめとした、全ての</t>
    <phoneticPr fontId="3"/>
  </si>
  <si>
    <t>図２　産業別構成比</t>
    <rPh sb="0" eb="1">
      <t>ズ</t>
    </rPh>
    <rPh sb="3" eb="5">
      <t>サンギョウ</t>
    </rPh>
    <rPh sb="5" eb="6">
      <t>ベツ</t>
    </rPh>
    <rPh sb="6" eb="9">
      <t>コウセイヒ</t>
    </rPh>
    <phoneticPr fontId="3"/>
  </si>
  <si>
    <t xml:space="preserve"> 　　 図３　平成29年度市町村民所得の対前年度寄与度</t>
    <rPh sb="4" eb="5">
      <t>ズ</t>
    </rPh>
    <rPh sb="7" eb="9">
      <t>ヘイセイ</t>
    </rPh>
    <rPh sb="11" eb="13">
      <t>ネンド</t>
    </rPh>
    <rPh sb="13" eb="16">
      <t>シチョウソン</t>
    </rPh>
    <rPh sb="16" eb="17">
      <t>ミン</t>
    </rPh>
    <rPh sb="17" eb="19">
      <t>ショトク</t>
    </rPh>
    <rPh sb="20" eb="21">
      <t>タイ</t>
    </rPh>
    <rPh sb="21" eb="24">
      <t>ゼンネンド</t>
    </rPh>
    <rPh sb="24" eb="27">
      <t>キヨド</t>
    </rPh>
    <phoneticPr fontId="3"/>
  </si>
  <si>
    <t>速報はP、校正</t>
    <rPh sb="0" eb="2">
      <t>ソクホウ</t>
    </rPh>
    <rPh sb="5" eb="7">
      <t>コウセイ</t>
    </rPh>
    <phoneticPr fontId="3"/>
  </si>
  <si>
    <t>で確報に更新</t>
    <rPh sb="1" eb="3">
      <t>カクホウ</t>
    </rPh>
    <rPh sb="4" eb="6">
      <t>コウシン</t>
    </rPh>
    <phoneticPr fontId="3"/>
  </si>
  <si>
    <t>秋口以降の台風18号、21号被害に代表される相次</t>
    <phoneticPr fontId="3"/>
  </si>
  <si>
    <t>地区で減少する結果となりました（図２、３）。</t>
    <rPh sb="16" eb="17">
      <t>ズ</t>
    </rPh>
    <phoneticPr fontId="3"/>
  </si>
  <si>
    <t>　　市町村内総生産（地区別）対前年度増加率</t>
    <rPh sb="2" eb="5">
      <t>シチョウソン</t>
    </rPh>
    <rPh sb="5" eb="6">
      <t>ナイ</t>
    </rPh>
    <rPh sb="6" eb="9">
      <t>ソウセイサン</t>
    </rPh>
    <rPh sb="10" eb="12">
      <t>チク</t>
    </rPh>
    <rPh sb="12" eb="13">
      <t>ベツ</t>
    </rPh>
    <rPh sb="14" eb="15">
      <t>タイ</t>
    </rPh>
    <rPh sb="15" eb="16">
      <t>マエ</t>
    </rPh>
    <rPh sb="16" eb="18">
      <t>ネンド</t>
    </rPh>
    <rPh sb="18" eb="20">
      <t>ゾウカ</t>
    </rPh>
    <rPh sb="20" eb="21">
      <t>リツ</t>
    </rPh>
    <phoneticPr fontId="3"/>
  </si>
  <si>
    <t>　平成29年度の県内各地域の総生産額は、全産業の中でもウエイトの高い製造業と建設業の活動状態が、地域ごとの動きに</t>
    <rPh sb="1" eb="3">
      <t>ヘイセイ</t>
    </rPh>
    <rPh sb="5" eb="7">
      <t>ネンド</t>
    </rPh>
    <rPh sb="8" eb="10">
      <t>ケンナイ</t>
    </rPh>
    <rPh sb="10" eb="13">
      <t>カクチイキ</t>
    </rPh>
    <rPh sb="14" eb="15">
      <t>ソウ</t>
    </rPh>
    <rPh sb="15" eb="17">
      <t>セイサン</t>
    </rPh>
    <rPh sb="17" eb="18">
      <t>ガク</t>
    </rPh>
    <rPh sb="20" eb="23">
      <t>ゼンサンギョウ</t>
    </rPh>
    <rPh sb="24" eb="25">
      <t>ナカ</t>
    </rPh>
    <rPh sb="32" eb="33">
      <t>タカ</t>
    </rPh>
    <rPh sb="34" eb="37">
      <t>セイゾウギョウ</t>
    </rPh>
    <rPh sb="38" eb="41">
      <t>ケンセツギョウ</t>
    </rPh>
    <rPh sb="42" eb="44">
      <t>カツドウ</t>
    </rPh>
    <rPh sb="44" eb="46">
      <t>ジョウタイ</t>
    </rPh>
    <phoneticPr fontId="3"/>
  </si>
  <si>
    <t>大きく影響を与える形となり、前年度と比較して全ての地域で減少することとなりました。</t>
    <rPh sb="14" eb="17">
      <t>ゼンネンド</t>
    </rPh>
    <rPh sb="18" eb="20">
      <t>ヒカク</t>
    </rPh>
    <rPh sb="22" eb="23">
      <t>スベ</t>
    </rPh>
    <rPh sb="25" eb="27">
      <t>チイキ</t>
    </rPh>
    <rPh sb="28" eb="30">
      <t>ゲンショウ</t>
    </rPh>
    <phoneticPr fontId="3"/>
  </si>
  <si>
    <t>　次に、第二次産業については、県内総生産額に対して大きなウエイトを占める「製造業」が大きく減少したことが、県内</t>
    <rPh sb="1" eb="2">
      <t>ツギ</t>
    </rPh>
    <rPh sb="25" eb="26">
      <t>オオ</t>
    </rPh>
    <rPh sb="33" eb="34">
      <t>シ</t>
    </rPh>
    <rPh sb="37" eb="40">
      <t>セイゾウギョウ</t>
    </rPh>
    <rPh sb="42" eb="43">
      <t>オオ</t>
    </rPh>
    <rPh sb="45" eb="47">
      <t>ゲンショウ</t>
    </rPh>
    <phoneticPr fontId="3"/>
  </si>
  <si>
    <t>全体の総生産額減少に寄与している状況になっています。各地区別の状況を見てみると、県内7地区のうち、那賀地区、伊都</t>
    <rPh sb="34" eb="35">
      <t>ミ</t>
    </rPh>
    <phoneticPr fontId="3"/>
  </si>
  <si>
    <t>地区の2地区を除く5地区が減少している状態になっており、有田市を含む有田地区が最も全体の減少率に寄与した割合が高</t>
    <rPh sb="41" eb="43">
      <t>ゼンタイ</t>
    </rPh>
    <rPh sb="48" eb="50">
      <t>キヨ</t>
    </rPh>
    <phoneticPr fontId="3"/>
  </si>
  <si>
    <t>く、次いで和歌山市や海南市を含む海草地区の減少率が寄与している状況になっています（図１）。これについては、和歌</t>
    <rPh sb="25" eb="27">
      <t>キヨ</t>
    </rPh>
    <rPh sb="31" eb="33">
      <t>ジョウキョウ</t>
    </rPh>
    <rPh sb="41" eb="42">
      <t>ズ</t>
    </rPh>
    <phoneticPr fontId="3"/>
  </si>
  <si>
    <t>山県の主要産業である鉄鋼や石油精製といった業種において、鉄鉱石や原油などといった原材料価格の上昇を受け、製造原</t>
    <phoneticPr fontId="3"/>
  </si>
  <si>
    <t>少に寄与したことが挙げられるところになってい</t>
    <phoneticPr fontId="3"/>
  </si>
  <si>
    <t>ます。</t>
    <phoneticPr fontId="3"/>
  </si>
  <si>
    <t>価が大幅に増加したことにより、付加価値額が減少し、総生産額が大きく減少する形になっています。また、「建設業」の</t>
    <rPh sb="15" eb="17">
      <t>フカ</t>
    </rPh>
    <rPh sb="17" eb="19">
      <t>カチ</t>
    </rPh>
    <rPh sb="19" eb="20">
      <t>ガク</t>
    </rPh>
    <rPh sb="21" eb="23">
      <t>ゲンショウ</t>
    </rPh>
    <phoneticPr fontId="3"/>
  </si>
  <si>
    <t>減少については、すさみ以南の高速道路開通に向けた関連工事や和歌山市駅ビルの再開発など、一部の地域では大型工事が</t>
    <rPh sb="18" eb="20">
      <t>カイツウ</t>
    </rPh>
    <phoneticPr fontId="3"/>
  </si>
  <si>
    <t>行われていましたが、平成27年度に行われた「紀の国わかやま国体・紀の国わかやま大会」への投資が終了して以降、県内</t>
    <phoneticPr fontId="3"/>
  </si>
  <si>
    <t>全体では減少傾向が続く状態になっており、平成29年度についてもその流れが続いた形で、全ての地区で減少する形となっ</t>
    <rPh sb="6" eb="8">
      <t>ケイコウ</t>
    </rPh>
    <rPh sb="11" eb="13">
      <t>ジョウタイ</t>
    </rPh>
    <rPh sb="20" eb="22">
      <t>ヘイセイ</t>
    </rPh>
    <rPh sb="24" eb="26">
      <t>ネンド</t>
    </rPh>
    <rPh sb="33" eb="34">
      <t>ナガ</t>
    </rPh>
    <rPh sb="36" eb="37">
      <t>ツヅ</t>
    </rPh>
    <rPh sb="39" eb="40">
      <t>カタチ</t>
    </rPh>
    <phoneticPr fontId="3"/>
  </si>
  <si>
    <t>ています。特に、京奈和自動車道の開通（平成29年3月）に伴い、関連事業も減ったことなども影響したことで、那賀地区</t>
    <phoneticPr fontId="3"/>
  </si>
  <si>
    <t>が大きく減少している状況になっています。</t>
    <phoneticPr fontId="3"/>
  </si>
  <si>
    <t xml:space="preserve"> 地区別区分</t>
    <rPh sb="1" eb="3">
      <t>チク</t>
    </rPh>
    <rPh sb="3" eb="4">
      <t>ベツ</t>
    </rPh>
    <rPh sb="4" eb="6">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</si>
</sst>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0;\-#,##0.0"/>
    <numFmt numFmtId="177" formatCode="#,##0;&quot;▲ &quot;#,##0"/>
    <numFmt numFmtId="178" formatCode="0.00;&quot;▲ &quot;0.00"/>
    <numFmt numFmtId="179" formatCode="#,##0.00_ "/>
    <numFmt numFmtId="180" formatCode="0.00_ "/>
    <numFmt numFmtId="181" formatCode="#,##0.0_ "/>
    <numFmt numFmtId="182" formatCode="0.0_ "/>
    <numFmt numFmtId="183" formatCode="0;&quot;▲ &quot;0"/>
    <numFmt numFmtId="184" formatCode="_ * #,##0.0_ ;_ * \-#,##0.0_ ;_ * &quot;-&quot;?_ ;_ @_ "/>
    <numFmt numFmtId="185" formatCode="0.0;&quot;▲ &quot;0.0"/>
    <numFmt numFmtId="186" formatCode="0.0"/>
    <numFmt numFmtId="187" formatCode="#,##0.000;\-#,##0.000"/>
    <numFmt numFmtId="188" formatCode="0.0_);[Red]\(0.0\)"/>
    <numFmt numFmtId="189" formatCode="_ * #,##0.0000_ ;_ * \-#,##0.0000_ ;_ * &quot;-&quot;?_ ;_ @_ "/>
    <numFmt numFmtId="190" formatCode="0.0000"/>
    <numFmt numFmtId="191" formatCode="_ * #,##0.0_ ;_ * \-#,##0.0_ ;_ * &quot;-&quot;??_ ;_ @_ "/>
    <numFmt numFmtId="192" formatCode="_ * #,##0.0000_ ;_ * \-#,##0.0000_ ;_ * &quot;-&quot;??_ ;_ @_ "/>
    <numFmt numFmtId="193" formatCode="0_ "/>
    <numFmt numFmtId="194" formatCode="#,##0_ "/>
  </numFmts>
  <fonts count="81" x14ac:knownFonts="1">
    <font>
      <sz val="11"/>
      <color theme="1"/>
      <name val="ＭＳ Ｐゴシック"/>
      <family val="2"/>
      <scheme val="minor"/>
    </font>
    <font>
      <sz val="11"/>
      <color theme="1"/>
      <name val="ＭＳ Ｐゴシック"/>
      <family val="2"/>
      <charset val="128"/>
      <scheme val="minor"/>
    </font>
    <font>
      <sz val="14"/>
      <name val="ＭＳ 明朝"/>
      <family val="1"/>
      <charset val="128"/>
    </font>
    <font>
      <sz val="6"/>
      <name val="ＭＳ Ｐゴシック"/>
      <family val="3"/>
      <charset val="128"/>
      <scheme val="minor"/>
    </font>
    <font>
      <sz val="14"/>
      <name val="Meiryo UI"/>
      <family val="3"/>
      <charset val="128"/>
    </font>
    <font>
      <b/>
      <sz val="16"/>
      <color rgb="FF00682F"/>
      <name val="Meiryo UI"/>
      <family val="3"/>
      <charset val="128"/>
    </font>
    <font>
      <b/>
      <sz val="67"/>
      <color rgb="FF00682F"/>
      <name val="Meiryo UI"/>
      <family val="3"/>
      <charset val="128"/>
    </font>
    <font>
      <sz val="7"/>
      <name val="ＭＳ 明朝"/>
      <family val="1"/>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sz val="16"/>
      <name val="ＭＳ 明朝"/>
      <family val="1"/>
      <charset val="128"/>
    </font>
    <font>
      <b/>
      <sz val="22"/>
      <name val="ＭＳ 明朝"/>
      <family val="1"/>
      <charset val="128"/>
    </font>
    <font>
      <sz val="28"/>
      <name val="ＭＳ 明朝"/>
      <family val="1"/>
      <charset val="128"/>
    </font>
    <font>
      <b/>
      <sz val="16"/>
      <name val="ＭＳ 明朝"/>
      <family val="1"/>
      <charset val="128"/>
    </font>
    <font>
      <b/>
      <sz val="20"/>
      <name val="ＭＳ 明朝"/>
      <family val="1"/>
      <charset val="128"/>
    </font>
    <font>
      <b/>
      <sz val="18"/>
      <name val="ＭＳ 明朝"/>
      <family val="1"/>
      <charset val="128"/>
    </font>
    <font>
      <sz val="18"/>
      <name val="ＭＳ 明朝"/>
      <family val="1"/>
      <charset val="128"/>
    </font>
    <font>
      <sz val="12"/>
      <name val="ＭＳ 明朝"/>
      <family val="1"/>
      <charset val="128"/>
    </font>
    <font>
      <sz val="11"/>
      <name val="ＭＳ Ｐゴシック"/>
      <family val="3"/>
      <charset val="128"/>
    </font>
    <font>
      <b/>
      <sz val="14"/>
      <name val="ＭＳ 明朝"/>
      <family val="1"/>
      <charset val="128"/>
    </font>
    <font>
      <sz val="11"/>
      <name val="ＭＳ 明朝"/>
      <family val="1"/>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8"/>
      <name val="ＭＳ Ｐゴシック"/>
      <family val="3"/>
      <charset val="128"/>
    </font>
    <font>
      <sz val="14"/>
      <name val="ＭＳ Ｐゴシック"/>
      <family val="3"/>
      <charset val="128"/>
    </font>
    <font>
      <sz val="14"/>
      <name val="ＭＳ ゴシック"/>
      <family val="3"/>
      <charset val="128"/>
    </font>
    <font>
      <sz val="11"/>
      <color theme="1"/>
      <name val="ＭＳ Ｐゴシック"/>
      <family val="2"/>
      <scheme val="minor"/>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2"/>
      <name val="Meiryo UI"/>
      <family val="3"/>
      <charset val="128"/>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9"/>
      <name val="ＭＳ ゴシック"/>
      <family val="3"/>
      <charset val="128"/>
    </font>
    <font>
      <sz val="11"/>
      <name val="ＭＳ ゴシック"/>
      <family val="3"/>
      <charset val="128"/>
    </font>
    <font>
      <sz val="14"/>
      <color theme="1"/>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10"/>
      <name val="Meiryo UI"/>
      <family val="3"/>
      <charset val="128"/>
    </font>
    <font>
      <sz val="15.5"/>
      <name val="ＭＳ Ｐゴシック"/>
      <family val="3"/>
      <charset val="128"/>
    </font>
    <font>
      <b/>
      <u val="double"/>
      <sz val="25"/>
      <name val="ＭＳ 明朝"/>
      <family val="1"/>
      <charset val="128"/>
    </font>
    <font>
      <u val="double"/>
      <sz val="25"/>
      <name val="ＭＳ 明朝"/>
      <family val="1"/>
      <charset val="128"/>
    </font>
    <font>
      <sz val="20"/>
      <name val="ＭＳ 明朝"/>
      <family val="1"/>
      <charset val="128"/>
    </font>
    <font>
      <sz val="9"/>
      <name val="ＭＳ 明朝"/>
      <family val="1"/>
      <charset val="128"/>
    </font>
    <font>
      <b/>
      <sz val="21"/>
      <name val="ＤＨＰ平成明朝体W7"/>
      <family val="1"/>
      <charset val="128"/>
    </font>
    <font>
      <sz val="21"/>
      <name val="ＭＳ 明朝"/>
      <family val="1"/>
      <charset val="128"/>
    </font>
    <font>
      <sz val="21"/>
      <color theme="1"/>
      <name val="ＭＳ Ｐゴシック"/>
      <family val="2"/>
      <scheme val="minor"/>
    </font>
    <font>
      <sz val="16"/>
      <name val="HG丸ｺﾞｼｯｸM-PRO"/>
      <family val="3"/>
      <charset val="128"/>
    </font>
    <font>
      <sz val="14"/>
      <name val="HG丸ｺﾞｼｯｸM-PRO"/>
      <family val="3"/>
      <charset val="128"/>
    </font>
    <font>
      <b/>
      <sz val="20"/>
      <name val="HG丸ｺﾞｼｯｸM-PRO"/>
      <family val="3"/>
      <charset val="128"/>
    </font>
    <font>
      <sz val="11"/>
      <color theme="1"/>
      <name val="HG丸ｺﾞｼｯｸM-PRO"/>
      <family val="3"/>
      <charset val="128"/>
    </font>
    <font>
      <sz val="21"/>
      <color theme="1"/>
      <name val="ＭＳ 明朝"/>
      <family val="1"/>
      <charset val="128"/>
    </font>
    <font>
      <sz val="12"/>
      <name val="HG丸ｺﾞｼｯｸM-PRO"/>
      <family val="3"/>
      <charset val="128"/>
    </font>
    <font>
      <sz val="18"/>
      <name val="HG丸ｺﾞｼｯｸM-PRO"/>
      <family val="3"/>
      <charset val="128"/>
    </font>
    <font>
      <b/>
      <sz val="16"/>
      <name val="HG丸ｺﾞｼｯｸM-PRO"/>
      <family val="3"/>
      <charset val="128"/>
    </font>
    <font>
      <sz val="11"/>
      <name val="HG丸ｺﾞｼｯｸM-PRO"/>
      <family val="3"/>
      <charset val="128"/>
    </font>
    <font>
      <b/>
      <u/>
      <sz val="18"/>
      <name val="ＭＳ 明朝"/>
      <family val="1"/>
      <charset val="128"/>
    </font>
    <font>
      <u/>
      <sz val="18"/>
      <name val="ＭＳ 明朝"/>
      <family val="1"/>
      <charset val="128"/>
    </font>
    <font>
      <sz val="18"/>
      <color theme="1"/>
      <name val="ＭＳ 明朝"/>
      <family val="1"/>
      <charset val="128"/>
    </font>
    <font>
      <sz val="13"/>
      <name val="ＭＳ 明朝"/>
      <family val="1"/>
      <charset val="128"/>
    </font>
    <font>
      <b/>
      <sz val="18"/>
      <name val="HG丸ｺﾞｼｯｸM-PRO"/>
      <family val="3"/>
      <charset val="128"/>
    </font>
    <font>
      <sz val="18"/>
      <color theme="1"/>
      <name val="HG丸ｺﾞｼｯｸM-PRO"/>
      <family val="3"/>
      <charset val="128"/>
    </font>
    <font>
      <b/>
      <sz val="16"/>
      <color theme="1"/>
      <name val="ＭＳ 明朝"/>
      <family val="1"/>
      <charset val="128"/>
    </font>
    <font>
      <sz val="18"/>
      <color theme="1"/>
      <name val="ＭＳ Ｐゴシック"/>
      <family val="2"/>
      <scheme val="minor"/>
    </font>
  </fonts>
  <fills count="9">
    <fill>
      <patternFill patternType="none"/>
    </fill>
    <fill>
      <patternFill patternType="gray125"/>
    </fill>
    <fill>
      <patternFill patternType="solid">
        <fgColor rgb="FFFFBD5D"/>
        <bgColor indexed="64"/>
      </patternFill>
    </fill>
    <fill>
      <patternFill patternType="solid">
        <fgColor theme="0"/>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CCFFCC"/>
        <bgColor indexed="64"/>
      </patternFill>
    </fill>
    <fill>
      <patternFill patternType="solid">
        <fgColor rgb="FFFFC000"/>
        <bgColor indexed="64"/>
      </patternFill>
    </fill>
  </fills>
  <borders count="39">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s>
  <cellStyleXfs count="30">
    <xf numFmtId="0" fontId="0" fillId="0" borderId="0"/>
    <xf numFmtId="176" fontId="2" fillId="0" borderId="0"/>
    <xf numFmtId="38" fontId="24" fillId="0" borderId="0" applyFont="0" applyFill="0" applyBorder="0" applyAlignment="0" applyProtection="0"/>
    <xf numFmtId="38" fontId="24" fillId="0" borderId="0" applyFont="0" applyFill="0" applyBorder="0" applyAlignment="0" applyProtection="0"/>
    <xf numFmtId="38" fontId="27" fillId="0" borderId="0" applyFont="0" applyFill="0" applyBorder="0" applyAlignment="0" applyProtection="0">
      <alignment vertical="center"/>
    </xf>
    <xf numFmtId="37" fontId="2" fillId="0" borderId="0"/>
    <xf numFmtId="37" fontId="2" fillId="0" borderId="0"/>
    <xf numFmtId="37" fontId="2" fillId="0" borderId="0"/>
    <xf numFmtId="37" fontId="2" fillId="0" borderId="0"/>
    <xf numFmtId="37" fontId="2" fillId="0" borderId="0"/>
    <xf numFmtId="0" fontId="28" fillId="0" borderId="0">
      <alignment vertical="center"/>
    </xf>
    <xf numFmtId="0" fontId="24" fillId="0" borderId="0">
      <alignment vertical="center"/>
    </xf>
    <xf numFmtId="37" fontId="2" fillId="0" borderId="0"/>
    <xf numFmtId="0" fontId="24" fillId="0" borderId="0">
      <alignment vertical="center"/>
    </xf>
    <xf numFmtId="0" fontId="29"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37" fontId="2" fillId="0" borderId="0"/>
    <xf numFmtId="1" fontId="2" fillId="0" borderId="0"/>
    <xf numFmtId="0" fontId="2" fillId="0" borderId="0"/>
    <xf numFmtId="176" fontId="2" fillId="0" borderId="0"/>
    <xf numFmtId="176" fontId="2" fillId="0" borderId="0"/>
    <xf numFmtId="38" fontId="24" fillId="0" borderId="0" applyFont="0" applyFill="0" applyBorder="0" applyAlignment="0" applyProtection="0"/>
    <xf numFmtId="38" fontId="43" fillId="0" borderId="0" applyFont="0" applyFill="0" applyBorder="0" applyAlignment="0" applyProtection="0"/>
    <xf numFmtId="38" fontId="44" fillId="0" borderId="0" applyFont="0" applyFill="0" applyBorder="0" applyAlignment="0" applyProtection="0">
      <alignment vertical="center"/>
    </xf>
    <xf numFmtId="0" fontId="1" fillId="0" borderId="0">
      <alignment vertical="center"/>
    </xf>
    <xf numFmtId="0" fontId="33" fillId="0" borderId="0"/>
    <xf numFmtId="0" fontId="44" fillId="0" borderId="0">
      <alignment vertical="center"/>
    </xf>
  </cellStyleXfs>
  <cellXfs count="604">
    <xf numFmtId="0" fontId="0" fillId="0" borderId="0" xfId="0"/>
    <xf numFmtId="176" fontId="2" fillId="0" borderId="0" xfId="1" applyProtection="1"/>
    <xf numFmtId="176" fontId="2" fillId="0" borderId="0" xfId="1" applyAlignment="1" applyProtection="1">
      <alignment horizontal="left"/>
    </xf>
    <xf numFmtId="176" fontId="19" fillId="0" borderId="0" xfId="1" applyFont="1" applyAlignment="1" applyProtection="1"/>
    <xf numFmtId="49" fontId="23" fillId="0" borderId="0" xfId="1" applyNumberFormat="1" applyFont="1" applyBorder="1" applyAlignment="1" applyProtection="1">
      <alignment vertical="center"/>
    </xf>
    <xf numFmtId="49" fontId="16" fillId="0" borderId="0" xfId="1" applyNumberFormat="1" applyFont="1" applyBorder="1" applyAlignment="1" applyProtection="1"/>
    <xf numFmtId="176" fontId="2" fillId="0" borderId="0" xfId="1" applyFont="1" applyAlignment="1" applyProtection="1"/>
    <xf numFmtId="49" fontId="19" fillId="0" borderId="0" xfId="1" applyNumberFormat="1" applyFont="1" applyBorder="1" applyAlignment="1" applyProtection="1"/>
    <xf numFmtId="1" fontId="2" fillId="0" borderId="0" xfId="20" applyFont="1" applyAlignment="1" applyProtection="1"/>
    <xf numFmtId="176" fontId="16" fillId="0" borderId="0" xfId="1" applyFont="1" applyAlignment="1" applyProtection="1"/>
    <xf numFmtId="1" fontId="22" fillId="0" borderId="0" xfId="20" applyFont="1" applyAlignment="1" applyProtection="1"/>
    <xf numFmtId="176" fontId="30" fillId="0" borderId="0" xfId="1" applyFont="1" applyAlignment="1" applyProtection="1"/>
    <xf numFmtId="176" fontId="30" fillId="0" borderId="0" xfId="1" applyFont="1" applyBorder="1" applyAlignment="1" applyProtection="1"/>
    <xf numFmtId="176" fontId="30" fillId="0" borderId="0" xfId="1" applyFont="1" applyAlignment="1" applyProtection="1">
      <alignment horizontal="left" vertical="center"/>
    </xf>
    <xf numFmtId="176" fontId="30" fillId="0" borderId="0" xfId="1" applyFont="1" applyBorder="1" applyAlignment="1" applyProtection="1">
      <alignment horizontal="right" vertical="center"/>
    </xf>
    <xf numFmtId="176" fontId="30" fillId="0" borderId="0" xfId="1" applyFont="1" applyAlignment="1" applyProtection="1">
      <alignment horizontal="right" vertical="center"/>
    </xf>
    <xf numFmtId="176" fontId="2" fillId="0" borderId="0" xfId="1" applyFont="1" applyBorder="1" applyAlignment="1" applyProtection="1"/>
    <xf numFmtId="176" fontId="2" fillId="0" borderId="0" xfId="1" applyFont="1" applyFill="1" applyBorder="1" applyAlignment="1">
      <alignment horizontal="distributed" vertical="center"/>
    </xf>
    <xf numFmtId="178" fontId="2" fillId="0" borderId="0" xfId="1" applyNumberFormat="1" applyFont="1" applyFill="1" applyBorder="1" applyAlignment="1">
      <alignment vertical="center"/>
    </xf>
    <xf numFmtId="176" fontId="30" fillId="0" borderId="0" xfId="1" applyFont="1" applyAlignment="1" applyProtection="1">
      <alignment vertical="center"/>
    </xf>
    <xf numFmtId="176" fontId="2" fillId="0" borderId="0" xfId="1" applyFont="1" applyFill="1" applyBorder="1" applyAlignment="1">
      <alignment vertical="center"/>
    </xf>
    <xf numFmtId="180" fontId="31" fillId="0" borderId="0" xfId="1" applyNumberFormat="1" applyFont="1" applyFill="1" applyBorder="1" applyAlignment="1">
      <alignment vertical="center"/>
    </xf>
    <xf numFmtId="178" fontId="31" fillId="0" borderId="0" xfId="1" applyNumberFormat="1" applyFont="1" applyFill="1" applyBorder="1" applyAlignment="1">
      <alignment vertical="center"/>
    </xf>
    <xf numFmtId="3" fontId="31" fillId="0" borderId="0" xfId="1" applyNumberFormat="1" applyFont="1" applyFill="1" applyBorder="1" applyAlignment="1">
      <alignment vertical="center"/>
    </xf>
    <xf numFmtId="177" fontId="31" fillId="0" borderId="0" xfId="1" applyNumberFormat="1" applyFont="1" applyFill="1" applyBorder="1" applyAlignment="1">
      <alignment vertical="center"/>
    </xf>
    <xf numFmtId="1" fontId="0" fillId="0" borderId="0" xfId="20" applyFont="1" applyFill="1" applyBorder="1" applyAlignment="1" applyProtection="1"/>
    <xf numFmtId="1" fontId="0" fillId="0" borderId="0" xfId="20" applyFont="1" applyBorder="1" applyAlignment="1" applyProtection="1"/>
    <xf numFmtId="1" fontId="16" fillId="0" borderId="0" xfId="20" applyFont="1" applyBorder="1" applyAlignment="1" applyProtection="1"/>
    <xf numFmtId="176" fontId="16" fillId="0" borderId="0" xfId="1" applyFont="1" applyBorder="1" applyAlignment="1" applyProtection="1"/>
    <xf numFmtId="176" fontId="32" fillId="0" borderId="0" xfId="1" applyFont="1" applyFill="1" applyBorder="1" applyAlignment="1">
      <alignment vertical="center"/>
    </xf>
    <xf numFmtId="38" fontId="31" fillId="0" borderId="0" xfId="2" applyFont="1" applyFill="1" applyBorder="1" applyAlignment="1"/>
    <xf numFmtId="177" fontId="31" fillId="0" borderId="0" xfId="2" applyNumberFormat="1" applyFont="1" applyFill="1" applyBorder="1" applyAlignment="1"/>
    <xf numFmtId="178" fontId="31" fillId="0" borderId="0" xfId="2" applyNumberFormat="1" applyFont="1" applyFill="1" applyBorder="1" applyAlignment="1"/>
    <xf numFmtId="49" fontId="19" fillId="0" borderId="0" xfId="1" applyNumberFormat="1" applyFont="1" applyAlignment="1" applyProtection="1"/>
    <xf numFmtId="49" fontId="20" fillId="0" borderId="0" xfId="1" applyNumberFormat="1" applyFont="1" applyAlignment="1" applyProtection="1"/>
    <xf numFmtId="49" fontId="16" fillId="0" borderId="0" xfId="1" applyNumberFormat="1" applyFont="1" applyAlignment="1" applyProtection="1"/>
    <xf numFmtId="176" fontId="2" fillId="0" borderId="0" xfId="1" applyAlignment="1" applyProtection="1"/>
    <xf numFmtId="176" fontId="25" fillId="0" borderId="0" xfId="1" applyFont="1" applyAlignment="1" applyProtection="1"/>
    <xf numFmtId="1" fontId="22" fillId="0" borderId="0" xfId="20" applyFont="1" applyFill="1" applyAlignment="1" applyProtection="1"/>
    <xf numFmtId="1" fontId="22" fillId="0" borderId="0" xfId="20" applyFont="1" applyFill="1" applyBorder="1" applyAlignment="1" applyProtection="1"/>
    <xf numFmtId="176" fontId="30" fillId="0" borderId="0" xfId="1" applyFont="1" applyAlignment="1" applyProtection="1">
      <alignment vertical="top"/>
    </xf>
    <xf numFmtId="0" fontId="4" fillId="2" borderId="0" xfId="0" applyFont="1" applyFill="1" applyBorder="1" applyAlignment="1" applyProtection="1">
      <alignment horizontal="left"/>
    </xf>
    <xf numFmtId="0" fontId="9" fillId="2" borderId="0" xfId="0" applyFont="1" applyFill="1" applyBorder="1" applyAlignment="1" applyProtection="1">
      <alignment vertical="top"/>
    </xf>
    <xf numFmtId="0" fontId="4" fillId="2" borderId="0" xfId="0" applyFont="1" applyFill="1" applyBorder="1" applyProtection="1"/>
    <xf numFmtId="0" fontId="10" fillId="2" borderId="0" xfId="0" applyFont="1" applyFill="1" applyBorder="1" applyAlignment="1" applyProtection="1">
      <alignment vertical="top"/>
    </xf>
    <xf numFmtId="37" fontId="4" fillId="2" borderId="0" xfId="0" applyNumberFormat="1" applyFont="1" applyFill="1" applyBorder="1" applyAlignment="1" applyProtection="1">
      <alignment horizontal="left" vertical="top" indent="3"/>
    </xf>
    <xf numFmtId="37" fontId="11" fillId="2" borderId="0" xfId="0" applyNumberFormat="1" applyFont="1" applyFill="1" applyBorder="1" applyAlignment="1" applyProtection="1"/>
    <xf numFmtId="37" fontId="12" fillId="2" borderId="0" xfId="0" applyNumberFormat="1" applyFont="1" applyFill="1" applyBorder="1" applyAlignment="1" applyProtection="1">
      <alignment horizontal="left" vertical="top"/>
    </xf>
    <xf numFmtId="0" fontId="8" fillId="2" borderId="0" xfId="0" applyFont="1" applyFill="1" applyBorder="1" applyProtection="1"/>
    <xf numFmtId="0" fontId="4" fillId="2" borderId="0" xfId="0" applyFont="1" applyFill="1" applyProtection="1"/>
    <xf numFmtId="0" fontId="13" fillId="2" borderId="0" xfId="0" applyFont="1" applyFill="1" applyBorder="1" applyAlignment="1" applyProtection="1">
      <alignment horizontal="left" vertical="center" wrapText="1"/>
    </xf>
    <xf numFmtId="37" fontId="4" fillId="2" borderId="0" xfId="0" applyNumberFormat="1" applyFont="1" applyFill="1" applyBorder="1" applyAlignment="1" applyProtection="1">
      <alignment horizontal="left" vertical="top"/>
    </xf>
    <xf numFmtId="0" fontId="14" fillId="2" borderId="0" xfId="0" applyFont="1" applyFill="1" applyBorder="1" applyAlignment="1" applyProtection="1">
      <alignment horizontal="left" indent="1"/>
    </xf>
    <xf numFmtId="0" fontId="5" fillId="2" borderId="0" xfId="0" applyFont="1" applyFill="1" applyBorder="1" applyAlignment="1" applyProtection="1">
      <alignment horizontal="left"/>
    </xf>
    <xf numFmtId="0" fontId="4" fillId="0" borderId="0" xfId="0" applyFont="1" applyProtection="1"/>
    <xf numFmtId="0" fontId="5" fillId="0" borderId="0" xfId="0" applyFont="1" applyFill="1" applyBorder="1" applyAlignment="1" applyProtection="1">
      <alignment horizontal="left"/>
    </xf>
    <xf numFmtId="0" fontId="4" fillId="0" borderId="0" xfId="0" applyFont="1" applyAlignment="1" applyProtection="1">
      <alignment vertical="top"/>
    </xf>
    <xf numFmtId="176" fontId="34" fillId="0" borderId="0" xfId="23" applyFont="1" applyFill="1" applyProtection="1"/>
    <xf numFmtId="176" fontId="34" fillId="0" borderId="0" xfId="1" applyFont="1" applyFill="1"/>
    <xf numFmtId="176" fontId="12" fillId="0" borderId="0" xfId="23" applyFont="1" applyFill="1" applyProtection="1"/>
    <xf numFmtId="176" fontId="12" fillId="0" borderId="0" xfId="23" applyFont="1" applyFill="1" applyBorder="1" applyProtection="1"/>
    <xf numFmtId="176" fontId="36" fillId="0" borderId="0" xfId="23" applyFont="1" applyFill="1" applyBorder="1" applyAlignment="1" applyProtection="1">
      <alignment horizontal="left"/>
    </xf>
    <xf numFmtId="176" fontId="12" fillId="0" borderId="0" xfId="1" applyFont="1" applyFill="1"/>
    <xf numFmtId="176" fontId="4" fillId="0" borderId="0" xfId="23" applyFont="1" applyFill="1" applyProtection="1"/>
    <xf numFmtId="176" fontId="4" fillId="0" borderId="0" xfId="23" applyFont="1" applyFill="1" applyBorder="1" applyProtection="1"/>
    <xf numFmtId="176" fontId="37" fillId="0" borderId="0" xfId="23" applyFont="1" applyFill="1" applyBorder="1" applyAlignment="1" applyProtection="1">
      <alignment horizontal="left"/>
    </xf>
    <xf numFmtId="176" fontId="4" fillId="0" borderId="0" xfId="1" applyFont="1" applyFill="1"/>
    <xf numFmtId="37" fontId="4" fillId="0" borderId="0" xfId="23" applyNumberFormat="1" applyFont="1" applyFill="1" applyBorder="1" applyAlignment="1" applyProtection="1">
      <alignment vertical="center"/>
    </xf>
    <xf numFmtId="176" fontId="4" fillId="0" borderId="0" xfId="23" applyFont="1" applyFill="1" applyBorder="1" applyAlignment="1" applyProtection="1">
      <alignment vertical="center" wrapText="1"/>
    </xf>
    <xf numFmtId="176" fontId="4" fillId="0" borderId="0" xfId="23" applyFont="1" applyFill="1" applyBorder="1" applyAlignment="1" applyProtection="1">
      <alignment horizontal="center"/>
    </xf>
    <xf numFmtId="176" fontId="4" fillId="0" borderId="0" xfId="1" applyFont="1" applyFill="1" applyBorder="1"/>
    <xf numFmtId="176" fontId="4" fillId="0" borderId="0" xfId="23" applyFont="1" applyFill="1" applyBorder="1" applyAlignment="1" applyProtection="1">
      <alignment vertical="center"/>
    </xf>
    <xf numFmtId="37" fontId="4" fillId="0" borderId="0" xfId="23" applyNumberFormat="1" applyFont="1" applyFill="1" applyBorder="1" applyAlignment="1" applyProtection="1">
      <alignment horizontal="left"/>
    </xf>
    <xf numFmtId="176" fontId="4" fillId="0" borderId="0" xfId="23" applyFont="1" applyFill="1" applyBorder="1" applyAlignment="1" applyProtection="1">
      <alignment horizontal="left"/>
    </xf>
    <xf numFmtId="49" fontId="4" fillId="0" borderId="0" xfId="23" applyNumberFormat="1" applyFont="1" applyFill="1" applyBorder="1" applyAlignment="1" applyProtection="1">
      <alignment horizontal="right"/>
    </xf>
    <xf numFmtId="176" fontId="4" fillId="0" borderId="0" xfId="23" applyFont="1" applyFill="1" applyBorder="1" applyAlignment="1" applyProtection="1">
      <alignment horizontal="right"/>
    </xf>
    <xf numFmtId="184" fontId="4" fillId="0" borderId="0" xfId="23" applyNumberFormat="1" applyFont="1" applyFill="1" applyBorder="1" applyAlignment="1" applyProtection="1">
      <alignment horizontal="right"/>
    </xf>
    <xf numFmtId="49" fontId="4" fillId="0" borderId="0" xfId="23" quotePrefix="1" applyNumberFormat="1" applyFont="1" applyFill="1" applyBorder="1" applyAlignment="1" applyProtection="1">
      <alignment horizontal="right"/>
    </xf>
    <xf numFmtId="176" fontId="4" fillId="0" borderId="0" xfId="23" applyFont="1" applyFill="1" applyBorder="1" applyAlignment="1" applyProtection="1"/>
    <xf numFmtId="176" fontId="4" fillId="3" borderId="0" xfId="23" applyFont="1" applyFill="1" applyBorder="1" applyProtection="1"/>
    <xf numFmtId="49" fontId="4" fillId="0" borderId="0" xfId="1" quotePrefix="1" applyNumberFormat="1" applyFont="1" applyFill="1" applyBorder="1" applyAlignment="1" applyProtection="1">
      <alignment horizontal="center"/>
    </xf>
    <xf numFmtId="176" fontId="4" fillId="3" borderId="0" xfId="1" applyFont="1" applyFill="1" applyBorder="1"/>
    <xf numFmtId="49" fontId="4" fillId="0" borderId="0" xfId="23" applyNumberFormat="1" applyFont="1" applyFill="1" applyBorder="1" applyProtection="1"/>
    <xf numFmtId="176" fontId="4" fillId="0" borderId="1" xfId="23" applyFont="1" applyFill="1" applyBorder="1" applyAlignment="1" applyProtection="1">
      <alignment horizontal="right"/>
    </xf>
    <xf numFmtId="176" fontId="4" fillId="0" borderId="1" xfId="23" applyFont="1" applyFill="1" applyBorder="1" applyAlignment="1" applyProtection="1">
      <alignment horizontal="left"/>
    </xf>
    <xf numFmtId="176" fontId="4" fillId="0" borderId="5" xfId="23" applyFont="1" applyFill="1" applyBorder="1" applyAlignment="1" applyProtection="1">
      <alignment horizontal="centerContinuous"/>
    </xf>
    <xf numFmtId="37" fontId="4" fillId="0" borderId="10" xfId="23" applyNumberFormat="1" applyFont="1" applyFill="1" applyBorder="1" applyAlignment="1" applyProtection="1">
      <alignment horizontal="left"/>
    </xf>
    <xf numFmtId="176" fontId="4" fillId="0" borderId="0" xfId="23" applyFont="1" applyFill="1" applyAlignment="1" applyProtection="1">
      <alignment horizontal="left"/>
    </xf>
    <xf numFmtId="176" fontId="4" fillId="0" borderId="0" xfId="23" applyFont="1" applyFill="1" applyAlignment="1" applyProtection="1">
      <alignment horizontal="center"/>
    </xf>
    <xf numFmtId="176" fontId="4" fillId="0" borderId="10" xfId="23" applyFont="1" applyFill="1" applyBorder="1" applyProtection="1"/>
    <xf numFmtId="49" fontId="4" fillId="0" borderId="0" xfId="23" quotePrefix="1" applyNumberFormat="1" applyFont="1" applyFill="1" applyAlignment="1" applyProtection="1">
      <alignment horizontal="right"/>
    </xf>
    <xf numFmtId="176" fontId="4" fillId="0" borderId="7" xfId="23" applyFont="1" applyFill="1" applyBorder="1" applyAlignment="1" applyProtection="1">
      <alignment horizontal="right"/>
    </xf>
    <xf numFmtId="176" fontId="4" fillId="0" borderId="0" xfId="23" applyFont="1" applyFill="1" applyAlignment="1" applyProtection="1">
      <alignment horizontal="right"/>
    </xf>
    <xf numFmtId="176" fontId="4" fillId="0" borderId="8" xfId="23" applyFont="1" applyFill="1" applyBorder="1" applyAlignment="1" applyProtection="1">
      <alignment horizontal="right"/>
    </xf>
    <xf numFmtId="176" fontId="4" fillId="3" borderId="0" xfId="23" applyFont="1" applyFill="1" applyProtection="1"/>
    <xf numFmtId="49" fontId="4" fillId="0" borderId="8" xfId="1" quotePrefix="1" applyNumberFormat="1" applyFont="1" applyFill="1" applyBorder="1" applyAlignment="1" applyProtection="1">
      <alignment horizontal="center"/>
    </xf>
    <xf numFmtId="176" fontId="4" fillId="3" borderId="0" xfId="1" applyFont="1" applyFill="1"/>
    <xf numFmtId="49" fontId="4" fillId="0" borderId="0" xfId="23" applyNumberFormat="1" applyFont="1" applyFill="1" applyProtection="1"/>
    <xf numFmtId="181" fontId="4" fillId="0" borderId="0" xfId="23" applyNumberFormat="1" applyFont="1" applyFill="1" applyBorder="1" applyAlignment="1" applyProtection="1">
      <alignment horizontal="right"/>
    </xf>
    <xf numFmtId="49" fontId="4" fillId="0" borderId="16" xfId="1" applyNumberFormat="1" applyFont="1" applyFill="1" applyBorder="1" applyAlignment="1" applyProtection="1">
      <alignment horizontal="left"/>
    </xf>
    <xf numFmtId="176" fontId="4" fillId="0" borderId="16" xfId="23" applyFont="1" applyFill="1" applyBorder="1" applyAlignment="1" applyProtection="1">
      <alignment horizontal="right"/>
    </xf>
    <xf numFmtId="176" fontId="12" fillId="0" borderId="0" xfId="23" applyFont="1" applyFill="1" applyBorder="1" applyAlignment="1" applyProtection="1">
      <alignment horizontal="left"/>
    </xf>
    <xf numFmtId="185" fontId="4" fillId="0" borderId="0" xfId="23" applyNumberFormat="1" applyFont="1" applyFill="1" applyBorder="1" applyAlignment="1" applyProtection="1">
      <alignment horizontal="right"/>
    </xf>
    <xf numFmtId="176" fontId="4" fillId="0" borderId="0" xfId="23" applyNumberFormat="1" applyFont="1" applyFill="1" applyBorder="1" applyAlignment="1" applyProtection="1">
      <alignment horizontal="right"/>
    </xf>
    <xf numFmtId="185" fontId="4" fillId="0" borderId="0" xfId="23" applyNumberFormat="1" applyFont="1" applyFill="1" applyBorder="1" applyProtection="1"/>
    <xf numFmtId="176" fontId="4" fillId="0" borderId="0" xfId="23" applyNumberFormat="1" applyFont="1" applyFill="1" applyBorder="1" applyProtection="1"/>
    <xf numFmtId="37" fontId="12" fillId="0" borderId="0" xfId="23" applyNumberFormat="1" applyFont="1" applyFill="1" applyBorder="1" applyProtection="1"/>
    <xf numFmtId="176" fontId="12" fillId="0" borderId="0" xfId="23" applyFont="1" applyFill="1" applyAlignment="1" applyProtection="1">
      <alignment horizontal="left"/>
    </xf>
    <xf numFmtId="185" fontId="4" fillId="0" borderId="1" xfId="23" applyNumberFormat="1" applyFont="1" applyFill="1" applyBorder="1" applyAlignment="1" applyProtection="1">
      <alignment horizontal="right"/>
    </xf>
    <xf numFmtId="176" fontId="4" fillId="0" borderId="1" xfId="23" applyNumberFormat="1" applyFont="1" applyFill="1" applyBorder="1" applyAlignment="1" applyProtection="1">
      <alignment horizontal="right"/>
    </xf>
    <xf numFmtId="176" fontId="4" fillId="0" borderId="1" xfId="23" applyFont="1" applyFill="1" applyBorder="1" applyAlignment="1" applyProtection="1">
      <alignment horizontal="center"/>
    </xf>
    <xf numFmtId="176" fontId="4" fillId="0" borderId="1" xfId="1" applyFont="1" applyFill="1" applyBorder="1"/>
    <xf numFmtId="176" fontId="4" fillId="0" borderId="3" xfId="23" applyFont="1" applyFill="1" applyBorder="1" applyProtection="1"/>
    <xf numFmtId="176" fontId="4" fillId="0" borderId="7" xfId="23" applyFont="1" applyFill="1" applyBorder="1" applyProtection="1"/>
    <xf numFmtId="37" fontId="4" fillId="0" borderId="15" xfId="23" applyNumberFormat="1" applyFont="1" applyFill="1" applyBorder="1" applyAlignment="1" applyProtection="1">
      <alignment horizontal="right"/>
    </xf>
    <xf numFmtId="176" fontId="4" fillId="0" borderId="7" xfId="23" applyFont="1" applyFill="1" applyBorder="1" applyAlignment="1" applyProtection="1">
      <alignment horizontal="center"/>
    </xf>
    <xf numFmtId="37" fontId="4" fillId="0" borderId="0" xfId="23" applyNumberFormat="1" applyFont="1" applyFill="1" applyBorder="1" applyAlignment="1" applyProtection="1">
      <alignment horizontal="right"/>
    </xf>
    <xf numFmtId="185" fontId="4" fillId="0" borderId="7" xfId="23" applyNumberFormat="1" applyFont="1" applyFill="1" applyBorder="1" applyAlignment="1" applyProtection="1">
      <alignment horizontal="right"/>
    </xf>
    <xf numFmtId="38" fontId="4" fillId="0" borderId="0" xfId="2" applyFont="1" applyFill="1" applyBorder="1" applyAlignment="1" applyProtection="1">
      <alignment horizontal="right"/>
    </xf>
    <xf numFmtId="49" fontId="4" fillId="0" borderId="0" xfId="1" quotePrefix="1" applyNumberFormat="1" applyFont="1" applyFill="1" applyAlignment="1" applyProtection="1">
      <alignment horizontal="center"/>
    </xf>
    <xf numFmtId="185" fontId="4" fillId="0" borderId="21" xfId="23" applyNumberFormat="1" applyFont="1" applyFill="1" applyBorder="1" applyAlignment="1" applyProtection="1">
      <alignment horizontal="right"/>
    </xf>
    <xf numFmtId="185" fontId="4" fillId="0" borderId="1" xfId="23" applyNumberFormat="1" applyFont="1" applyFill="1" applyBorder="1" applyProtection="1"/>
    <xf numFmtId="176" fontId="4" fillId="0" borderId="1" xfId="23" applyNumberFormat="1" applyFont="1" applyFill="1" applyBorder="1" applyProtection="1"/>
    <xf numFmtId="176" fontId="38" fillId="0" borderId="0" xfId="23" applyFont="1" applyFill="1" applyAlignment="1" applyProtection="1">
      <alignment horizontal="left"/>
    </xf>
    <xf numFmtId="185" fontId="12" fillId="0" borderId="0" xfId="23" applyNumberFormat="1" applyFont="1" applyFill="1" applyProtection="1"/>
    <xf numFmtId="185" fontId="4" fillId="0" borderId="0" xfId="23" applyNumberFormat="1" applyFont="1" applyFill="1" applyProtection="1"/>
    <xf numFmtId="185" fontId="12" fillId="0" borderId="0" xfId="23" applyNumberFormat="1" applyFont="1" applyFill="1" applyBorder="1" applyProtection="1"/>
    <xf numFmtId="37" fontId="4" fillId="0" borderId="1" xfId="23" applyNumberFormat="1" applyFont="1" applyFill="1" applyBorder="1" applyProtection="1"/>
    <xf numFmtId="176" fontId="37" fillId="0" borderId="1" xfId="23" applyFont="1" applyFill="1" applyBorder="1" applyAlignment="1" applyProtection="1">
      <alignment horizontal="left"/>
    </xf>
    <xf numFmtId="176" fontId="12" fillId="0" borderId="1" xfId="23" applyFont="1" applyFill="1" applyBorder="1" applyProtection="1"/>
    <xf numFmtId="176" fontId="4" fillId="0" borderId="1" xfId="23" applyFont="1" applyFill="1" applyBorder="1" applyProtection="1"/>
    <xf numFmtId="185" fontId="4" fillId="0" borderId="7" xfId="23" applyNumberFormat="1" applyFont="1" applyFill="1" applyBorder="1" applyAlignment="1" applyProtection="1">
      <alignment horizontal="centerContinuous" vertical="center"/>
    </xf>
    <xf numFmtId="176" fontId="4" fillId="0" borderId="0" xfId="23" applyFont="1" applyFill="1" applyBorder="1" applyAlignment="1" applyProtection="1">
      <alignment horizontal="centerContinuous" vertical="center"/>
    </xf>
    <xf numFmtId="185" fontId="4" fillId="0" borderId="3" xfId="23" applyNumberFormat="1" applyFont="1" applyFill="1" applyBorder="1" applyAlignment="1" applyProtection="1">
      <alignment horizontal="centerContinuous" vertical="center"/>
    </xf>
    <xf numFmtId="176" fontId="4" fillId="0" borderId="4" xfId="23" applyFont="1" applyFill="1" applyBorder="1" applyAlignment="1" applyProtection="1">
      <alignment horizontal="centerContinuous" vertical="center"/>
    </xf>
    <xf numFmtId="185" fontId="4" fillId="0" borderId="13" xfId="23" applyNumberFormat="1" applyFont="1" applyFill="1" applyBorder="1" applyAlignment="1" applyProtection="1">
      <alignment horizontal="centerContinuous"/>
    </xf>
    <xf numFmtId="185" fontId="4" fillId="0" borderId="13" xfId="23" applyNumberFormat="1" applyFont="1" applyFill="1" applyBorder="1" applyAlignment="1" applyProtection="1">
      <alignment horizontal="centerContinuous" vertical="center"/>
    </xf>
    <xf numFmtId="176" fontId="4" fillId="0" borderId="5" xfId="23" applyFont="1" applyFill="1" applyBorder="1" applyAlignment="1" applyProtection="1">
      <alignment horizontal="centerContinuous" vertical="center"/>
    </xf>
    <xf numFmtId="176" fontId="4" fillId="0" borderId="19" xfId="23" applyFont="1" applyFill="1" applyBorder="1" applyAlignment="1" applyProtection="1">
      <alignment horizontal="center" vertical="center"/>
    </xf>
    <xf numFmtId="185" fontId="4" fillId="0" borderId="13" xfId="23" applyNumberFormat="1" applyFont="1" applyFill="1" applyBorder="1" applyAlignment="1" applyProtection="1">
      <alignment horizontal="center" vertical="center"/>
    </xf>
    <xf numFmtId="176" fontId="4" fillId="0" borderId="13" xfId="23" applyFont="1" applyFill="1" applyBorder="1" applyAlignment="1" applyProtection="1">
      <alignment horizontal="center" vertical="center" wrapText="1"/>
    </xf>
    <xf numFmtId="37" fontId="4" fillId="0" borderId="0" xfId="23" applyNumberFormat="1" applyFont="1" applyFill="1" applyAlignment="1" applyProtection="1">
      <alignment horizontal="left"/>
    </xf>
    <xf numFmtId="176" fontId="4" fillId="0" borderId="9" xfId="23" quotePrefix="1" applyFont="1" applyFill="1" applyBorder="1" applyAlignment="1" applyProtection="1">
      <alignment horizontal="centerContinuous" vertical="center"/>
    </xf>
    <xf numFmtId="176" fontId="4" fillId="0" borderId="0" xfId="23" quotePrefix="1" applyFont="1" applyFill="1" applyBorder="1" applyAlignment="1" applyProtection="1">
      <alignment horizontal="centerContinuous" vertical="center"/>
    </xf>
    <xf numFmtId="176" fontId="4" fillId="0" borderId="0" xfId="23" quotePrefix="1" applyFont="1" applyFill="1" applyAlignment="1" applyProtection="1">
      <alignment horizontal="centerContinuous"/>
    </xf>
    <xf numFmtId="185" fontId="4" fillId="0" borderId="0" xfId="23" applyNumberFormat="1" applyFont="1" applyFill="1" applyAlignment="1" applyProtection="1">
      <alignment horizontal="centerContinuous"/>
    </xf>
    <xf numFmtId="176" fontId="4" fillId="0" borderId="0" xfId="23" applyFont="1" applyFill="1" applyAlignment="1" applyProtection="1">
      <alignment horizontal="centerContinuous"/>
    </xf>
    <xf numFmtId="185" fontId="4" fillId="0" borderId="7" xfId="23" applyNumberFormat="1" applyFont="1" applyFill="1" applyBorder="1" applyAlignment="1" applyProtection="1">
      <alignment horizontal="right" vertical="center"/>
    </xf>
    <xf numFmtId="176" fontId="4" fillId="0" borderId="0" xfId="23" applyFont="1" applyFill="1" applyBorder="1" applyAlignment="1" applyProtection="1">
      <alignment horizontal="right" vertical="center"/>
    </xf>
    <xf numFmtId="176" fontId="4" fillId="0" borderId="7" xfId="1" applyFont="1" applyFill="1" applyBorder="1"/>
    <xf numFmtId="186" fontId="4" fillId="0" borderId="0" xfId="1" applyNumberFormat="1" applyFont="1" applyFill="1" applyBorder="1" applyAlignment="1">
      <alignment horizontal="right"/>
    </xf>
    <xf numFmtId="176" fontId="4" fillId="0" borderId="7" xfId="23" applyNumberFormat="1" applyFont="1" applyFill="1" applyBorder="1" applyAlignment="1" applyProtection="1">
      <alignment horizontal="right"/>
    </xf>
    <xf numFmtId="186" fontId="4" fillId="0" borderId="0" xfId="1" applyNumberFormat="1" applyFont="1" applyFill="1" applyBorder="1" applyAlignment="1" applyProtection="1">
      <alignment horizontal="right"/>
    </xf>
    <xf numFmtId="49" fontId="4" fillId="0" borderId="0" xfId="1" quotePrefix="1" applyNumberFormat="1" applyFont="1" applyFill="1" applyAlignment="1" applyProtection="1">
      <alignment horizontal="right"/>
    </xf>
    <xf numFmtId="176" fontId="4" fillId="0" borderId="0" xfId="23" applyNumberFormat="1" applyFont="1" applyFill="1" applyProtection="1"/>
    <xf numFmtId="176" fontId="4" fillId="0" borderId="7" xfId="23" applyNumberFormat="1" applyFont="1" applyFill="1" applyBorder="1" applyProtection="1"/>
    <xf numFmtId="176" fontId="4" fillId="0" borderId="8" xfId="23" applyNumberFormat="1" applyFont="1" applyFill="1" applyBorder="1" applyAlignment="1" applyProtection="1">
      <alignment horizontal="right"/>
    </xf>
    <xf numFmtId="49" fontId="4" fillId="0" borderId="0" xfId="1" applyNumberFormat="1" applyFont="1" applyFill="1" applyAlignment="1" applyProtection="1">
      <alignment horizontal="left"/>
    </xf>
    <xf numFmtId="176" fontId="4" fillId="0" borderId="8" xfId="23" applyFont="1" applyFill="1" applyBorder="1" applyProtection="1"/>
    <xf numFmtId="49" fontId="4" fillId="0" borderId="8" xfId="23" quotePrefix="1" applyNumberFormat="1" applyFont="1" applyFill="1" applyBorder="1" applyAlignment="1" applyProtection="1">
      <alignment horizontal="center" shrinkToFit="1"/>
    </xf>
    <xf numFmtId="49" fontId="4" fillId="0" borderId="16" xfId="23" quotePrefix="1" applyNumberFormat="1" applyFont="1" applyFill="1" applyBorder="1" applyAlignment="1" applyProtection="1">
      <alignment horizontal="center" shrinkToFit="1"/>
    </xf>
    <xf numFmtId="176" fontId="4" fillId="0" borderId="16" xfId="23" applyFont="1" applyFill="1" applyBorder="1" applyProtection="1"/>
    <xf numFmtId="176" fontId="41" fillId="0" borderId="0" xfId="23" applyFont="1" applyFill="1" applyProtection="1"/>
    <xf numFmtId="37" fontId="41" fillId="0" borderId="0" xfId="23" applyNumberFormat="1" applyFont="1" applyFill="1" applyProtection="1"/>
    <xf numFmtId="176" fontId="36" fillId="0" borderId="0" xfId="23" applyFont="1" applyFill="1" applyAlignment="1" applyProtection="1">
      <alignment horizontal="left"/>
    </xf>
    <xf numFmtId="176" fontId="41" fillId="0" borderId="0" xfId="1" applyFont="1" applyFill="1"/>
    <xf numFmtId="176" fontId="4" fillId="0" borderId="0" xfId="23" applyFont="1" applyFill="1" applyBorder="1" applyAlignment="1" applyProtection="1">
      <alignment vertical="top"/>
    </xf>
    <xf numFmtId="37" fontId="4" fillId="0" borderId="0" xfId="23" applyNumberFormat="1" applyFont="1" applyFill="1" applyBorder="1" applyAlignment="1" applyProtection="1">
      <alignment vertical="top"/>
    </xf>
    <xf numFmtId="176" fontId="39" fillId="0" borderId="0" xfId="23" quotePrefix="1" applyFont="1" applyFill="1" applyBorder="1" applyAlignment="1" applyProtection="1">
      <alignment horizontal="left" vertical="top"/>
    </xf>
    <xf numFmtId="176" fontId="4" fillId="0" borderId="0" xfId="23" applyFont="1" applyFill="1" applyBorder="1" applyAlignment="1" applyProtection="1">
      <alignment horizontal="left" vertical="top"/>
    </xf>
    <xf numFmtId="176" fontId="4" fillId="0" borderId="0" xfId="1" applyFont="1" applyFill="1" applyBorder="1" applyAlignment="1">
      <alignment vertical="top"/>
    </xf>
    <xf numFmtId="176" fontId="4" fillId="0" borderId="0" xfId="23" applyFont="1" applyFill="1" applyAlignment="1" applyProtection="1">
      <alignment vertical="top"/>
    </xf>
    <xf numFmtId="176" fontId="4" fillId="0" borderId="0" xfId="1" applyFont="1" applyFill="1" applyAlignment="1">
      <alignment vertical="top"/>
    </xf>
    <xf numFmtId="176" fontId="4" fillId="0" borderId="13" xfId="23" applyFont="1" applyFill="1" applyBorder="1" applyAlignment="1" applyProtection="1">
      <alignment horizontal="centerContinuous"/>
    </xf>
    <xf numFmtId="176" fontId="4" fillId="0" borderId="6" xfId="23" applyFont="1" applyFill="1" applyBorder="1" applyAlignment="1" applyProtection="1">
      <alignment horizontal="left"/>
    </xf>
    <xf numFmtId="176" fontId="4" fillId="0" borderId="9" xfId="23" applyFont="1" applyFill="1" applyBorder="1" applyAlignment="1" applyProtection="1">
      <alignment horizontal="left"/>
    </xf>
    <xf numFmtId="176" fontId="4" fillId="0" borderId="11" xfId="23" applyFont="1" applyFill="1" applyBorder="1" applyAlignment="1" applyProtection="1">
      <alignment horizontal="left"/>
    </xf>
    <xf numFmtId="176" fontId="4" fillId="0" borderId="7" xfId="23" applyFont="1" applyFill="1" applyBorder="1" applyAlignment="1" applyProtection="1">
      <alignment horizontal="left"/>
    </xf>
    <xf numFmtId="176" fontId="4" fillId="0" borderId="13" xfId="23" applyFont="1" applyFill="1" applyBorder="1" applyAlignment="1" applyProtection="1">
      <alignment horizontal="center"/>
    </xf>
    <xf numFmtId="176" fontId="4" fillId="0" borderId="13" xfId="23" applyFont="1" applyFill="1" applyBorder="1" applyAlignment="1" applyProtection="1">
      <alignment horizontal="left"/>
    </xf>
    <xf numFmtId="176" fontId="4" fillId="0" borderId="9" xfId="23" applyFont="1" applyFill="1" applyBorder="1" applyAlignment="1" applyProtection="1">
      <alignment horizontal="right"/>
    </xf>
    <xf numFmtId="49" fontId="4" fillId="0" borderId="0" xfId="23" applyNumberFormat="1" applyFont="1" applyFill="1" applyAlignment="1" applyProtection="1">
      <alignment horizontal="right"/>
    </xf>
    <xf numFmtId="176" fontId="4" fillId="0" borderId="0" xfId="23" applyNumberFormat="1" applyFont="1" applyFill="1" applyAlignment="1" applyProtection="1">
      <alignment horizontal="right"/>
    </xf>
    <xf numFmtId="176" fontId="4" fillId="0" borderId="0" xfId="1" applyNumberFormat="1" applyFont="1" applyFill="1" applyAlignment="1">
      <alignment horizontal="right"/>
    </xf>
    <xf numFmtId="176" fontId="4" fillId="0" borderId="16" xfId="23" applyFont="1" applyFill="1" applyBorder="1" applyAlignment="1" applyProtection="1"/>
    <xf numFmtId="176" fontId="4" fillId="0" borderId="16" xfId="23" applyNumberFormat="1" applyFont="1" applyFill="1" applyBorder="1" applyProtection="1"/>
    <xf numFmtId="176" fontId="4" fillId="0" borderId="16" xfId="23" applyNumberFormat="1" applyFont="1" applyFill="1" applyBorder="1" applyAlignment="1" applyProtection="1">
      <alignment horizontal="right"/>
    </xf>
    <xf numFmtId="37" fontId="4" fillId="0" borderId="0" xfId="23" applyNumberFormat="1" applyFont="1" applyFill="1" applyProtection="1"/>
    <xf numFmtId="176" fontId="41" fillId="0" borderId="0" xfId="23" applyFont="1" applyFill="1" applyBorder="1" applyProtection="1"/>
    <xf numFmtId="37" fontId="4" fillId="0" borderId="0" xfId="23" applyNumberFormat="1" applyFont="1" applyFill="1" applyBorder="1" applyProtection="1"/>
    <xf numFmtId="176" fontId="4" fillId="0" borderId="0" xfId="23" quotePrefix="1" applyFont="1" applyFill="1" applyBorder="1" applyAlignment="1" applyProtection="1">
      <alignment vertical="top"/>
    </xf>
    <xf numFmtId="176" fontId="4" fillId="0" borderId="19" xfId="23" applyNumberFormat="1" applyFont="1" applyFill="1" applyBorder="1" applyAlignment="1" applyProtection="1">
      <alignment horizontal="centerContinuous"/>
    </xf>
    <xf numFmtId="176" fontId="4" fillId="0" borderId="24" xfId="23" applyFont="1" applyFill="1" applyBorder="1" applyAlignment="1" applyProtection="1">
      <alignment horizontal="centerContinuous"/>
    </xf>
    <xf numFmtId="176" fontId="4" fillId="0" borderId="19" xfId="23" applyFont="1" applyFill="1" applyBorder="1" applyAlignment="1" applyProtection="1">
      <alignment horizontal="centerContinuous"/>
    </xf>
    <xf numFmtId="176" fontId="4" fillId="0" borderId="20" xfId="23" applyFont="1" applyFill="1" applyBorder="1" applyAlignment="1" applyProtection="1">
      <alignment horizontal="centerContinuous"/>
    </xf>
    <xf numFmtId="176" fontId="4" fillId="0" borderId="25" xfId="23" applyFont="1" applyFill="1" applyBorder="1" applyAlignment="1" applyProtection="1">
      <alignment horizontal="center"/>
    </xf>
    <xf numFmtId="176" fontId="4" fillId="0" borderId="14" xfId="23" applyFont="1" applyFill="1" applyBorder="1" applyAlignment="1" applyProtection="1">
      <alignment horizontal="center"/>
    </xf>
    <xf numFmtId="176" fontId="4" fillId="0" borderId="5" xfId="23" applyFont="1" applyFill="1" applyBorder="1" applyAlignment="1" applyProtection="1">
      <alignment horizontal="center"/>
    </xf>
    <xf numFmtId="176" fontId="4" fillId="0" borderId="10" xfId="23" applyFont="1" applyFill="1" applyBorder="1" applyAlignment="1" applyProtection="1">
      <alignment horizontal="right"/>
    </xf>
    <xf numFmtId="39" fontId="4" fillId="0" borderId="7" xfId="23" applyNumberFormat="1" applyFont="1" applyFill="1" applyBorder="1" applyProtection="1"/>
    <xf numFmtId="39" fontId="4" fillId="0" borderId="8" xfId="23" applyNumberFormat="1" applyFont="1" applyFill="1" applyBorder="1" applyProtection="1"/>
    <xf numFmtId="39" fontId="4" fillId="0" borderId="0" xfId="23" applyNumberFormat="1" applyFont="1" applyFill="1" applyProtection="1"/>
    <xf numFmtId="39" fontId="4" fillId="0" borderId="7" xfId="23" applyNumberFormat="1" applyFont="1" applyFill="1" applyBorder="1" applyAlignment="1" applyProtection="1">
      <alignment horizontal="right"/>
    </xf>
    <xf numFmtId="39" fontId="4" fillId="0" borderId="8" xfId="23" applyNumberFormat="1" applyFont="1" applyFill="1" applyBorder="1" applyAlignment="1" applyProtection="1">
      <alignment horizontal="right"/>
    </xf>
    <xf numFmtId="37" fontId="4" fillId="0" borderId="0" xfId="23" applyNumberFormat="1" applyFont="1" applyFill="1" applyAlignment="1" applyProtection="1">
      <alignment horizontal="right"/>
    </xf>
    <xf numFmtId="176" fontId="4" fillId="0" borderId="0" xfId="1" applyFont="1" applyFill="1" applyAlignment="1" applyProtection="1">
      <alignment horizontal="left"/>
    </xf>
    <xf numFmtId="39" fontId="4" fillId="0" borderId="7" xfId="23" quotePrefix="1" applyNumberFormat="1" applyFont="1" applyFill="1" applyBorder="1" applyAlignment="1" applyProtection="1">
      <alignment horizontal="centerContinuous"/>
    </xf>
    <xf numFmtId="39" fontId="4" fillId="0" borderId="8" xfId="23" quotePrefix="1" applyNumberFormat="1" applyFont="1" applyFill="1" applyBorder="1" applyAlignment="1" applyProtection="1">
      <alignment horizontal="centerContinuous"/>
    </xf>
    <xf numFmtId="39" fontId="4" fillId="0" borderId="0" xfId="23" quotePrefix="1" applyNumberFormat="1" applyFont="1" applyFill="1" applyBorder="1" applyAlignment="1" applyProtection="1">
      <alignment horizontal="centerContinuous"/>
    </xf>
    <xf numFmtId="39" fontId="4" fillId="0" borderId="0" xfId="23" applyNumberFormat="1" applyFont="1" applyFill="1" applyBorder="1" applyProtection="1"/>
    <xf numFmtId="37" fontId="4" fillId="0" borderId="8" xfId="23" applyNumberFormat="1" applyFont="1" applyFill="1" applyBorder="1" applyProtection="1"/>
    <xf numFmtId="178" fontId="4" fillId="0" borderId="0" xfId="23" applyNumberFormat="1" applyFont="1" applyFill="1" applyBorder="1" applyProtection="1"/>
    <xf numFmtId="176" fontId="4" fillId="0" borderId="16" xfId="23" applyFont="1" applyFill="1" applyBorder="1" applyAlignment="1" applyProtection="1">
      <alignment horizontal="center"/>
    </xf>
    <xf numFmtId="39" fontId="4" fillId="0" borderId="1" xfId="23" applyNumberFormat="1" applyFont="1" applyFill="1" applyBorder="1" applyProtection="1"/>
    <xf numFmtId="39" fontId="4" fillId="0" borderId="16" xfId="23" applyNumberFormat="1" applyFont="1" applyFill="1" applyBorder="1" applyProtection="1"/>
    <xf numFmtId="183" fontId="4" fillId="0" borderId="1" xfId="23" applyNumberFormat="1" applyFont="1" applyFill="1" applyBorder="1" applyProtection="1"/>
    <xf numFmtId="183" fontId="4" fillId="0" borderId="16" xfId="23" applyNumberFormat="1" applyFont="1" applyFill="1" applyBorder="1" applyProtection="1"/>
    <xf numFmtId="183" fontId="4" fillId="0" borderId="0" xfId="23" applyNumberFormat="1" applyFont="1" applyFill="1" applyBorder="1" applyProtection="1"/>
    <xf numFmtId="187" fontId="38" fillId="0" borderId="0" xfId="23" applyNumberFormat="1" applyFont="1" applyFill="1" applyBorder="1" applyProtection="1"/>
    <xf numFmtId="185" fontId="38" fillId="0" borderId="0" xfId="23" applyNumberFormat="1" applyFont="1" applyFill="1" applyBorder="1" applyProtection="1"/>
    <xf numFmtId="37" fontId="41" fillId="0" borderId="0" xfId="23" applyNumberFormat="1" applyFont="1" applyFill="1" applyBorder="1" applyProtection="1"/>
    <xf numFmtId="185" fontId="41" fillId="0" borderId="0" xfId="23" applyNumberFormat="1" applyFont="1" applyFill="1" applyBorder="1" applyProtection="1"/>
    <xf numFmtId="176" fontId="39" fillId="0" borderId="1" xfId="23" quotePrefix="1" applyFont="1" applyFill="1" applyBorder="1" applyAlignment="1" applyProtection="1">
      <alignment horizontal="left"/>
    </xf>
    <xf numFmtId="176" fontId="4" fillId="0" borderId="6" xfId="23" applyFont="1" applyFill="1" applyBorder="1" applyProtection="1"/>
    <xf numFmtId="185" fontId="38" fillId="0" borderId="6" xfId="23" applyNumberFormat="1" applyFont="1" applyFill="1" applyBorder="1" applyAlignment="1" applyProtection="1">
      <alignment horizontal="center"/>
    </xf>
    <xf numFmtId="176" fontId="4" fillId="0" borderId="6" xfId="23" applyFont="1" applyFill="1" applyBorder="1" applyAlignment="1" applyProtection="1">
      <alignment horizontal="center"/>
    </xf>
    <xf numFmtId="176" fontId="4" fillId="0" borderId="11" xfId="23" applyFont="1" applyFill="1" applyBorder="1" applyAlignment="1" applyProtection="1">
      <alignment horizontal="center"/>
    </xf>
    <xf numFmtId="49" fontId="38" fillId="0" borderId="14" xfId="23" applyNumberFormat="1" applyFont="1" applyFill="1" applyBorder="1" applyAlignment="1" applyProtection="1">
      <alignment horizontal="right"/>
    </xf>
    <xf numFmtId="176" fontId="4" fillId="0" borderId="14" xfId="23" applyFont="1" applyFill="1" applyBorder="1" applyAlignment="1" applyProtection="1">
      <alignment horizontal="center" shrinkToFit="1"/>
    </xf>
    <xf numFmtId="185" fontId="38" fillId="0" borderId="14" xfId="23" applyNumberFormat="1" applyFont="1" applyFill="1" applyBorder="1" applyAlignment="1" applyProtection="1">
      <alignment horizontal="center"/>
    </xf>
    <xf numFmtId="185" fontId="4" fillId="0" borderId="0" xfId="23" applyNumberFormat="1" applyFont="1" applyFill="1" applyAlignment="1" applyProtection="1">
      <alignment horizontal="right"/>
    </xf>
    <xf numFmtId="37" fontId="4" fillId="0" borderId="7" xfId="23" applyNumberFormat="1" applyFont="1" applyFill="1" applyBorder="1" applyProtection="1"/>
    <xf numFmtId="37" fontId="42" fillId="0" borderId="7" xfId="23" applyNumberFormat="1" applyFont="1" applyFill="1" applyBorder="1" applyProtection="1"/>
    <xf numFmtId="179" fontId="4" fillId="0" borderId="0" xfId="1" applyNumberFormat="1" applyFont="1" applyFill="1"/>
    <xf numFmtId="37" fontId="4" fillId="0" borderId="7" xfId="23" applyNumberFormat="1" applyFont="1" applyFill="1" applyBorder="1" applyAlignment="1" applyProtection="1">
      <alignment horizontal="right"/>
    </xf>
    <xf numFmtId="176" fontId="4" fillId="0" borderId="16" xfId="1" applyFont="1" applyFill="1" applyBorder="1" applyAlignment="1" applyProtection="1">
      <alignment horizontal="center"/>
    </xf>
    <xf numFmtId="37" fontId="4" fillId="0" borderId="21" xfId="23" applyNumberFormat="1" applyFont="1" applyFill="1" applyBorder="1" applyAlignment="1" applyProtection="1">
      <alignment horizontal="right"/>
    </xf>
    <xf numFmtId="37" fontId="4" fillId="0" borderId="1" xfId="23" applyNumberFormat="1" applyFont="1" applyFill="1" applyBorder="1" applyAlignment="1" applyProtection="1">
      <alignment horizontal="right"/>
    </xf>
    <xf numFmtId="37" fontId="4" fillId="0" borderId="1" xfId="23" applyNumberFormat="1" applyFont="1" applyFill="1" applyBorder="1" applyAlignment="1" applyProtection="1"/>
    <xf numFmtId="176" fontId="45" fillId="0" borderId="0" xfId="23" applyFont="1" applyFill="1" applyAlignment="1" applyProtection="1">
      <alignment horizontal="right"/>
    </xf>
    <xf numFmtId="0" fontId="0" fillId="0" borderId="0" xfId="0" applyNumberFormat="1"/>
    <xf numFmtId="0" fontId="46" fillId="0" borderId="0" xfId="0" applyFont="1" applyFill="1"/>
    <xf numFmtId="0" fontId="47" fillId="0" borderId="0" xfId="0" applyFont="1"/>
    <xf numFmtId="0" fontId="48" fillId="0" borderId="0" xfId="0" applyFont="1"/>
    <xf numFmtId="0" fontId="46" fillId="0" borderId="0" xfId="0" applyFont="1"/>
    <xf numFmtId="0" fontId="0" fillId="0" borderId="0" xfId="0" applyBorder="1"/>
    <xf numFmtId="0" fontId="0" fillId="0" borderId="8" xfId="0" applyNumberFormat="1" applyBorder="1" applyAlignment="1">
      <alignment horizontal="center"/>
    </xf>
    <xf numFmtId="0" fontId="46" fillId="0" borderId="0" xfId="0" applyFont="1" applyFill="1" applyBorder="1" applyAlignment="1">
      <alignment horizontal="center"/>
    </xf>
    <xf numFmtId="0" fontId="0" fillId="0" borderId="8" xfId="0" applyNumberFormat="1" applyBorder="1"/>
    <xf numFmtId="0" fontId="46" fillId="0" borderId="0" xfId="0" applyNumberFormat="1" applyFont="1" applyFill="1"/>
    <xf numFmtId="0" fontId="0" fillId="4" borderId="0" xfId="0" applyFill="1"/>
    <xf numFmtId="0" fontId="46" fillId="0" borderId="0" xfId="0" applyNumberFormat="1" applyFont="1"/>
    <xf numFmtId="0" fontId="46" fillId="5" borderId="0" xfId="0" applyNumberFormat="1" applyFont="1" applyFill="1"/>
    <xf numFmtId="0" fontId="46" fillId="0" borderId="0" xfId="0" applyNumberFormat="1" applyFont="1" applyAlignment="1">
      <alignment horizontal="right"/>
    </xf>
    <xf numFmtId="0" fontId="46" fillId="5" borderId="0" xfId="0" applyNumberFormat="1" applyFont="1" applyFill="1" applyAlignment="1">
      <alignment horizontal="right"/>
    </xf>
    <xf numFmtId="0" fontId="0" fillId="0" borderId="12" xfId="0" applyNumberFormat="1" applyBorder="1"/>
    <xf numFmtId="0" fontId="46" fillId="0" borderId="0" xfId="0" applyFont="1" applyFill="1" applyBorder="1"/>
    <xf numFmtId="0" fontId="46" fillId="0" borderId="5" xfId="0" applyFont="1" applyBorder="1"/>
    <xf numFmtId="0" fontId="46" fillId="5" borderId="5" xfId="0" applyFont="1" applyFill="1" applyBorder="1"/>
    <xf numFmtId="0" fontId="46" fillId="0" borderId="12" xfId="0" applyNumberFormat="1" applyFont="1" applyBorder="1" applyAlignment="1">
      <alignment horizontal="center" vertical="center" wrapText="1"/>
    </xf>
    <xf numFmtId="0" fontId="0" fillId="0" borderId="0" xfId="0" applyFont="1" applyFill="1" applyBorder="1"/>
    <xf numFmtId="0" fontId="0" fillId="0" borderId="20" xfId="0" applyFont="1" applyBorder="1"/>
    <xf numFmtId="0" fontId="0" fillId="5" borderId="20" xfId="0" applyFont="1" applyFill="1" applyBorder="1"/>
    <xf numFmtId="0" fontId="0" fillId="0" borderId="5" xfId="0" applyFont="1" applyBorder="1"/>
    <xf numFmtId="0" fontId="0" fillId="5" borderId="5" xfId="0" applyFont="1" applyFill="1" applyBorder="1"/>
    <xf numFmtId="0" fontId="0" fillId="0" borderId="0" xfId="0" applyFont="1" applyFill="1" applyAlignment="1">
      <alignment horizontal="right"/>
    </xf>
    <xf numFmtId="49" fontId="29" fillId="0" borderId="10" xfId="0" applyNumberFormat="1" applyFont="1" applyFill="1" applyBorder="1" applyAlignment="1" applyProtection="1">
      <alignment horizontal="right" vertical="center"/>
    </xf>
    <xf numFmtId="0" fontId="26" fillId="4" borderId="15" xfId="0" applyFont="1" applyFill="1" applyBorder="1" applyAlignment="1"/>
    <xf numFmtId="0" fontId="0" fillId="0" borderId="0" xfId="0" applyFont="1"/>
    <xf numFmtId="0" fontId="0" fillId="5" borderId="0" xfId="0" applyFont="1" applyFill="1"/>
    <xf numFmtId="0" fontId="0" fillId="0" borderId="0" xfId="0" applyFont="1" applyAlignment="1">
      <alignment horizontal="right" vertical="center"/>
    </xf>
    <xf numFmtId="0" fontId="0" fillId="0" borderId="0" xfId="0" applyFont="1" applyFill="1"/>
    <xf numFmtId="49" fontId="29" fillId="0" borderId="8" xfId="0" applyNumberFormat="1" applyFont="1" applyFill="1" applyBorder="1" applyAlignment="1" applyProtection="1">
      <alignment horizontal="right" vertical="center"/>
    </xf>
    <xf numFmtId="0" fontId="26" fillId="4" borderId="0" xfId="0" applyFont="1" applyFill="1" applyBorder="1" applyAlignment="1"/>
    <xf numFmtId="49" fontId="52" fillId="0" borderId="8" xfId="0" applyNumberFormat="1" applyFont="1" applyFill="1" applyBorder="1" applyAlignment="1" applyProtection="1">
      <alignment horizontal="right" vertical="center"/>
    </xf>
    <xf numFmtId="49" fontId="52" fillId="0" borderId="12" xfId="0" applyNumberFormat="1" applyFont="1" applyFill="1" applyBorder="1" applyAlignment="1" applyProtection="1">
      <alignment horizontal="right" vertical="center"/>
    </xf>
    <xf numFmtId="0" fontId="26" fillId="4" borderId="5" xfId="0" applyFont="1" applyFill="1" applyBorder="1" applyAlignment="1"/>
    <xf numFmtId="0" fontId="0" fillId="0" borderId="7" xfId="0" applyFont="1" applyBorder="1" applyAlignment="1">
      <alignment horizontal="right" vertical="center"/>
    </xf>
    <xf numFmtId="0" fontId="0" fillId="5" borderId="0" xfId="0" applyFont="1" applyFill="1" applyBorder="1"/>
    <xf numFmtId="0" fontId="26" fillId="4" borderId="7" xfId="0" applyFont="1" applyFill="1" applyBorder="1" applyAlignment="1"/>
    <xf numFmtId="0" fontId="0" fillId="0" borderId="8" xfId="0" applyNumberFormat="1" applyFill="1" applyBorder="1"/>
    <xf numFmtId="0" fontId="53" fillId="4" borderId="15" xfId="0" applyFont="1" applyFill="1" applyBorder="1" applyAlignment="1">
      <alignment vertical="center"/>
    </xf>
    <xf numFmtId="0" fontId="0" fillId="0" borderId="7" xfId="0" applyFont="1" applyBorder="1"/>
    <xf numFmtId="0" fontId="53" fillId="4" borderId="0" xfId="0" applyFont="1" applyFill="1" applyAlignment="1">
      <alignment vertical="center"/>
    </xf>
    <xf numFmtId="49" fontId="29" fillId="0" borderId="0" xfId="0" applyNumberFormat="1" applyFont="1" applyFill="1" applyBorder="1" applyAlignment="1" applyProtection="1">
      <alignment horizontal="right" vertical="center"/>
    </xf>
    <xf numFmtId="0" fontId="53" fillId="4" borderId="7" xfId="0" applyFont="1" applyFill="1" applyBorder="1" applyAlignment="1">
      <alignment vertical="center"/>
    </xf>
    <xf numFmtId="0" fontId="53" fillId="4" borderId="26" xfId="0" applyFont="1" applyFill="1" applyBorder="1" applyAlignment="1">
      <alignment vertical="center"/>
    </xf>
    <xf numFmtId="0" fontId="53" fillId="4" borderId="0" xfId="0" applyFont="1" applyFill="1" applyBorder="1" applyAlignment="1">
      <alignment vertical="center"/>
    </xf>
    <xf numFmtId="49" fontId="29" fillId="0" borderId="12" xfId="0" applyNumberFormat="1" applyFont="1" applyFill="1" applyBorder="1" applyAlignment="1" applyProtection="1">
      <alignment horizontal="right" vertical="center"/>
    </xf>
    <xf numFmtId="0" fontId="53" fillId="4" borderId="0" xfId="0" applyFont="1" applyFill="1" applyAlignment="1"/>
    <xf numFmtId="49" fontId="29" fillId="0" borderId="5" xfId="0" applyNumberFormat="1" applyFont="1" applyFill="1" applyBorder="1" applyAlignment="1" applyProtection="1">
      <alignment horizontal="right" vertical="center"/>
    </xf>
    <xf numFmtId="0" fontId="53" fillId="4" borderId="27" xfId="0" applyFont="1" applyFill="1" applyBorder="1" applyAlignment="1">
      <alignment vertical="center"/>
    </xf>
    <xf numFmtId="176" fontId="0" fillId="0" borderId="0" xfId="0" applyNumberFormat="1" applyFont="1"/>
    <xf numFmtId="176" fontId="0" fillId="5" borderId="0" xfId="0" applyNumberFormat="1" applyFont="1" applyFill="1"/>
    <xf numFmtId="176" fontId="0" fillId="0" borderId="0" xfId="0" applyNumberFormat="1" applyFont="1" applyFill="1"/>
    <xf numFmtId="49" fontId="29" fillId="0" borderId="15" xfId="0" applyNumberFormat="1" applyFont="1" applyFill="1" applyBorder="1" applyAlignment="1" applyProtection="1">
      <alignment horizontal="right" vertical="center"/>
    </xf>
    <xf numFmtId="0" fontId="26" fillId="4" borderId="9" xfId="0" applyFont="1" applyFill="1" applyBorder="1" applyAlignment="1">
      <alignment vertical="center"/>
    </xf>
    <xf numFmtId="0" fontId="26" fillId="4" borderId="7" xfId="0" applyFont="1" applyFill="1" applyBorder="1" applyAlignment="1">
      <alignment vertical="center"/>
    </xf>
    <xf numFmtId="0" fontId="54" fillId="0" borderId="0" xfId="0" applyFont="1"/>
    <xf numFmtId="0" fontId="0" fillId="4" borderId="0" xfId="0" applyFont="1" applyFill="1"/>
    <xf numFmtId="0" fontId="26" fillId="4" borderId="28" xfId="0" applyFont="1" applyFill="1" applyBorder="1" applyAlignment="1"/>
    <xf numFmtId="49" fontId="29" fillId="6" borderId="0" xfId="0" applyNumberFormat="1" applyFont="1" applyFill="1" applyBorder="1" applyAlignment="1" applyProtection="1">
      <alignment horizontal="right" vertical="center"/>
    </xf>
    <xf numFmtId="0" fontId="0" fillId="0" borderId="8" xfId="0" applyNumberFormat="1" applyFont="1" applyFill="1" applyBorder="1"/>
    <xf numFmtId="0" fontId="53" fillId="0" borderId="7" xfId="0" applyFont="1" applyFill="1" applyBorder="1" applyAlignment="1">
      <alignment vertical="center"/>
    </xf>
    <xf numFmtId="0" fontId="0" fillId="0" borderId="8" xfId="0" applyNumberFormat="1" applyFont="1" applyBorder="1"/>
    <xf numFmtId="0" fontId="55" fillId="0" borderId="0" xfId="0" applyFont="1" applyFill="1" applyProtection="1"/>
    <xf numFmtId="0" fontId="55" fillId="0" borderId="0" xfId="0" applyFont="1" applyFill="1" applyAlignment="1" applyProtection="1">
      <alignment horizontal="right"/>
    </xf>
    <xf numFmtId="0" fontId="55" fillId="0" borderId="0" xfId="0" applyFont="1"/>
    <xf numFmtId="0" fontId="55" fillId="0" borderId="25" xfId="0" applyFont="1" applyFill="1" applyBorder="1" applyProtection="1"/>
    <xf numFmtId="0" fontId="55" fillId="0" borderId="25" xfId="0" applyFont="1" applyFill="1" applyBorder="1" applyAlignment="1" applyProtection="1">
      <alignment horizontal="center"/>
    </xf>
    <xf numFmtId="49" fontId="55" fillId="0" borderId="13" xfId="0" applyNumberFormat="1" applyFont="1" applyFill="1" applyBorder="1" applyAlignment="1" applyProtection="1">
      <alignment horizontal="right" shrinkToFit="1"/>
    </xf>
    <xf numFmtId="188" fontId="55" fillId="7" borderId="25" xfId="0" applyNumberFormat="1" applyFont="1" applyFill="1" applyBorder="1" applyAlignment="1" applyProtection="1">
      <alignment horizontal="right" shrinkToFit="1"/>
    </xf>
    <xf numFmtId="0" fontId="55" fillId="0" borderId="25" xfId="0" applyFont="1" applyFill="1" applyBorder="1" applyAlignment="1" applyProtection="1">
      <alignment horizontal="right" shrinkToFit="1"/>
    </xf>
    <xf numFmtId="37" fontId="55" fillId="0" borderId="25" xfId="0" applyNumberFormat="1" applyFont="1" applyFill="1" applyBorder="1" applyAlignment="1" applyProtection="1">
      <alignment horizontal="right" shrinkToFit="1"/>
    </xf>
    <xf numFmtId="0" fontId="55" fillId="0" borderId="25" xfId="0" quotePrefix="1" applyFont="1" applyFill="1" applyBorder="1" applyAlignment="1" applyProtection="1">
      <alignment horizontal="right" shrinkToFit="1"/>
    </xf>
    <xf numFmtId="37" fontId="55" fillId="0" borderId="25" xfId="0" applyNumberFormat="1" applyFont="1" applyFill="1" applyBorder="1" applyAlignment="1" applyProtection="1">
      <alignment horizontal="right"/>
    </xf>
    <xf numFmtId="188" fontId="55" fillId="7" borderId="25" xfId="0" applyNumberFormat="1" applyFont="1" applyFill="1" applyBorder="1" applyAlignment="1" applyProtection="1">
      <alignment horizontal="right"/>
    </xf>
    <xf numFmtId="0" fontId="55" fillId="0" borderId="25" xfId="0" applyFont="1" applyFill="1" applyBorder="1" applyAlignment="1" applyProtection="1">
      <alignment horizontal="right"/>
    </xf>
    <xf numFmtId="49" fontId="55" fillId="0" borderId="25" xfId="0" applyNumberFormat="1" applyFont="1" applyFill="1" applyBorder="1" applyAlignment="1" applyProtection="1">
      <alignment horizontal="right" shrinkToFit="1"/>
    </xf>
    <xf numFmtId="184" fontId="55" fillId="7" borderId="25" xfId="0" applyNumberFormat="1" applyFont="1" applyFill="1" applyBorder="1" applyAlignment="1" applyProtection="1">
      <alignment horizontal="right"/>
    </xf>
    <xf numFmtId="0" fontId="55" fillId="0" borderId="0" xfId="0" applyFont="1" applyAlignment="1">
      <alignment horizontal="right"/>
    </xf>
    <xf numFmtId="184" fontId="55" fillId="7" borderId="25" xfId="0" applyNumberFormat="1" applyFont="1" applyFill="1" applyBorder="1" applyAlignment="1" applyProtection="1">
      <alignment horizontal="center"/>
    </xf>
    <xf numFmtId="0" fontId="55" fillId="0" borderId="25" xfId="0" applyFont="1" applyBorder="1"/>
    <xf numFmtId="184" fontId="55" fillId="7" borderId="25" xfId="0" applyNumberFormat="1" applyFont="1" applyFill="1" applyBorder="1"/>
    <xf numFmtId="0" fontId="55" fillId="0" borderId="25" xfId="0" applyNumberFormat="1" applyFont="1" applyBorder="1"/>
    <xf numFmtId="184" fontId="55" fillId="7" borderId="25" xfId="2" applyNumberFormat="1" applyFont="1" applyFill="1" applyBorder="1" applyProtection="1"/>
    <xf numFmtId="184" fontId="55" fillId="7" borderId="25" xfId="2" applyNumberFormat="1" applyFont="1" applyFill="1" applyBorder="1"/>
    <xf numFmtId="0" fontId="55" fillId="0" borderId="11" xfId="0" applyFont="1" applyFill="1" applyBorder="1" applyProtection="1"/>
    <xf numFmtId="184" fontId="55" fillId="7" borderId="11" xfId="2" applyNumberFormat="1" applyFont="1" applyFill="1" applyBorder="1" applyProtection="1"/>
    <xf numFmtId="0" fontId="55" fillId="0" borderId="11" xfId="0" applyFont="1" applyBorder="1"/>
    <xf numFmtId="184" fontId="55" fillId="7" borderId="11" xfId="2" applyNumberFormat="1" applyFont="1" applyFill="1" applyBorder="1"/>
    <xf numFmtId="38" fontId="55" fillId="0" borderId="25" xfId="2" applyFont="1" applyBorder="1"/>
    <xf numFmtId="38" fontId="55" fillId="0" borderId="25" xfId="2" applyFont="1" applyBorder="1" applyAlignment="1">
      <alignment horizontal="right"/>
    </xf>
    <xf numFmtId="0" fontId="55" fillId="0" borderId="25" xfId="0" applyFont="1" applyFill="1" applyBorder="1" applyAlignment="1" applyProtection="1">
      <alignment vertical="top"/>
    </xf>
    <xf numFmtId="0" fontId="55" fillId="0" borderId="25" xfId="0" applyFont="1" applyBorder="1" applyAlignment="1">
      <alignment horizontal="right"/>
    </xf>
    <xf numFmtId="0" fontId="55" fillId="0" borderId="31" xfId="0" applyFont="1" applyFill="1" applyBorder="1" applyProtection="1"/>
    <xf numFmtId="0" fontId="55" fillId="0" borderId="4" xfId="0" applyFont="1" applyFill="1" applyBorder="1" applyProtection="1"/>
    <xf numFmtId="0" fontId="55" fillId="0" borderId="32" xfId="0" applyFont="1" applyFill="1" applyBorder="1" applyProtection="1"/>
    <xf numFmtId="0" fontId="55" fillId="0" borderId="0" xfId="0" applyFont="1" applyBorder="1"/>
    <xf numFmtId="0" fontId="55" fillId="0" borderId="31" xfId="0" applyFont="1" applyBorder="1"/>
    <xf numFmtId="0" fontId="55" fillId="0" borderId="4" xfId="0" applyFont="1" applyBorder="1"/>
    <xf numFmtId="0" fontId="55" fillId="0" borderId="32" xfId="0" applyFont="1" applyBorder="1"/>
    <xf numFmtId="0" fontId="55" fillId="0" borderId="33" xfId="0" applyFont="1" applyFill="1" applyBorder="1" applyProtection="1"/>
    <xf numFmtId="0" fontId="55" fillId="0" borderId="0" xfId="0" applyFont="1" applyFill="1" applyBorder="1" applyAlignment="1" applyProtection="1">
      <alignment horizontal="right"/>
    </xf>
    <xf numFmtId="0" fontId="55" fillId="0" borderId="34" xfId="0" applyFont="1" applyFill="1" applyBorder="1" applyProtection="1"/>
    <xf numFmtId="0" fontId="55" fillId="0" borderId="33" xfId="0" applyFont="1" applyBorder="1"/>
    <xf numFmtId="0" fontId="55" fillId="0" borderId="34" xfId="0" applyFont="1" applyBorder="1"/>
    <xf numFmtId="0" fontId="55" fillId="0" borderId="0" xfId="0" applyFont="1" applyFill="1" applyBorder="1" applyProtection="1"/>
    <xf numFmtId="0" fontId="55" fillId="0" borderId="35" xfId="0" applyFont="1" applyBorder="1"/>
    <xf numFmtId="38" fontId="55" fillId="0" borderId="0" xfId="2" applyFont="1"/>
    <xf numFmtId="0" fontId="55" fillId="0" borderId="36" xfId="0" applyFont="1" applyFill="1" applyBorder="1" applyProtection="1"/>
    <xf numFmtId="0" fontId="55" fillId="0" borderId="1" xfId="0" applyFont="1" applyFill="1" applyBorder="1" applyProtection="1"/>
    <xf numFmtId="0" fontId="55" fillId="0" borderId="37" xfId="0" applyFont="1" applyFill="1" applyBorder="1" applyProtection="1"/>
    <xf numFmtId="0" fontId="55" fillId="0" borderId="38" xfId="0" applyFont="1" applyBorder="1"/>
    <xf numFmtId="0" fontId="55" fillId="0" borderId="36" xfId="0" applyFont="1" applyBorder="1"/>
    <xf numFmtId="0" fontId="55" fillId="0" borderId="1" xfId="0" applyFont="1" applyBorder="1"/>
    <xf numFmtId="0" fontId="55" fillId="0" borderId="37" xfId="0" applyFont="1" applyBorder="1"/>
    <xf numFmtId="0" fontId="0" fillId="0" borderId="0" xfId="0" applyProtection="1"/>
    <xf numFmtId="49" fontId="23" fillId="0" borderId="0" xfId="0" applyNumberFormat="1" applyFont="1" applyBorder="1" applyAlignment="1" applyProtection="1"/>
    <xf numFmtId="49" fontId="19" fillId="0" borderId="0" xfId="0" applyNumberFormat="1" applyFont="1" applyBorder="1" applyAlignment="1" applyProtection="1"/>
    <xf numFmtId="49" fontId="19" fillId="0" borderId="0" xfId="1" applyNumberFormat="1" applyFont="1" applyAlignment="1" applyProtection="1">
      <alignment vertical="center"/>
    </xf>
    <xf numFmtId="0" fontId="4" fillId="8" borderId="0" xfId="0" applyFont="1" applyFill="1" applyProtection="1"/>
    <xf numFmtId="176" fontId="2" fillId="0" borderId="0" xfId="1" applyFill="1" applyProtection="1"/>
    <xf numFmtId="0" fontId="4" fillId="0" borderId="0" xfId="0" applyFont="1" applyFill="1" applyBorder="1" applyAlignment="1" applyProtection="1">
      <alignment horizontal="left"/>
    </xf>
    <xf numFmtId="0" fontId="8" fillId="0" borderId="0" xfId="0" applyFont="1" applyFill="1" applyBorder="1" applyAlignment="1" applyProtection="1">
      <alignment vertical="top"/>
    </xf>
    <xf numFmtId="0" fontId="4" fillId="0" borderId="0" xfId="0" applyFont="1" applyFill="1" applyAlignment="1" applyProtection="1"/>
    <xf numFmtId="0" fontId="15" fillId="0" borderId="0" xfId="0" applyFont="1" applyFill="1" applyBorder="1" applyAlignment="1" applyProtection="1">
      <alignment vertical="top"/>
    </xf>
    <xf numFmtId="0" fontId="0" fillId="0" borderId="0" xfId="0" applyFill="1" applyProtection="1"/>
    <xf numFmtId="176" fontId="56" fillId="0" borderId="0" xfId="1" applyFont="1" applyBorder="1" applyAlignment="1" applyProtection="1"/>
    <xf numFmtId="176" fontId="56" fillId="0" borderId="0" xfId="1" applyFont="1" applyAlignment="1" applyProtection="1"/>
    <xf numFmtId="184" fontId="55" fillId="7" borderId="25" xfId="2" applyNumberFormat="1" applyFont="1" applyFill="1" applyBorder="1" applyAlignment="1" applyProtection="1">
      <alignment horizontal="right"/>
    </xf>
    <xf numFmtId="184" fontId="55" fillId="7" borderId="25" xfId="2" applyNumberFormat="1" applyFont="1" applyFill="1" applyBorder="1" applyAlignment="1">
      <alignment horizontal="right"/>
    </xf>
    <xf numFmtId="186" fontId="53" fillId="4" borderId="29" xfId="0" applyNumberFormat="1" applyFont="1" applyFill="1" applyBorder="1" applyAlignment="1">
      <alignment vertical="center"/>
    </xf>
    <xf numFmtId="186" fontId="53" fillId="4" borderId="30" xfId="0" applyNumberFormat="1" applyFont="1" applyFill="1" applyBorder="1" applyAlignment="1">
      <alignment vertical="center"/>
    </xf>
    <xf numFmtId="186" fontId="53" fillId="0" borderId="7" xfId="0" applyNumberFormat="1" applyFont="1" applyFill="1" applyBorder="1" applyAlignment="1">
      <alignment vertical="center"/>
    </xf>
    <xf numFmtId="176" fontId="22" fillId="0" borderId="0" xfId="1" applyFont="1" applyAlignment="1" applyProtection="1"/>
    <xf numFmtId="37" fontId="4" fillId="0" borderId="0" xfId="23" applyNumberFormat="1" applyFont="1" applyFill="1" applyBorder="1" applyAlignment="1" applyProtection="1">
      <alignment horizontal="left" vertical="center"/>
    </xf>
    <xf numFmtId="176" fontId="4" fillId="0" borderId="0" xfId="23" applyFont="1" applyFill="1" applyBorder="1" applyAlignment="1" applyProtection="1">
      <alignment horizontal="left" vertical="center"/>
    </xf>
    <xf numFmtId="176" fontId="4" fillId="0" borderId="7" xfId="23" applyFont="1" applyFill="1" applyBorder="1" applyAlignment="1" applyProtection="1">
      <alignment horizontal="left" vertical="center"/>
    </xf>
    <xf numFmtId="176" fontId="4" fillId="0" borderId="0" xfId="23" applyFont="1" applyFill="1" applyAlignment="1" applyProtection="1">
      <alignment horizontal="left" vertical="center"/>
    </xf>
    <xf numFmtId="176" fontId="4" fillId="0" borderId="0" xfId="23" applyNumberFormat="1" applyFont="1" applyFill="1" applyAlignment="1" applyProtection="1">
      <alignment horizontal="left" vertical="center"/>
    </xf>
    <xf numFmtId="176" fontId="4" fillId="0" borderId="0" xfId="1" applyNumberFormat="1" applyFont="1" applyFill="1" applyAlignment="1">
      <alignment horizontal="left" vertical="center"/>
    </xf>
    <xf numFmtId="176" fontId="4" fillId="0" borderId="0" xfId="1" applyFont="1" applyFill="1" applyAlignment="1">
      <alignment horizontal="left" vertical="center"/>
    </xf>
    <xf numFmtId="49" fontId="4" fillId="0" borderId="0" xfId="23" quotePrefix="1" applyNumberFormat="1" applyFont="1" applyFill="1" applyAlignment="1" applyProtection="1">
      <alignment horizontal="left" vertical="center"/>
    </xf>
    <xf numFmtId="37" fontId="4" fillId="0" borderId="0" xfId="23" applyNumberFormat="1" applyFont="1" applyFill="1" applyBorder="1" applyAlignment="1" applyProtection="1">
      <alignment horizontal="left" vertical="center" wrapText="1"/>
    </xf>
    <xf numFmtId="176" fontId="4" fillId="0" borderId="0" xfId="23" applyFont="1" applyFill="1" applyBorder="1" applyAlignment="1" applyProtection="1">
      <alignment horizontal="left" vertical="center" wrapText="1"/>
    </xf>
    <xf numFmtId="49" fontId="4" fillId="0" borderId="0" xfId="23" quotePrefix="1" applyNumberFormat="1" applyFont="1" applyFill="1" applyBorder="1" applyAlignment="1" applyProtection="1">
      <alignment horizontal="left" vertical="center"/>
    </xf>
    <xf numFmtId="176" fontId="4" fillId="0" borderId="0" xfId="1" applyFont="1" applyFill="1" applyBorder="1" applyAlignment="1">
      <alignment horizontal="left" vertical="center"/>
    </xf>
    <xf numFmtId="49" fontId="4" fillId="0" borderId="0" xfId="1" quotePrefix="1" applyNumberFormat="1" applyFont="1" applyFill="1" applyBorder="1" applyAlignment="1" applyProtection="1">
      <alignment horizontal="left" vertical="center"/>
    </xf>
    <xf numFmtId="184" fontId="55" fillId="0" borderId="0" xfId="0" applyNumberFormat="1" applyFont="1"/>
    <xf numFmtId="189" fontId="55" fillId="0" borderId="0" xfId="0" applyNumberFormat="1" applyFont="1"/>
    <xf numFmtId="190" fontId="55" fillId="0" borderId="0" xfId="0" applyNumberFormat="1" applyFont="1"/>
    <xf numFmtId="191" fontId="55" fillId="0" borderId="0" xfId="0" applyNumberFormat="1" applyFont="1"/>
    <xf numFmtId="192" fontId="55" fillId="0" borderId="0" xfId="0" applyNumberFormat="1" applyFont="1"/>
    <xf numFmtId="0" fontId="19" fillId="0" borderId="0" xfId="0" applyFont="1" applyAlignment="1">
      <alignment vertical="top" wrapText="1"/>
    </xf>
    <xf numFmtId="0" fontId="16" fillId="0" borderId="0" xfId="0" applyFont="1" applyProtection="1"/>
    <xf numFmtId="49" fontId="20" fillId="0" borderId="0" xfId="0" applyNumberFormat="1" applyFont="1" applyProtection="1"/>
    <xf numFmtId="0" fontId="59" fillId="0" borderId="0" xfId="0" applyFont="1" applyProtection="1"/>
    <xf numFmtId="49" fontId="16" fillId="0" borderId="0" xfId="0" applyNumberFormat="1" applyFont="1" applyProtection="1"/>
    <xf numFmtId="0" fontId="16" fillId="0" borderId="0" xfId="0" applyFont="1" applyAlignment="1" applyProtection="1"/>
    <xf numFmtId="0" fontId="16" fillId="0" borderId="0" xfId="0" applyFont="1" applyFill="1" applyProtection="1"/>
    <xf numFmtId="0" fontId="16" fillId="0" borderId="0" xfId="0" applyFont="1" applyBorder="1" applyProtection="1"/>
    <xf numFmtId="0" fontId="60" fillId="0" borderId="0" xfId="0" applyFont="1" applyBorder="1" applyProtection="1"/>
    <xf numFmtId="0" fontId="16" fillId="0" borderId="0" xfId="0" applyFont="1" applyBorder="1" applyAlignment="1" applyProtection="1"/>
    <xf numFmtId="0" fontId="16" fillId="0" borderId="0" xfId="0" applyFont="1" applyAlignment="1" applyProtection="1">
      <alignment vertical="center"/>
    </xf>
    <xf numFmtId="0" fontId="61" fillId="0" borderId="0" xfId="0" applyFont="1" applyAlignment="1">
      <alignment vertical="center"/>
    </xf>
    <xf numFmtId="49" fontId="62" fillId="0" borderId="0" xfId="0" applyNumberFormat="1" applyFont="1" applyAlignment="1" applyProtection="1">
      <alignment vertical="center"/>
    </xf>
    <xf numFmtId="0" fontId="63" fillId="0" borderId="0" xfId="0" applyFont="1" applyAlignment="1">
      <alignment vertical="center"/>
    </xf>
    <xf numFmtId="0" fontId="16" fillId="0" borderId="0" xfId="0" applyFont="1" applyFill="1" applyAlignment="1" applyProtection="1">
      <alignment vertical="center"/>
    </xf>
    <xf numFmtId="0" fontId="64" fillId="0" borderId="0" xfId="0" applyFont="1" applyProtection="1"/>
    <xf numFmtId="0" fontId="65" fillId="0" borderId="0" xfId="0" applyFont="1" applyAlignment="1"/>
    <xf numFmtId="0" fontId="66" fillId="0" borderId="0" xfId="0" applyFont="1" applyAlignment="1"/>
    <xf numFmtId="0" fontId="67" fillId="0" borderId="0" xfId="0" applyFont="1" applyAlignment="1"/>
    <xf numFmtId="0" fontId="64" fillId="0" borderId="0" xfId="0" applyFont="1" applyFill="1" applyProtection="1"/>
    <xf numFmtId="0" fontId="64" fillId="0" borderId="0" xfId="0" applyFont="1" applyAlignment="1" applyProtection="1">
      <alignment vertical="center"/>
    </xf>
    <xf numFmtId="0" fontId="20" fillId="0" borderId="0" xfId="0" applyFont="1" applyAlignment="1">
      <alignment vertical="center"/>
    </xf>
    <xf numFmtId="0" fontId="68" fillId="0" borderId="0" xfId="0" applyFont="1" applyAlignment="1">
      <alignment vertical="center"/>
    </xf>
    <xf numFmtId="0" fontId="64" fillId="0" borderId="0" xfId="0" applyFont="1" applyFill="1" applyAlignment="1" applyProtection="1">
      <alignment vertical="center"/>
    </xf>
    <xf numFmtId="0" fontId="19" fillId="0" borderId="0" xfId="0" applyFont="1" applyAlignment="1">
      <alignment vertical="top"/>
    </xf>
    <xf numFmtId="0" fontId="22" fillId="0" borderId="0" xfId="0" applyFont="1" applyAlignment="1">
      <alignment vertical="top" wrapText="1"/>
    </xf>
    <xf numFmtId="0" fontId="22" fillId="0" borderId="0" xfId="0" applyFont="1" applyAlignment="1">
      <alignment vertical="top"/>
    </xf>
    <xf numFmtId="49" fontId="64" fillId="0" borderId="0" xfId="0" applyNumberFormat="1" applyFont="1" applyAlignment="1" applyProtection="1">
      <alignment horizontal="center"/>
    </xf>
    <xf numFmtId="49" fontId="64" fillId="0" borderId="0" xfId="0" applyNumberFormat="1" applyFont="1" applyFill="1" applyAlignment="1" applyProtection="1">
      <alignment horizontal="center"/>
    </xf>
    <xf numFmtId="49" fontId="64" fillId="0" borderId="0" xfId="0" applyNumberFormat="1" applyFont="1" applyFill="1" applyBorder="1" applyAlignment="1" applyProtection="1">
      <alignment horizontal="center"/>
    </xf>
    <xf numFmtId="49" fontId="64" fillId="0" borderId="0" xfId="0" applyNumberFormat="1" applyFont="1" applyBorder="1" applyProtection="1"/>
    <xf numFmtId="49" fontId="64" fillId="0" borderId="0" xfId="0" applyNumberFormat="1" applyFont="1" applyFill="1" applyBorder="1" applyProtection="1"/>
    <xf numFmtId="49" fontId="69" fillId="0" borderId="0" xfId="0" applyNumberFormat="1" applyFont="1" applyBorder="1" applyProtection="1"/>
    <xf numFmtId="49" fontId="69" fillId="0" borderId="0" xfId="0" applyNumberFormat="1" applyFont="1" applyFill="1" applyBorder="1" applyProtection="1"/>
    <xf numFmtId="49" fontId="64" fillId="0" borderId="0" xfId="0" applyNumberFormat="1" applyFont="1" applyBorder="1" applyAlignment="1" applyProtection="1"/>
    <xf numFmtId="49" fontId="64" fillId="0" borderId="0" xfId="0" applyNumberFormat="1" applyFont="1" applyFill="1" applyBorder="1" applyAlignment="1" applyProtection="1"/>
    <xf numFmtId="49" fontId="69" fillId="0" borderId="0" xfId="0" applyNumberFormat="1" applyFont="1" applyBorder="1" applyAlignment="1" applyProtection="1"/>
    <xf numFmtId="49" fontId="19" fillId="0" borderId="0" xfId="0" applyNumberFormat="1" applyFont="1" applyAlignment="1">
      <alignment vertical="top"/>
    </xf>
    <xf numFmtId="49" fontId="69" fillId="0" borderId="0" xfId="0" applyNumberFormat="1" applyFont="1" applyFill="1" applyBorder="1" applyAlignment="1" applyProtection="1"/>
    <xf numFmtId="0" fontId="67" fillId="0" borderId="0" xfId="0" applyFont="1" applyFill="1" applyProtection="1"/>
    <xf numFmtId="0" fontId="59" fillId="0" borderId="0" xfId="0" applyFont="1" applyAlignment="1"/>
    <xf numFmtId="0" fontId="70" fillId="0" borderId="0" xfId="0" applyFont="1" applyAlignment="1">
      <alignment vertical="top"/>
    </xf>
    <xf numFmtId="0" fontId="67" fillId="0" borderId="0" xfId="0" applyFont="1" applyAlignment="1" applyProtection="1"/>
    <xf numFmtId="0" fontId="71" fillId="0" borderId="0" xfId="0" applyFont="1" applyAlignment="1">
      <alignment vertical="top"/>
    </xf>
    <xf numFmtId="0" fontId="72" fillId="0" borderId="0" xfId="0" applyFont="1" applyAlignment="1">
      <alignment vertical="top"/>
    </xf>
    <xf numFmtId="49" fontId="22" fillId="0" borderId="0" xfId="0" applyNumberFormat="1" applyFont="1" applyBorder="1" applyAlignment="1" applyProtection="1"/>
    <xf numFmtId="0" fontId="2" fillId="0" borderId="0" xfId="0" applyFont="1" applyAlignment="1" applyProtection="1"/>
    <xf numFmtId="1" fontId="19" fillId="0" borderId="0" xfId="20" applyFont="1" applyFill="1" applyAlignment="1" applyProtection="1"/>
    <xf numFmtId="0" fontId="73" fillId="0" borderId="0" xfId="0" applyNumberFormat="1" applyFont="1" applyFill="1" applyBorder="1" applyAlignment="1">
      <alignment vertical="center"/>
    </xf>
    <xf numFmtId="0" fontId="74" fillId="0" borderId="0" xfId="0" applyNumberFormat="1" applyFont="1" applyFill="1" applyAlignment="1">
      <alignment vertical="center"/>
    </xf>
    <xf numFmtId="0" fontId="22" fillId="0" borderId="0" xfId="0" applyFont="1" applyFill="1" applyAlignment="1"/>
    <xf numFmtId="0" fontId="22" fillId="0" borderId="0" xfId="0" applyFont="1" applyFill="1" applyAlignment="1" applyProtection="1"/>
    <xf numFmtId="0" fontId="22" fillId="0" borderId="0" xfId="0" applyFont="1" applyFill="1" applyBorder="1" applyAlignment="1"/>
    <xf numFmtId="0" fontId="21" fillId="0" borderId="0" xfId="0" applyNumberFormat="1" applyFont="1" applyFill="1" applyBorder="1" applyAlignment="1">
      <alignment horizontal="left" vertical="center"/>
    </xf>
    <xf numFmtId="0" fontId="75" fillId="0" borderId="0" xfId="0" applyNumberFormat="1" applyFont="1" applyFill="1" applyBorder="1" applyAlignment="1">
      <alignment horizontal="center" vertical="center"/>
    </xf>
    <xf numFmtId="0" fontId="22" fillId="0" borderId="0" xfId="0" applyNumberFormat="1" applyFont="1" applyFill="1" applyBorder="1" applyAlignment="1">
      <alignment horizontal="center" vertical="center"/>
    </xf>
    <xf numFmtId="0" fontId="22" fillId="0" borderId="0" xfId="0" applyNumberFormat="1" applyFont="1" applyFill="1" applyBorder="1" applyAlignment="1"/>
    <xf numFmtId="0" fontId="22" fillId="0" borderId="0" xfId="0" applyNumberFormat="1" applyFont="1" applyFill="1" applyBorder="1" applyAlignment="1">
      <alignment horizontal="left"/>
    </xf>
    <xf numFmtId="193" fontId="21" fillId="0" borderId="0" xfId="0" applyNumberFormat="1" applyFont="1" applyFill="1" applyBorder="1" applyAlignment="1">
      <alignment horizontal="left" vertical="center"/>
    </xf>
    <xf numFmtId="0" fontId="75" fillId="0" borderId="0" xfId="0" applyFont="1" applyFill="1" applyAlignment="1"/>
    <xf numFmtId="0" fontId="21" fillId="0" borderId="0" xfId="0" applyFont="1" applyFill="1" applyAlignment="1" applyProtection="1">
      <alignment horizontal="left" vertical="center"/>
    </xf>
    <xf numFmtId="0" fontId="22" fillId="0" borderId="0" xfId="0" applyNumberFormat="1" applyFont="1" applyFill="1" applyBorder="1" applyAlignment="1">
      <alignment horizontal="right" vertical="center"/>
    </xf>
    <xf numFmtId="0" fontId="22" fillId="0" borderId="0" xfId="0" applyNumberFormat="1" applyFont="1" applyFill="1" applyBorder="1" applyAlignment="1">
      <alignment horizontal="right"/>
    </xf>
    <xf numFmtId="194" fontId="22" fillId="0" borderId="0" xfId="0" applyNumberFormat="1" applyFont="1" applyFill="1" applyBorder="1" applyAlignment="1"/>
    <xf numFmtId="181" fontId="22" fillId="0" borderId="0" xfId="0" applyNumberFormat="1" applyFont="1" applyFill="1" applyBorder="1" applyAlignment="1">
      <alignment horizontal="right"/>
    </xf>
    <xf numFmtId="0" fontId="75" fillId="0" borderId="0" xfId="0" applyFont="1" applyFill="1" applyBorder="1" applyAlignment="1"/>
    <xf numFmtId="194" fontId="22" fillId="0" borderId="0" xfId="0" applyNumberFormat="1" applyFont="1" applyFill="1" applyBorder="1" applyAlignment="1">
      <alignment vertical="center"/>
    </xf>
    <xf numFmtId="181" fontId="22" fillId="0" borderId="0" xfId="0" applyNumberFormat="1" applyFont="1" applyFill="1" applyBorder="1" applyAlignment="1">
      <alignment horizontal="right" vertical="center"/>
    </xf>
    <xf numFmtId="0" fontId="16" fillId="0" borderId="0" xfId="0" applyFont="1" applyFill="1" applyBorder="1" applyAlignment="1">
      <alignment vertical="top"/>
    </xf>
    <xf numFmtId="181" fontId="76" fillId="0" borderId="0" xfId="0" applyNumberFormat="1" applyFont="1" applyFill="1" applyBorder="1" applyAlignment="1">
      <alignment horizontal="left" vertical="center"/>
    </xf>
    <xf numFmtId="0" fontId="22" fillId="0" borderId="0" xfId="0" applyFont="1" applyFill="1" applyBorder="1" applyAlignment="1">
      <alignment vertical="top"/>
    </xf>
    <xf numFmtId="1" fontId="70" fillId="0" borderId="0" xfId="20" applyFont="1" applyFill="1" applyBorder="1" applyAlignment="1" applyProtection="1">
      <alignment horizontal="left"/>
    </xf>
    <xf numFmtId="1" fontId="70" fillId="0" borderId="0" xfId="20" applyFont="1" applyFill="1" applyBorder="1" applyAlignment="1" applyProtection="1"/>
    <xf numFmtId="1" fontId="70" fillId="0" borderId="0" xfId="20" applyFont="1" applyFill="1" applyAlignment="1" applyProtection="1"/>
    <xf numFmtId="0" fontId="70" fillId="0" borderId="0" xfId="0" applyFont="1" applyFill="1" applyAlignment="1" applyProtection="1"/>
    <xf numFmtId="0" fontId="77" fillId="0" borderId="0" xfId="0" applyNumberFormat="1" applyFont="1" applyFill="1" applyBorder="1" applyAlignment="1">
      <alignment horizontal="left" vertical="center"/>
    </xf>
    <xf numFmtId="0" fontId="70" fillId="0" borderId="0" xfId="0" applyNumberFormat="1" applyFont="1" applyFill="1" applyBorder="1" applyAlignment="1"/>
    <xf numFmtId="0" fontId="78" fillId="0" borderId="0" xfId="0" applyFont="1" applyFill="1" applyAlignment="1"/>
    <xf numFmtId="0" fontId="79" fillId="0" borderId="0" xfId="0" applyFont="1" applyFill="1" applyAlignment="1"/>
    <xf numFmtId="0" fontId="70" fillId="0" borderId="0" xfId="0" applyFont="1" applyFill="1" applyAlignment="1">
      <alignment horizontal="left"/>
    </xf>
    <xf numFmtId="0" fontId="70" fillId="0" borderId="0" xfId="0" applyNumberFormat="1" applyFont="1" applyFill="1" applyBorder="1" applyAlignment="1">
      <alignment horizontal="center" vertical="center"/>
    </xf>
    <xf numFmtId="0" fontId="78" fillId="0" borderId="0" xfId="0" applyNumberFormat="1" applyFont="1" applyFill="1" applyBorder="1" applyAlignment="1">
      <alignment horizontal="center" vertical="center"/>
    </xf>
    <xf numFmtId="0" fontId="70" fillId="0" borderId="0" xfId="0" applyFont="1" applyFill="1" applyBorder="1" applyAlignment="1"/>
    <xf numFmtId="181" fontId="70" fillId="0" borderId="0" xfId="0" applyNumberFormat="1" applyFont="1" applyFill="1" applyBorder="1" applyAlignment="1">
      <alignment horizontal="right" vertical="center"/>
    </xf>
    <xf numFmtId="0" fontId="78" fillId="0" borderId="0" xfId="0" applyFont="1" applyFill="1" applyBorder="1" applyAlignment="1"/>
    <xf numFmtId="0" fontId="19" fillId="0" borderId="0" xfId="0" applyFont="1" applyFill="1" applyAlignment="1"/>
    <xf numFmtId="0" fontId="70" fillId="0" borderId="0" xfId="0" applyFont="1" applyFill="1" applyAlignment="1"/>
    <xf numFmtId="0" fontId="21" fillId="0" borderId="0" xfId="0" applyFont="1" applyFill="1" applyBorder="1" applyAlignment="1">
      <alignment horizontal="left" vertical="center"/>
    </xf>
    <xf numFmtId="0" fontId="22" fillId="0" borderId="0" xfId="0" applyFont="1" applyFill="1" applyBorder="1" applyAlignment="1">
      <alignment horizontal="left"/>
    </xf>
    <xf numFmtId="0" fontId="75"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1" fillId="0" borderId="0" xfId="0" applyFont="1" applyFill="1" applyBorder="1" applyAlignment="1">
      <alignment vertical="center" shrinkToFit="1"/>
    </xf>
    <xf numFmtId="0" fontId="75" fillId="0" borderId="0" xfId="0" applyFont="1" applyFill="1" applyAlignment="1">
      <alignment shrinkToFit="1"/>
    </xf>
    <xf numFmtId="0" fontId="78" fillId="0" borderId="0" xfId="0" applyFont="1" applyFill="1" applyAlignment="1">
      <alignment shrinkToFit="1"/>
    </xf>
    <xf numFmtId="181" fontId="22" fillId="0" borderId="0" xfId="0" applyNumberFormat="1" applyFont="1" applyFill="1" applyBorder="1" applyAlignment="1"/>
    <xf numFmtId="179" fontId="22" fillId="0" borderId="0" xfId="0" applyNumberFormat="1" applyFont="1" applyFill="1" applyBorder="1" applyAlignment="1"/>
    <xf numFmtId="180" fontId="22" fillId="0" borderId="0" xfId="0" applyNumberFormat="1" applyFont="1" applyFill="1" applyBorder="1" applyAlignment="1"/>
    <xf numFmtId="182" fontId="22" fillId="0" borderId="0" xfId="0" applyNumberFormat="1" applyFont="1" applyFill="1" applyBorder="1" applyAlignment="1"/>
    <xf numFmtId="194" fontId="70" fillId="0" borderId="0" xfId="0" applyNumberFormat="1" applyFont="1" applyFill="1" applyBorder="1" applyAlignment="1"/>
    <xf numFmtId="181" fontId="70" fillId="0" borderId="0" xfId="0" applyNumberFormat="1" applyFont="1" applyFill="1" applyBorder="1" applyAlignment="1"/>
    <xf numFmtId="179" fontId="70" fillId="0" borderId="0" xfId="0" applyNumberFormat="1" applyFont="1" applyFill="1" applyBorder="1" applyAlignment="1"/>
    <xf numFmtId="180" fontId="70" fillId="0" borderId="0" xfId="0" applyNumberFormat="1" applyFont="1" applyFill="1" applyBorder="1" applyAlignment="1"/>
    <xf numFmtId="182" fontId="70" fillId="0" borderId="0" xfId="0" applyNumberFormat="1" applyFont="1" applyFill="1" applyBorder="1" applyAlignment="1"/>
    <xf numFmtId="180" fontId="70" fillId="0" borderId="0" xfId="0" applyNumberFormat="1" applyFont="1" applyFill="1" applyBorder="1" applyAlignment="1">
      <alignment vertical="center"/>
    </xf>
    <xf numFmtId="182" fontId="70" fillId="0" borderId="0" xfId="0" applyNumberFormat="1" applyFont="1" applyFill="1" applyBorder="1" applyAlignment="1">
      <alignment vertical="center"/>
    </xf>
    <xf numFmtId="182" fontId="70" fillId="0" borderId="0" xfId="0" applyNumberFormat="1" applyFont="1" applyFill="1" applyBorder="1" applyAlignment="1">
      <alignment horizontal="right" vertical="center"/>
    </xf>
    <xf numFmtId="1" fontId="70" fillId="0" borderId="0" xfId="20" applyFont="1" applyFill="1" applyBorder="1" applyAlignment="1" applyProtection="1">
      <alignment horizontal="center"/>
    </xf>
    <xf numFmtId="176" fontId="70" fillId="0" borderId="0" xfId="1" applyFont="1" applyFill="1" applyAlignment="1"/>
    <xf numFmtId="176" fontId="70" fillId="0" borderId="0" xfId="1" applyFont="1" applyFill="1" applyBorder="1" applyAlignment="1">
      <alignment horizontal="distributed" vertical="center"/>
    </xf>
    <xf numFmtId="176" fontId="70" fillId="0" borderId="0" xfId="1" applyFont="1" applyFill="1" applyAlignment="1" applyProtection="1"/>
    <xf numFmtId="180" fontId="70" fillId="0" borderId="0" xfId="1" applyNumberFormat="1" applyFont="1" applyFill="1" applyBorder="1" applyAlignment="1">
      <alignment vertical="center"/>
    </xf>
    <xf numFmtId="178" fontId="70" fillId="0" borderId="0" xfId="1" applyNumberFormat="1" applyFont="1" applyFill="1" applyBorder="1" applyAlignment="1">
      <alignment vertical="center"/>
    </xf>
    <xf numFmtId="182" fontId="70" fillId="0" borderId="0" xfId="1" applyNumberFormat="1" applyFont="1" applyFill="1" applyBorder="1" applyAlignment="1">
      <alignment vertical="center"/>
    </xf>
    <xf numFmtId="182" fontId="70" fillId="0" borderId="0" xfId="1" applyNumberFormat="1" applyFont="1" applyFill="1" applyBorder="1" applyAlignment="1">
      <alignment horizontal="right" vertical="center"/>
    </xf>
    <xf numFmtId="176" fontId="70" fillId="0" borderId="0" xfId="1" applyFont="1" applyFill="1" applyBorder="1" applyAlignment="1"/>
    <xf numFmtId="181" fontId="70" fillId="0" borderId="0" xfId="1" applyNumberFormat="1" applyFont="1" applyFill="1" applyBorder="1" applyAlignment="1"/>
    <xf numFmtId="176" fontId="30" fillId="0" borderId="0" xfId="1" applyFont="1" applyFill="1" applyAlignment="1"/>
    <xf numFmtId="176" fontId="22" fillId="0" borderId="0" xfId="1" applyFont="1" applyFill="1" applyBorder="1" applyAlignment="1">
      <alignment horizontal="distributed" vertical="center"/>
    </xf>
    <xf numFmtId="180" fontId="30" fillId="0" borderId="0" xfId="1" applyNumberFormat="1" applyFont="1" applyFill="1" applyBorder="1" applyAlignment="1">
      <alignment vertical="center"/>
    </xf>
    <xf numFmtId="178" fontId="30" fillId="0" borderId="0" xfId="1" applyNumberFormat="1" applyFont="1" applyFill="1" applyBorder="1" applyAlignment="1">
      <alignment vertical="center"/>
    </xf>
    <xf numFmtId="181" fontId="30" fillId="0" borderId="0" xfId="1" applyNumberFormat="1" applyFont="1" applyFill="1" applyBorder="1" applyAlignment="1"/>
    <xf numFmtId="182" fontId="30" fillId="0" borderId="0" xfId="1" applyNumberFormat="1" applyFont="1" applyFill="1" applyBorder="1" applyAlignment="1">
      <alignment horizontal="right" vertical="center"/>
    </xf>
    <xf numFmtId="176" fontId="30" fillId="0" borderId="0" xfId="1" applyFont="1" applyFill="1" applyBorder="1" applyAlignment="1"/>
    <xf numFmtId="3" fontId="30" fillId="0" borderId="0" xfId="1" applyNumberFormat="1" applyFont="1" applyFill="1" applyBorder="1" applyAlignment="1">
      <alignment vertical="center"/>
    </xf>
    <xf numFmtId="177" fontId="30" fillId="0" borderId="0" xfId="1" applyNumberFormat="1" applyFont="1" applyFill="1" applyBorder="1" applyAlignment="1">
      <alignment vertical="center"/>
    </xf>
    <xf numFmtId="182" fontId="30" fillId="0" borderId="0" xfId="1" applyNumberFormat="1" applyFont="1" applyFill="1" applyBorder="1" applyAlignment="1"/>
    <xf numFmtId="1" fontId="80" fillId="0" borderId="0" xfId="20" applyFont="1" applyFill="1" applyBorder="1" applyAlignment="1" applyProtection="1"/>
    <xf numFmtId="1" fontId="80" fillId="0" borderId="0" xfId="20" applyFont="1" applyFill="1" applyBorder="1" applyAlignment="1" applyProtection="1">
      <alignment horizontal="center"/>
    </xf>
    <xf numFmtId="0" fontId="19" fillId="0" borderId="0" xfId="0" applyFont="1" applyAlignment="1">
      <alignment vertical="top" wrapText="1"/>
    </xf>
    <xf numFmtId="0" fontId="5" fillId="2" borderId="0" xfId="0" applyFont="1" applyFill="1" applyBorder="1" applyAlignment="1" applyProtection="1">
      <alignment horizontal="left" indent="2"/>
    </xf>
    <xf numFmtId="0" fontId="6" fillId="2" borderId="0" xfId="0" applyFont="1" applyFill="1" applyBorder="1" applyAlignment="1" applyProtection="1">
      <alignment horizontal="center" vertical="center"/>
    </xf>
    <xf numFmtId="37" fontId="11" fillId="2" borderId="0" xfId="0" applyNumberFormat="1" applyFont="1" applyFill="1" applyBorder="1" applyAlignment="1" applyProtection="1">
      <alignment horizontal="left" vertical="top" indent="2"/>
    </xf>
    <xf numFmtId="0" fontId="4" fillId="2" borderId="0" xfId="0" applyFont="1" applyFill="1" applyBorder="1" applyAlignment="1" applyProtection="1">
      <alignment horizontal="center" vertical="center"/>
    </xf>
    <xf numFmtId="49" fontId="57" fillId="0" borderId="0" xfId="0" applyNumberFormat="1" applyFont="1" applyAlignment="1" applyProtection="1">
      <alignment horizontal="center" vertical="center"/>
    </xf>
    <xf numFmtId="49" fontId="58" fillId="0" borderId="0" xfId="0" applyNumberFormat="1" applyFont="1" applyAlignment="1" applyProtection="1">
      <alignment horizontal="center" vertical="center"/>
    </xf>
    <xf numFmtId="49" fontId="58" fillId="0" borderId="0" xfId="0" applyNumberFormat="1" applyFont="1" applyAlignment="1" applyProtection="1">
      <alignment vertical="center"/>
    </xf>
    <xf numFmtId="49" fontId="17" fillId="0" borderId="0" xfId="0" applyNumberFormat="1" applyFont="1" applyAlignment="1" applyProtection="1">
      <alignment horizontal="center"/>
    </xf>
    <xf numFmtId="49" fontId="18" fillId="0" borderId="0" xfId="0" applyNumberFormat="1" applyFont="1" applyAlignment="1" applyProtection="1">
      <alignment horizontal="center"/>
    </xf>
    <xf numFmtId="49" fontId="18" fillId="0" borderId="0" xfId="0" applyNumberFormat="1" applyFont="1" applyAlignment="1" applyProtection="1"/>
    <xf numFmtId="176" fontId="35" fillId="0" borderId="0" xfId="23" applyFont="1" applyFill="1" applyAlignment="1" applyProtection="1">
      <alignment horizontal="center"/>
    </xf>
    <xf numFmtId="176" fontId="4" fillId="0" borderId="0" xfId="23" applyFont="1" applyFill="1" applyBorder="1" applyAlignment="1" applyProtection="1">
      <alignment horizontal="center"/>
    </xf>
    <xf numFmtId="176" fontId="4" fillId="0" borderId="0" xfId="23" quotePrefix="1" applyFont="1" applyFill="1" applyBorder="1" applyAlignment="1" applyProtection="1">
      <alignment horizontal="center"/>
    </xf>
    <xf numFmtId="37" fontId="4" fillId="0" borderId="2" xfId="23" applyNumberFormat="1" applyFont="1" applyFill="1" applyBorder="1" applyAlignment="1" applyProtection="1">
      <alignment horizontal="center" vertical="center"/>
    </xf>
    <xf numFmtId="37" fontId="4" fillId="0" borderId="8" xfId="23" applyNumberFormat="1" applyFont="1" applyFill="1" applyBorder="1" applyAlignment="1" applyProtection="1">
      <alignment horizontal="center" vertical="center"/>
    </xf>
    <xf numFmtId="37" fontId="4" fillId="0" borderId="12" xfId="23" applyNumberFormat="1" applyFont="1" applyFill="1" applyBorder="1" applyAlignment="1" applyProtection="1">
      <alignment horizontal="center" vertical="center"/>
    </xf>
    <xf numFmtId="176" fontId="4" fillId="0" borderId="3" xfId="23" applyFont="1" applyFill="1" applyBorder="1" applyAlignment="1" applyProtection="1">
      <alignment horizontal="center" vertical="center" wrapText="1"/>
    </xf>
    <xf numFmtId="176" fontId="4" fillId="0" borderId="4" xfId="23" applyFont="1" applyFill="1" applyBorder="1" applyAlignment="1" applyProtection="1">
      <alignment horizontal="center" vertical="center" wrapText="1"/>
    </xf>
    <xf numFmtId="176" fontId="4" fillId="0" borderId="7" xfId="23" applyFont="1" applyFill="1" applyBorder="1" applyAlignment="1" applyProtection="1">
      <alignment horizontal="center" vertical="center" wrapText="1"/>
    </xf>
    <xf numFmtId="176" fontId="4" fillId="0" borderId="0" xfId="23" applyFont="1" applyFill="1" applyBorder="1" applyAlignment="1" applyProtection="1">
      <alignment horizontal="center" vertical="center" wrapText="1"/>
    </xf>
    <xf numFmtId="176" fontId="4" fillId="0" borderId="13" xfId="23" applyFont="1" applyFill="1" applyBorder="1" applyAlignment="1" applyProtection="1">
      <alignment horizontal="center" vertical="center" wrapText="1"/>
    </xf>
    <xf numFmtId="176" fontId="4" fillId="0" borderId="5" xfId="23" applyFont="1" applyFill="1" applyBorder="1" applyAlignment="1" applyProtection="1">
      <alignment horizontal="center" vertical="center" wrapText="1"/>
    </xf>
    <xf numFmtId="176" fontId="4" fillId="0" borderId="6" xfId="23" applyFont="1" applyFill="1" applyBorder="1" applyAlignment="1" applyProtection="1">
      <alignment horizontal="center" vertical="center" wrapText="1"/>
    </xf>
    <xf numFmtId="176" fontId="4" fillId="0" borderId="14" xfId="23" applyFont="1" applyFill="1" applyBorder="1" applyAlignment="1" applyProtection="1">
      <alignment horizontal="center" vertical="center" wrapText="1"/>
    </xf>
    <xf numFmtId="176" fontId="4" fillId="0" borderId="9" xfId="23" applyFont="1" applyFill="1" applyBorder="1" applyAlignment="1" applyProtection="1">
      <alignment horizontal="center" vertical="center"/>
    </xf>
    <xf numFmtId="176" fontId="4" fillId="0" borderId="10" xfId="23" applyFont="1" applyFill="1" applyBorder="1" applyAlignment="1" applyProtection="1">
      <alignment horizontal="center" vertical="center"/>
    </xf>
    <xf numFmtId="176" fontId="4" fillId="0" borderId="13" xfId="23" applyFont="1" applyFill="1" applyBorder="1" applyAlignment="1" applyProtection="1">
      <alignment horizontal="center" vertical="center"/>
    </xf>
    <xf numFmtId="176" fontId="4" fillId="0" borderId="12" xfId="23" applyFont="1" applyFill="1" applyBorder="1" applyAlignment="1" applyProtection="1">
      <alignment horizontal="center" vertical="center"/>
    </xf>
    <xf numFmtId="176" fontId="4" fillId="0" borderId="11" xfId="23" applyFont="1" applyFill="1" applyBorder="1" applyAlignment="1" applyProtection="1">
      <alignment horizontal="center" vertical="center"/>
    </xf>
    <xf numFmtId="176" fontId="4" fillId="0" borderId="14" xfId="23" applyFont="1" applyFill="1" applyBorder="1" applyAlignment="1" applyProtection="1">
      <alignment horizontal="center" vertical="center"/>
    </xf>
    <xf numFmtId="176" fontId="4" fillId="0" borderId="9" xfId="23" applyFont="1" applyFill="1" applyBorder="1" applyAlignment="1" applyProtection="1">
      <alignment horizontal="center"/>
    </xf>
    <xf numFmtId="176" fontId="4" fillId="0" borderId="15" xfId="23" applyFont="1" applyFill="1" applyBorder="1" applyAlignment="1" applyProtection="1">
      <alignment horizontal="center"/>
    </xf>
    <xf numFmtId="176" fontId="4" fillId="0" borderId="7" xfId="23" quotePrefix="1" applyFont="1" applyFill="1" applyBorder="1" applyAlignment="1" applyProtection="1">
      <alignment horizontal="center"/>
    </xf>
    <xf numFmtId="176" fontId="4" fillId="0" borderId="8" xfId="23" quotePrefix="1" applyFont="1" applyFill="1" applyBorder="1" applyAlignment="1" applyProtection="1">
      <alignment horizontal="center"/>
    </xf>
    <xf numFmtId="176" fontId="15" fillId="0" borderId="17" xfId="23" applyFont="1" applyFill="1" applyBorder="1" applyAlignment="1" applyProtection="1">
      <alignment horizontal="center" vertical="center" shrinkToFit="1"/>
    </xf>
    <xf numFmtId="176" fontId="15" fillId="0" borderId="18" xfId="23" applyFont="1" applyFill="1" applyBorder="1" applyAlignment="1" applyProtection="1">
      <alignment horizontal="center" vertical="center" shrinkToFit="1"/>
    </xf>
    <xf numFmtId="176" fontId="4" fillId="0" borderId="19" xfId="23" applyFont="1" applyFill="1" applyBorder="1" applyAlignment="1" applyProtection="1">
      <alignment horizontal="center"/>
    </xf>
    <xf numFmtId="176" fontId="4" fillId="0" borderId="20" xfId="23" applyFont="1" applyFill="1" applyBorder="1" applyAlignment="1" applyProtection="1">
      <alignment horizontal="center"/>
    </xf>
    <xf numFmtId="176" fontId="38" fillId="0" borderId="9" xfId="23" quotePrefix="1" applyFont="1" applyFill="1" applyBorder="1" applyAlignment="1" applyProtection="1">
      <alignment horizontal="center" vertical="center" wrapText="1" shrinkToFit="1"/>
    </xf>
    <xf numFmtId="176" fontId="38" fillId="0" borderId="15" xfId="23" quotePrefix="1" applyFont="1" applyFill="1" applyBorder="1" applyAlignment="1" applyProtection="1">
      <alignment horizontal="center" vertical="center" wrapText="1" shrinkToFit="1"/>
    </xf>
    <xf numFmtId="176" fontId="38" fillId="0" borderId="7" xfId="23" quotePrefix="1" applyFont="1" applyFill="1" applyBorder="1" applyAlignment="1" applyProtection="1">
      <alignment horizontal="center" vertical="center" wrapText="1" shrinkToFit="1"/>
    </xf>
    <xf numFmtId="176" fontId="38" fillId="0" borderId="0" xfId="23" quotePrefix="1" applyFont="1" applyFill="1" applyBorder="1" applyAlignment="1" applyProtection="1">
      <alignment horizontal="center" vertical="center" wrapText="1" shrinkToFit="1"/>
    </xf>
    <xf numFmtId="176" fontId="4" fillId="0" borderId="7" xfId="1" quotePrefix="1" applyFont="1" applyFill="1" applyBorder="1" applyAlignment="1">
      <alignment horizontal="center"/>
    </xf>
    <xf numFmtId="176" fontId="4" fillId="0" borderId="8" xfId="1" quotePrefix="1" applyFont="1" applyFill="1" applyBorder="1" applyAlignment="1">
      <alignment horizontal="center"/>
    </xf>
    <xf numFmtId="176" fontId="4" fillId="0" borderId="7" xfId="1" applyFont="1" applyFill="1" applyBorder="1" applyAlignment="1">
      <alignment horizontal="center"/>
    </xf>
    <xf numFmtId="176" fontId="4" fillId="0" borderId="8" xfId="1" applyFont="1" applyFill="1" applyBorder="1" applyAlignment="1">
      <alignment horizontal="center"/>
    </xf>
    <xf numFmtId="176" fontId="4" fillId="0" borderId="7" xfId="23" applyFont="1" applyFill="1" applyBorder="1" applyAlignment="1" applyProtection="1">
      <alignment horizontal="center"/>
    </xf>
    <xf numFmtId="176" fontId="4" fillId="0" borderId="21" xfId="1" applyFont="1" applyFill="1" applyBorder="1" applyAlignment="1">
      <alignment horizontal="center"/>
    </xf>
    <xf numFmtId="176" fontId="4" fillId="0" borderId="1" xfId="1" applyFont="1" applyFill="1" applyBorder="1" applyAlignment="1">
      <alignment horizontal="center"/>
    </xf>
    <xf numFmtId="176" fontId="4" fillId="0" borderId="3" xfId="23" applyFont="1" applyFill="1" applyBorder="1" applyAlignment="1" applyProtection="1">
      <alignment horizontal="center" vertical="center"/>
    </xf>
    <xf numFmtId="176" fontId="4" fillId="0" borderId="4" xfId="23" applyFont="1" applyFill="1" applyBorder="1" applyAlignment="1" applyProtection="1">
      <alignment horizontal="center" vertical="center"/>
    </xf>
    <xf numFmtId="176" fontId="4" fillId="0" borderId="2" xfId="23" applyFont="1" applyFill="1" applyBorder="1" applyAlignment="1" applyProtection="1">
      <alignment horizontal="center" vertical="center"/>
    </xf>
    <xf numFmtId="185" fontId="4" fillId="0" borderId="9" xfId="23" quotePrefix="1" applyNumberFormat="1" applyFont="1" applyFill="1" applyBorder="1" applyAlignment="1" applyProtection="1">
      <alignment horizontal="center" shrinkToFit="1"/>
    </xf>
    <xf numFmtId="185" fontId="4" fillId="0" borderId="10" xfId="23" quotePrefix="1" applyNumberFormat="1" applyFont="1" applyFill="1" applyBorder="1" applyAlignment="1" applyProtection="1">
      <alignment horizontal="center" shrinkToFit="1"/>
    </xf>
    <xf numFmtId="185" fontId="4" fillId="0" borderId="22" xfId="23" applyNumberFormat="1" applyFont="1" applyFill="1" applyBorder="1" applyAlignment="1" applyProtection="1">
      <alignment horizontal="center" vertical="center" wrapText="1"/>
    </xf>
    <xf numFmtId="185" fontId="4" fillId="0" borderId="6" xfId="23" applyNumberFormat="1" applyFont="1" applyFill="1" applyBorder="1" applyAlignment="1" applyProtection="1">
      <alignment horizontal="center" vertical="center" wrapText="1"/>
    </xf>
    <xf numFmtId="185" fontId="4" fillId="0" borderId="14" xfId="23" applyNumberFormat="1" applyFont="1" applyFill="1" applyBorder="1" applyAlignment="1" applyProtection="1">
      <alignment horizontal="center" vertical="center" wrapText="1"/>
    </xf>
    <xf numFmtId="176" fontId="4" fillId="0" borderId="22" xfId="23" applyFont="1" applyFill="1" applyBorder="1" applyAlignment="1" applyProtection="1">
      <alignment horizontal="center" vertical="center" wrapText="1"/>
    </xf>
    <xf numFmtId="176" fontId="4" fillId="0" borderId="5" xfId="23" applyFont="1" applyFill="1" applyBorder="1" applyAlignment="1" applyProtection="1">
      <alignment horizontal="center" vertical="center"/>
    </xf>
    <xf numFmtId="176" fontId="4" fillId="0" borderId="9" xfId="23" applyNumberFormat="1" applyFont="1" applyFill="1" applyBorder="1" applyAlignment="1" applyProtection="1">
      <alignment horizontal="center" vertical="center"/>
    </xf>
    <xf numFmtId="176" fontId="4" fillId="0" borderId="10" xfId="23" applyNumberFormat="1" applyFont="1" applyFill="1" applyBorder="1" applyAlignment="1" applyProtection="1">
      <alignment horizontal="center" vertical="center"/>
    </xf>
    <xf numFmtId="176" fontId="4" fillId="0" borderId="13" xfId="23" applyNumberFormat="1" applyFont="1" applyFill="1" applyBorder="1" applyAlignment="1" applyProtection="1">
      <alignment horizontal="center" vertical="center"/>
    </xf>
    <xf numFmtId="176" fontId="4" fillId="0" borderId="12" xfId="23" applyNumberFormat="1" applyFont="1" applyFill="1" applyBorder="1" applyAlignment="1" applyProtection="1">
      <alignment horizontal="center" vertical="center"/>
    </xf>
    <xf numFmtId="176" fontId="4" fillId="0" borderId="11" xfId="23" applyNumberFormat="1" applyFont="1" applyFill="1" applyBorder="1" applyAlignment="1" applyProtection="1">
      <alignment horizontal="center" vertical="center"/>
    </xf>
    <xf numFmtId="176" fontId="4" fillId="0" borderId="14" xfId="23" applyNumberFormat="1" applyFont="1" applyFill="1" applyBorder="1" applyAlignment="1" applyProtection="1">
      <alignment horizontal="center" vertical="center"/>
    </xf>
    <xf numFmtId="176" fontId="4" fillId="0" borderId="7" xfId="23" applyFont="1" applyFill="1" applyBorder="1" applyAlignment="1" applyProtection="1">
      <alignment horizontal="center" vertical="center"/>
    </xf>
    <xf numFmtId="176" fontId="4" fillId="0" borderId="0" xfId="23" applyFont="1" applyFill="1" applyBorder="1" applyAlignment="1" applyProtection="1">
      <alignment horizontal="center" vertical="center"/>
    </xf>
    <xf numFmtId="176" fontId="4" fillId="0" borderId="8" xfId="23" applyFont="1" applyFill="1" applyBorder="1" applyAlignment="1" applyProtection="1">
      <alignment horizontal="center" vertical="center"/>
    </xf>
    <xf numFmtId="176" fontId="4" fillId="0" borderId="17" xfId="23" applyFont="1" applyFill="1" applyBorder="1" applyAlignment="1" applyProtection="1">
      <alignment horizontal="center" vertical="center"/>
    </xf>
    <xf numFmtId="176" fontId="4" fillId="0" borderId="18" xfId="23" applyFont="1" applyFill="1" applyBorder="1" applyAlignment="1" applyProtection="1">
      <alignment horizontal="center" vertical="center"/>
    </xf>
    <xf numFmtId="176" fontId="4" fillId="0" borderId="23" xfId="23" applyFont="1" applyFill="1" applyBorder="1" applyAlignment="1" applyProtection="1">
      <alignment horizontal="center" vertical="center"/>
    </xf>
    <xf numFmtId="185" fontId="4" fillId="0" borderId="3" xfId="23" applyNumberFormat="1" applyFont="1" applyFill="1" applyBorder="1" applyAlignment="1" applyProtection="1">
      <alignment horizontal="center" vertical="center" wrapText="1"/>
    </xf>
    <xf numFmtId="185" fontId="4" fillId="0" borderId="2" xfId="23" applyNumberFormat="1" applyFont="1" applyFill="1" applyBorder="1" applyAlignment="1" applyProtection="1">
      <alignment horizontal="center" vertical="center"/>
    </xf>
    <xf numFmtId="185" fontId="4" fillId="0" borderId="13" xfId="23" applyNumberFormat="1" applyFont="1" applyFill="1" applyBorder="1" applyAlignment="1" applyProtection="1">
      <alignment horizontal="center" vertical="center"/>
    </xf>
    <xf numFmtId="185" fontId="4" fillId="0" borderId="12" xfId="23" applyNumberFormat="1" applyFont="1" applyFill="1" applyBorder="1" applyAlignment="1" applyProtection="1">
      <alignment horizontal="center" vertical="center"/>
    </xf>
    <xf numFmtId="49" fontId="38" fillId="0" borderId="13" xfId="23" applyNumberFormat="1" applyFont="1" applyFill="1" applyBorder="1" applyAlignment="1" applyProtection="1">
      <alignment horizontal="center" shrinkToFit="1"/>
    </xf>
    <xf numFmtId="49" fontId="38" fillId="0" borderId="5" xfId="1" applyNumberFormat="1" applyFont="1" applyFill="1" applyBorder="1" applyAlignment="1" applyProtection="1">
      <alignment horizontal="center" shrinkToFit="1"/>
    </xf>
    <xf numFmtId="185" fontId="4" fillId="0" borderId="11" xfId="23" applyNumberFormat="1" applyFont="1" applyFill="1" applyBorder="1" applyAlignment="1" applyProtection="1">
      <alignment horizontal="center" vertical="center"/>
    </xf>
    <xf numFmtId="185" fontId="4" fillId="0" borderId="14" xfId="23" applyNumberFormat="1" applyFont="1" applyFill="1" applyBorder="1" applyAlignment="1" applyProtection="1">
      <alignment horizontal="center" vertical="center"/>
    </xf>
    <xf numFmtId="0" fontId="46" fillId="0" borderId="19" xfId="0" applyFont="1" applyBorder="1" applyAlignment="1">
      <alignment horizontal="center"/>
    </xf>
    <xf numFmtId="0" fontId="46" fillId="0" borderId="20" xfId="0" applyFont="1" applyBorder="1" applyAlignment="1">
      <alignment horizontal="center"/>
    </xf>
  </cellXfs>
  <cellStyles count="30">
    <cellStyle name="桁区切り 2" xfId="2"/>
    <cellStyle name="桁区切り 2 2" xfId="24"/>
    <cellStyle name="桁区切り 3" xfId="3"/>
    <cellStyle name="桁区切り 4" xfId="4"/>
    <cellStyle name="桁区切り 5" xfId="25"/>
    <cellStyle name="桁区切り 6" xfId="26"/>
    <cellStyle name="標準" xfId="0" builtinId="0"/>
    <cellStyle name="標準 10" xfId="5"/>
    <cellStyle name="標準 11" xfId="6"/>
    <cellStyle name="標準 12" xfId="7"/>
    <cellStyle name="標準 13" xfId="8"/>
    <cellStyle name="標準 14" xfId="9"/>
    <cellStyle name="標準 15" xfId="10"/>
    <cellStyle name="標準 16" xfId="27"/>
    <cellStyle name="標準 17" xfId="28"/>
    <cellStyle name="標準 18" xfId="29"/>
    <cellStyle name="標準 2" xfId="1"/>
    <cellStyle name="標準 2 2" xfId="22"/>
    <cellStyle name="標準 23" xfId="11"/>
    <cellStyle name="標準 3" xfId="12"/>
    <cellStyle name="標準 4" xfId="13"/>
    <cellStyle name="標準 4 2" xfId="14"/>
    <cellStyle name="標準 5" xfId="15"/>
    <cellStyle name="標準 6" xfId="16"/>
    <cellStyle name="標準 7" xfId="17"/>
    <cellStyle name="標準 8" xfId="18"/>
    <cellStyle name="標準 9" xfId="19"/>
    <cellStyle name="標準_統177-2" xfId="20"/>
    <cellStyle name="標準_統計3P4P(216)" xfId="23"/>
    <cellStyle name="未定義" xf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000"/>
              <a:t>＜参考＞</a:t>
            </a:r>
            <a:r>
              <a:rPr lang="ja-JP" sz="2000"/>
              <a:t>景気</a:t>
            </a:r>
            <a:r>
              <a:rPr lang="ja-JP" altLang="en-US" sz="2000"/>
              <a:t>先行</a:t>
            </a:r>
            <a:r>
              <a:rPr lang="ja-JP" sz="2000"/>
              <a:t>指数（</a:t>
            </a:r>
            <a:r>
              <a:rPr lang="en-US" altLang="ja-JP" sz="2000"/>
              <a:t>CLI</a:t>
            </a:r>
            <a:r>
              <a:rPr lang="ja-JP" sz="2000"/>
              <a:t>）</a:t>
            </a:r>
            <a:r>
              <a:rPr lang="ja-JP" altLang="en-US" sz="2000"/>
              <a:t>　</a:t>
            </a:r>
            <a:r>
              <a:rPr lang="en-US" altLang="ja-JP" sz="1400"/>
              <a:t>※</a:t>
            </a:r>
            <a:r>
              <a:rPr lang="ja-JP" altLang="en-US" sz="1400"/>
              <a:t>下注参照</a:t>
            </a:r>
            <a:endParaRPr lang="ja-JP" sz="1400"/>
          </a:p>
        </c:rich>
      </c:tx>
      <c:layout>
        <c:manualLayout>
          <c:xMode val="edge"/>
          <c:yMode val="edge"/>
          <c:x val="0.24945990084572761"/>
          <c:y val="3.3055575330301741E-2"/>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       H27=100</c:v>
                </c:pt>
              </c:strCache>
            </c:strRef>
          </c:tx>
          <c:spPr>
            <a:ln w="25400">
              <a:solidFill>
                <a:srgbClr val="000000"/>
              </a:solidFill>
              <a:prstDash val="sysDash"/>
            </a:ln>
          </c:spPr>
          <c:marker>
            <c:symbol val="none"/>
          </c:marker>
          <c:cat>
            <c:strRef>
              <c:f>'グラフ(CI) '!$F$39:$F$128</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pt idx="89">
                  <c:v>6</c:v>
                </c:pt>
              </c:strCache>
            </c:strRef>
          </c:cat>
          <c:val>
            <c:numRef>
              <c:f>'グラフ(CI) '!$H$39:$H$129</c:f>
              <c:numCache>
                <c:formatCode>0.0_);[Red]\(0.0\)</c:formatCode>
                <c:ptCount val="91"/>
                <c:pt idx="0">
                  <c:v>99.582049999999995</c:v>
                </c:pt>
                <c:pt idx="1">
                  <c:v>99.781649999999999</c:v>
                </c:pt>
                <c:pt idx="2">
                  <c:v>100.0147</c:v>
                </c:pt>
                <c:pt idx="3">
                  <c:v>100.2572</c:v>
                </c:pt>
                <c:pt idx="4">
                  <c:v>100.4854</c:v>
                </c:pt>
                <c:pt idx="5" formatCode="_ * #,##0.0_ ;_ * \-#,##0.0_ ;_ * &quot;-&quot;?_ ;_ @_ ">
                  <c:v>100.68389999999999</c:v>
                </c:pt>
                <c:pt idx="6" formatCode="_ * #,##0.0_ ;_ * \-#,##0.0_ ;_ * &quot;-&quot;?_ ;_ @_ ">
                  <c:v>100.8603</c:v>
                </c:pt>
                <c:pt idx="7" formatCode="_ * #,##0.0_ ;_ * \-#,##0.0_ ;_ * &quot;-&quot;?_ ;_ @_ ">
                  <c:v>101.018</c:v>
                </c:pt>
                <c:pt idx="8" formatCode="_ * #,##0.0_ ;_ * \-#,##0.0_ ;_ * &quot;-&quot;?_ ;_ @_ ">
                  <c:v>101.15900000000001</c:v>
                </c:pt>
                <c:pt idx="9" formatCode="_ * #,##0.0_ ;_ * \-#,##0.0_ ;_ * &quot;-&quot;?_ ;_ @_ ">
                  <c:v>101.2677</c:v>
                </c:pt>
                <c:pt idx="10" formatCode="_ * #,##0.0_ ;_ * \-#,##0.0_ ;_ * &quot;-&quot;?_ ;_ @_ ">
                  <c:v>101.3312</c:v>
                </c:pt>
                <c:pt idx="11" formatCode="_ * #,##0.0_ ;_ * \-#,##0.0_ ;_ * &quot;-&quot;?_ ;_ @_ ">
                  <c:v>101.3295</c:v>
                </c:pt>
                <c:pt idx="12" formatCode="_ * #,##0.0_ ;_ * \-#,##0.0_ ;_ * &quot;-&quot;?_ ;_ @_ ">
                  <c:v>101.25239999999999</c:v>
                </c:pt>
                <c:pt idx="13" formatCode="_ * #,##0.0_ ;_ * \-#,##0.0_ ;_ * &quot;-&quot;?_ ;_ @_ ">
                  <c:v>101.1071</c:v>
                </c:pt>
                <c:pt idx="14" formatCode="_ * #,##0.0_ ;_ * \-#,##0.0_ ;_ * &quot;-&quot;?_ ;_ @_ ">
                  <c:v>100.91549999999999</c:v>
                </c:pt>
                <c:pt idx="15" formatCode="_ * #,##0.0_ ;_ * \-#,##0.0_ ;_ * &quot;-&quot;?_ ;_ @_ ">
                  <c:v>100.6773</c:v>
                </c:pt>
                <c:pt idx="16" formatCode="_ * #,##0.0_ ;_ * \-#,##0.0_ ;_ * &quot;-&quot;?_ ;_ @_ ">
                  <c:v>100.4473</c:v>
                </c:pt>
                <c:pt idx="17" formatCode="_ * #,##0.0_ ;_ * \-#,##0.0_ ;_ * &quot;-&quot;?_ ;_ @_ ">
                  <c:v>100.2621</c:v>
                </c:pt>
                <c:pt idx="18" formatCode="_ * #,##0.0_ ;_ * \-#,##0.0_ ;_ * &quot;-&quot;?_ ;_ @_ ">
                  <c:v>100.12730000000001</c:v>
                </c:pt>
                <c:pt idx="19" formatCode="_ * #,##0.0_ ;_ * \-#,##0.0_ ;_ * &quot;-&quot;?_ ;_ @_ ">
                  <c:v>100.0425</c:v>
                </c:pt>
                <c:pt idx="20" formatCode="_ * #,##0.0_ ;_ * \-#,##0.0_ ;_ * &quot;-&quot;?_ ;_ @_ ">
                  <c:v>99.998019999999997</c:v>
                </c:pt>
                <c:pt idx="21" formatCode="_ * #,##0.0_ ;_ * \-#,##0.0_ ;_ * &quot;-&quot;?_ ;_ @_ ">
                  <c:v>99.983900000000006</c:v>
                </c:pt>
                <c:pt idx="22" formatCode="_ * #,##0.0_ ;_ * \-#,##0.0_ ;_ * &quot;-&quot;?_ ;_ @_ ">
                  <c:v>99.999669999999995</c:v>
                </c:pt>
                <c:pt idx="23" formatCode="_ * #,##0.0_ ;_ * \-#,##0.0_ ;_ * &quot;-&quot;?_ ;_ @_ ">
                  <c:v>100.0316</c:v>
                </c:pt>
                <c:pt idx="24" formatCode="_ * #,##0.0_ ;_ * \-#,##0.0_ ;_ * &quot;-&quot;?_ ;_ @_ ">
                  <c:v>100.08199999999999</c:v>
                </c:pt>
                <c:pt idx="25" formatCode="_ * #,##0.0_ ;_ * \-#,##0.0_ ;_ * &quot;-&quot;?_ ;_ @_ ">
                  <c:v>100.149</c:v>
                </c:pt>
                <c:pt idx="26" formatCode="_ * #,##0.0_ ;_ * \-#,##0.0_ ;_ * &quot;-&quot;?_ ;_ @_ ">
                  <c:v>100.21850000000001</c:v>
                </c:pt>
                <c:pt idx="27" formatCode="_ * #,##0.0_ ;_ * \-#,##0.0_ ;_ * &quot;-&quot;?_ ;_ @_ ">
                  <c:v>100.29130000000001</c:v>
                </c:pt>
                <c:pt idx="28" formatCode="_ * #,##0.0_ ;_ * \-#,##0.0_ ;_ * &quot;-&quot;?_ ;_ @_ ">
                  <c:v>100.348</c:v>
                </c:pt>
                <c:pt idx="29" formatCode="_ * #,##0.0_ ;_ * \-#,##0.0_ ;_ * &quot;-&quot;?_ ;_ @_ ">
                  <c:v>100.3695</c:v>
                </c:pt>
                <c:pt idx="30" formatCode="_ * #,##0.0_ ;_ * \-#,##0.0_ ;_ * &quot;-&quot;?_ ;_ @_ ">
                  <c:v>100.3426</c:v>
                </c:pt>
                <c:pt idx="31" formatCode="_ * #,##0.0_ ;_ * \-#,##0.0_ ;_ * &quot;-&quot;?_ ;_ @_ ">
                  <c:v>100.2792</c:v>
                </c:pt>
                <c:pt idx="32" formatCode="_ * #,##0.0_ ;_ * \-#,##0.0_ ;_ * &quot;-&quot;?_ ;_ @_ ">
                  <c:v>100.185</c:v>
                </c:pt>
                <c:pt idx="33" formatCode="_ * #,##0.0_ ;_ * \-#,##0.0_ ;_ * &quot;-&quot;?_ ;_ @_ ">
                  <c:v>100.0744</c:v>
                </c:pt>
                <c:pt idx="34" formatCode="_ * #,##0.0_ ;_ * \-#,##0.0_ ;_ * &quot;-&quot;?_ ;_ @_ ">
                  <c:v>99.960220000000007</c:v>
                </c:pt>
                <c:pt idx="35" formatCode="_ * #,##0.0_ ;_ * \-#,##0.0_ ;_ * &quot;-&quot;?_ ;_ @_ ">
                  <c:v>99.854640000000003</c:v>
                </c:pt>
                <c:pt idx="36" formatCode="_ * #,##0.0_ ;_ * \-#,##0.0_ ;_ * &quot;-&quot;?_ ;_ @_ ">
                  <c:v>99.772850000000005</c:v>
                </c:pt>
                <c:pt idx="37" formatCode="_ * #,##0.0_ ;_ * \-#,##0.0_ ;_ * &quot;-&quot;?_ ;_ @_ ">
                  <c:v>99.713750000000005</c:v>
                </c:pt>
                <c:pt idx="38" formatCode="_ * #,##0.0_ ;_ * \-#,##0.0_ ;_ * &quot;-&quot;?_ ;_ @_ ">
                  <c:v>99.669330000000002</c:v>
                </c:pt>
                <c:pt idx="39" formatCode="_ * #,##0.0_ ;_ * \-#,##0.0_ ;_ * &quot;-&quot;?_ ;_ @_ ">
                  <c:v>99.639020000000002</c:v>
                </c:pt>
                <c:pt idx="40" formatCode="_ * #,##0.0_ ;_ * \-#,##0.0_ ;_ * &quot;-&quot;?_ ;_ @_ ">
                  <c:v>99.620249999999999</c:v>
                </c:pt>
                <c:pt idx="41" formatCode="_ * #,##0.0_ ;_ * \-#,##0.0_ ;_ * &quot;-&quot;?_ ;_ @_ ">
                  <c:v>99.623419999999996</c:v>
                </c:pt>
                <c:pt idx="42" formatCode="_ * #,##0.0_ ;_ * \-#,##0.0_ ;_ * &quot;-&quot;?_ ;_ @_ ">
                  <c:v>99.654290000000003</c:v>
                </c:pt>
                <c:pt idx="43" formatCode="_ * #,##0.0_ ;_ * \-#,##0.0_ ;_ * &quot;-&quot;?_ ;_ @_ ">
                  <c:v>99.707120000000003</c:v>
                </c:pt>
                <c:pt idx="44" formatCode="_ * #,##0.0_ ;_ * \-#,##0.0_ ;_ * &quot;-&quot;?_ ;_ @_ ">
                  <c:v>99.785899999999998</c:v>
                </c:pt>
                <c:pt idx="45" formatCode="_ * #,##0.0_ ;_ * \-#,##0.0_ ;_ * &quot;-&quot;?_ ;_ @_ ">
                  <c:v>99.886319999999998</c:v>
                </c:pt>
                <c:pt idx="46" formatCode="_ * #,##0.0_ ;_ * \-#,##0.0_ ;_ * &quot;-&quot;?_ ;_ @_ ">
                  <c:v>99.988659999999996</c:v>
                </c:pt>
                <c:pt idx="47" formatCode="_ * #,##0.0_ ;_ * \-#,##0.0_ ;_ * &quot;-&quot;?_ ;_ @_ ">
                  <c:v>100.0831</c:v>
                </c:pt>
                <c:pt idx="48" formatCode="_ * #,##0.0_ ;_ * \-#,##0.0_ ;_ * &quot;-&quot;?_ ;_ @_ ">
                  <c:v>100.1579</c:v>
                </c:pt>
                <c:pt idx="49" formatCode="_ * #,##0.0_ ;_ * \-#,##0.0_ ;_ * &quot;-&quot;?_ ;_ @_ ">
                  <c:v>100.2167</c:v>
                </c:pt>
                <c:pt idx="50" formatCode="_ * #,##0.0_ ;_ * \-#,##0.0_ ;_ * &quot;-&quot;?_ ;_ @_ ">
                  <c:v>100.2833</c:v>
                </c:pt>
                <c:pt idx="51" formatCode="_ * #,##0.0_ ;_ * \-#,##0.0_ ;_ * &quot;-&quot;?_ ;_ @_ ">
                  <c:v>100.3466</c:v>
                </c:pt>
                <c:pt idx="52" formatCode="_ * #,##0.0_ ;_ * \-#,##0.0_ ;_ * &quot;-&quot;?_ ;_ @_ ">
                  <c:v>100.3977</c:v>
                </c:pt>
                <c:pt idx="53" formatCode="_ * #,##0.0_ ;_ * \-#,##0.0_ ;_ * &quot;-&quot;?_ ;_ @_ ">
                  <c:v>100.4375</c:v>
                </c:pt>
                <c:pt idx="54" formatCode="_ * #,##0.0_ ;_ * \-#,##0.0_ ;_ * &quot;-&quot;?_ ;_ @_ ">
                  <c:v>100.4657</c:v>
                </c:pt>
                <c:pt idx="55" formatCode="_ * #,##0.0_ ;_ * \-#,##0.0_ ;_ * &quot;-&quot;?_ ;_ @_ ">
                  <c:v>100.48439999999999</c:v>
                </c:pt>
                <c:pt idx="56" formatCode="_ * #,##0.0_ ;_ * \-#,##0.0_ ;_ * &quot;-&quot;?_ ;_ @_ ">
                  <c:v>100.5017</c:v>
                </c:pt>
                <c:pt idx="57" formatCode="_ * #,##0.0_ ;_ * \-#,##0.0_ ;_ * &quot;-&quot;?_ ;_ @_ ">
                  <c:v>100.52079999999999</c:v>
                </c:pt>
                <c:pt idx="58" formatCode="_ * #,##0.0_ ;_ * \-#,##0.0_ ;_ * &quot;-&quot;?_ ;_ @_ ">
                  <c:v>100.54170000000001</c:v>
                </c:pt>
                <c:pt idx="59" formatCode="_ * #,##0.0_ ;_ * \-#,##0.0_ ;_ * &quot;-&quot;?_ ;_ @_ ">
                  <c:v>100.5514</c:v>
                </c:pt>
                <c:pt idx="60" formatCode="_ * #,##0.0_ ;_ * \-#,##0.0_ ;_ * &quot;-&quot;?_ ;_ @_ ">
                  <c:v>100.5504</c:v>
                </c:pt>
                <c:pt idx="61" formatCode="_ * #,##0.0_ ;_ * \-#,##0.0_ ;_ * &quot;-&quot;?_ ;_ @_ ">
                  <c:v>100.55370000000001</c:v>
                </c:pt>
                <c:pt idx="62" formatCode="_ * #,##0.0_ ;_ * \-#,##0.0_ ;_ * &quot;-&quot;?_ ;_ @_ ">
                  <c:v>100.5468</c:v>
                </c:pt>
                <c:pt idx="63" formatCode="_ * #,##0.0_ ;_ * \-#,##0.0_ ;_ * &quot;-&quot;?_ ;_ @_ ">
                  <c:v>100.5425</c:v>
                </c:pt>
                <c:pt idx="64" formatCode="_ * #,##0.0_ ;_ * \-#,##0.0_ ;_ * &quot;-&quot;?_ ;_ @_ ">
                  <c:v>100.5373</c:v>
                </c:pt>
                <c:pt idx="65" formatCode="_ * #,##0.0_ ;_ * \-#,##0.0_ ;_ * &quot;-&quot;?_ ;_ @_ ">
                  <c:v>100.5244</c:v>
                </c:pt>
                <c:pt idx="66" formatCode="_ * #,##0.0_ ;_ * \-#,##0.0_ ;_ * &quot;-&quot;?_ ;_ @_ ">
                  <c:v>100.5117</c:v>
                </c:pt>
                <c:pt idx="67" formatCode="_ * #,##0.0_ ;_ * \-#,##0.0_ ;_ * &quot;-&quot;?_ ;_ @_ ">
                  <c:v>100.5033</c:v>
                </c:pt>
                <c:pt idx="68" formatCode="_ * #,##0.0_ ;_ * \-#,##0.0_ ;_ * &quot;-&quot;?_ ;_ @_ ">
                  <c:v>100.4987</c:v>
                </c:pt>
                <c:pt idx="69" formatCode="_ * #,##0.0_ ;_ * \-#,##0.0_ ;_ * &quot;-&quot;?_ ;_ @_ ">
                  <c:v>100.48050000000001</c:v>
                </c:pt>
                <c:pt idx="70" formatCode="_ * #,##0.0_ ;_ * \-#,##0.0_ ;_ * &quot;-&quot;?_ ;_ @_ ">
                  <c:v>100.4396</c:v>
                </c:pt>
                <c:pt idx="71" formatCode="_ * #,##0.0_ ;_ * \-#,##0.0_ ;_ * &quot;-&quot;?_ ;_ @_ ">
                  <c:v>100.3755</c:v>
                </c:pt>
                <c:pt idx="72" formatCode="_ * #,##0.0_ ;_ * \-#,##0.0_ ;_ * &quot;-&quot;?_ ;_ @_ ">
                  <c:v>100.3031</c:v>
                </c:pt>
                <c:pt idx="73" formatCode="_ * #,##0.0_ ;_ * \-#,##0.0_ ;_ * &quot;-&quot;?_ ;_ @_ ">
                  <c:v>100.23269999999999</c:v>
                </c:pt>
                <c:pt idx="74" formatCode="_ * #,##0.0_ ;_ * \-#,##0.0_ ;_ * &quot;-&quot;?_ ;_ @_ ">
                  <c:v>100.1651</c:v>
                </c:pt>
                <c:pt idx="75" formatCode="_ * #,##0.0_ ;_ * \-#,##0.0_ ;_ * &quot;-&quot;?_ ;_ @_ ">
                  <c:v>100.0911</c:v>
                </c:pt>
                <c:pt idx="76" formatCode="_ * #,##0.0_ ;_ * \-#,##0.0_ ;_ * &quot;-&quot;?_ ;_ @_ ">
                  <c:v>100.0097</c:v>
                </c:pt>
                <c:pt idx="77" formatCode="_ * #,##0.0_ ;_ * \-#,##0.0_ ;_ * &quot;-&quot;?_ ;_ @_ ">
                  <c:v>99.922690000000003</c:v>
                </c:pt>
                <c:pt idx="78" formatCode="_ * #,##0.0_ ;_ * \-#,##0.0_ ;_ * &quot;-&quot;?_ ;_ @_ ">
                  <c:v>99.841560000000001</c:v>
                </c:pt>
                <c:pt idx="79" formatCode="_ * #,##0.0_ ;_ * \-#,##0.0_ ;_ * &quot;-&quot;?_ ;_ @_ ">
                  <c:v>99.766050000000007</c:v>
                </c:pt>
                <c:pt idx="80" formatCode="_ * #,##0.0_ ;_ * \-#,##0.0_ ;_ * &quot;-&quot;?_ ;_ @_ ">
                  <c:v>99.698620000000005</c:v>
                </c:pt>
                <c:pt idx="81" formatCode="_ * #,##0.0_ ;_ * \-#,##0.0_ ;_ * &quot;-&quot;?_ ;_ @_ ">
                  <c:v>99.63261</c:v>
                </c:pt>
                <c:pt idx="82" formatCode="_ * #,##0.0_ ;_ * \-#,##0.0_ ;_ * &quot;-&quot;?_ ;_ @_ ">
                  <c:v>99.573580000000007</c:v>
                </c:pt>
                <c:pt idx="83" formatCode="_ * #,##0.0_ ;_ * \-#,##0.0_ ;_ * &quot;-&quot;?_ ;_ @_ ">
                  <c:v>99.519450000000006</c:v>
                </c:pt>
                <c:pt idx="84" formatCode="_ * #,##0.0_ ;_ * \-#,##0.0_ ;_ * &quot;-&quot;?_ ;_ @_ ">
                  <c:v>99.462100000000007</c:v>
                </c:pt>
                <c:pt idx="85" formatCode="_ * #,##0.0_ ;_ * \-#,##0.0_ ;_ * &quot;-&quot;?_ ;_ @_ ">
                  <c:v>99.391199999999998</c:v>
                </c:pt>
                <c:pt idx="86" formatCode="_ * #,##0.0_ ;_ * \-#,##0.0_ ;_ * &quot;-&quot;?_ ;_ @_ ">
                  <c:v>98.99127</c:v>
                </c:pt>
                <c:pt idx="87" formatCode="_ * #,##0.0_ ;_ * \-#,##0.0_ ;_ * &quot;-&quot;?_ ;_ @_ ">
                  <c:v>98.468069999999997</c:v>
                </c:pt>
                <c:pt idx="88" formatCode="_ * #,##0.0_ ;_ * \-#,##0.0_ ;_ * &quot;-&quot;?_ ;_ @_ ">
                  <c:v>98.001230000000007</c:v>
                </c:pt>
                <c:pt idx="89" formatCode="_ * #,##0.0_ ;_ * \-#,##0.0_ ;_ * &quot;-&quot;?_ ;_ @_ ">
                  <c:v>98.138300000000001</c:v>
                </c:pt>
                <c:pt idx="90" formatCode="_ * #,##0.0_ ;_ * \-#,##0.0_ ;_ * &quot;-&quot;?_ ;_ @_ ">
                  <c:v>98.663169999999994</c:v>
                </c:pt>
              </c:numCache>
            </c:numRef>
          </c:val>
          <c:smooth val="0"/>
        </c:ser>
        <c:ser>
          <c:idx val="0"/>
          <c:order val="1"/>
          <c:tx>
            <c:strRef>
              <c:f>'グラフ(CI) '!$G$2</c:f>
              <c:strCache>
                <c:ptCount val="1"/>
                <c:pt idx="0">
                  <c:v>和歌山県（CLI） H27=100</c:v>
                </c:pt>
              </c:strCache>
            </c:strRef>
          </c:tx>
          <c:spPr>
            <a:ln w="31750">
              <a:solidFill>
                <a:srgbClr val="000000"/>
              </a:solidFill>
              <a:prstDash val="solid"/>
            </a:ln>
          </c:spPr>
          <c:marker>
            <c:symbol val="none"/>
          </c:marker>
          <c:cat>
            <c:strRef>
              <c:f>'グラフ(CI) '!$F$39:$F$128</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pt idx="89">
                  <c:v>6</c:v>
                </c:pt>
              </c:strCache>
            </c:strRef>
          </c:cat>
          <c:val>
            <c:numRef>
              <c:f>'グラフ(CI) '!$G$39:$G$128</c:f>
              <c:numCache>
                <c:formatCode>0.0_);[Red]\(0.0\)</c:formatCode>
                <c:ptCount val="90"/>
                <c:pt idx="0">
                  <c:v>99.178194223842638</c:v>
                </c:pt>
                <c:pt idx="1">
                  <c:v>99.275350248062665</c:v>
                </c:pt>
                <c:pt idx="2">
                  <c:v>99.367679362584454</c:v>
                </c:pt>
                <c:pt idx="3">
                  <c:v>99.542436577958597</c:v>
                </c:pt>
                <c:pt idx="4">
                  <c:v>99.826121611267183</c:v>
                </c:pt>
                <c:pt idx="5" formatCode="_ * #,##0.0_ ;_ * \-#,##0.0_ ;_ * &quot;-&quot;?_ ;_ @_ ">
                  <c:v>100.14308209998377</c:v>
                </c:pt>
                <c:pt idx="6" formatCode="_ * #,##0.0_ ;_ * \-#,##0.0_ ;_ * &quot;-&quot;?_ ;_ @_ ">
                  <c:v>100.44971622562292</c:v>
                </c:pt>
                <c:pt idx="7" formatCode="_ * #,##0.0_ ;_ * \-#,##0.0_ ;_ * &quot;-&quot;?_ ;_ @_ ">
                  <c:v>100.75208550322979</c:v>
                </c:pt>
                <c:pt idx="8" formatCode="_ * #,##0.0_ ;_ * \-#,##0.0_ ;_ * &quot;-&quot;?_ ;_ @_ ">
                  <c:v>101.04545089195493</c:v>
                </c:pt>
                <c:pt idx="9" formatCode="_ * #,##0.0_ ;_ * \-#,##0.0_ ;_ * &quot;-&quot;?_ ;_ @_ ">
                  <c:v>101.27921829466744</c:v>
                </c:pt>
                <c:pt idx="10" formatCode="_ * #,##0.0_ ;_ * \-#,##0.0_ ;_ * &quot;-&quot;?_ ;_ @_ ">
                  <c:v>101.43955167007809</c:v>
                </c:pt>
                <c:pt idx="11" formatCode="_ * #,##0.0_ ;_ * \-#,##0.0_ ;_ * &quot;-&quot;?_ ;_ @_ ">
                  <c:v>101.54198293554927</c:v>
                </c:pt>
                <c:pt idx="12" formatCode="_ * #,##0.0_ ;_ * \-#,##0.0_ ;_ * &quot;-&quot;?_ ;_ @_ ">
                  <c:v>101.6026939233036</c:v>
                </c:pt>
                <c:pt idx="13" formatCode="_ * #,##0.0_ ;_ * \-#,##0.0_ ;_ * &quot;-&quot;?_ ;_ @_ ">
                  <c:v>101.58997431050913</c:v>
                </c:pt>
                <c:pt idx="14" formatCode="_ * #,##0.0_ ;_ * \-#,##0.0_ ;_ * &quot;-&quot;?_ ;_ @_ ">
                  <c:v>101.43265907486398</c:v>
                </c:pt>
                <c:pt idx="15" formatCode="_ * #,##0.0_ ;_ * \-#,##0.0_ ;_ * &quot;-&quot;?_ ;_ @_ ">
                  <c:v>101.06712156926908</c:v>
                </c:pt>
                <c:pt idx="16" formatCode="_ * #,##0.0_ ;_ * \-#,##0.0_ ;_ * &quot;-&quot;?_ ;_ @_ ">
                  <c:v>100.61680428585871</c:v>
                </c:pt>
                <c:pt idx="17" formatCode="_ * #,##0.0_ ;_ * \-#,##0.0_ ;_ * &quot;-&quot;?_ ;_ @_ ">
                  <c:v>100.08927447677434</c:v>
                </c:pt>
                <c:pt idx="18" formatCode="_ * #,##0.0_ ;_ * \-#,##0.0_ ;_ * &quot;-&quot;?_ ;_ @_ ">
                  <c:v>99.510480776702209</c:v>
                </c:pt>
                <c:pt idx="19" formatCode="_ * #,##0.0_ ;_ * \-#,##0.0_ ;_ * &quot;-&quot;?_ ;_ @_ ">
                  <c:v>98.937780888557427</c:v>
                </c:pt>
                <c:pt idx="20" formatCode="_ * #,##0.0_ ;_ * \-#,##0.0_ ;_ * &quot;-&quot;?_ ;_ @_ ">
                  <c:v>98.489522318970771</c:v>
                </c:pt>
                <c:pt idx="21" formatCode="_ * #,##0.0_ ;_ * \-#,##0.0_ ;_ * &quot;-&quot;?_ ;_ @_ ">
                  <c:v>98.171593933112902</c:v>
                </c:pt>
                <c:pt idx="22" formatCode="_ * #,##0.0_ ;_ * \-#,##0.0_ ;_ * &quot;-&quot;?_ ;_ @_ ">
                  <c:v>97.9288926646189</c:v>
                </c:pt>
                <c:pt idx="23" formatCode="_ * #,##0.0_ ;_ * \-#,##0.0_ ;_ * &quot;-&quot;?_ ;_ @_ ">
                  <c:v>97.761707996555941</c:v>
                </c:pt>
                <c:pt idx="24" formatCode="_ * #,##0.0_ ;_ * \-#,##0.0_ ;_ * &quot;-&quot;?_ ;_ @_ ">
                  <c:v>97.680344597546423</c:v>
                </c:pt>
                <c:pt idx="25" formatCode="_ * #,##0.0_ ;_ * \-#,##0.0_ ;_ * &quot;-&quot;?_ ;_ @_ ">
                  <c:v>97.689392521212483</c:v>
                </c:pt>
                <c:pt idx="26" formatCode="_ * #,##0.0_ ;_ * \-#,##0.0_ ;_ * &quot;-&quot;?_ ;_ @_ ">
                  <c:v>97.825398650718853</c:v>
                </c:pt>
                <c:pt idx="27" formatCode="_ * #,##0.0_ ;_ * \-#,##0.0_ ;_ * &quot;-&quot;?_ ;_ @_ ">
                  <c:v>98.075289868592222</c:v>
                </c:pt>
                <c:pt idx="28" formatCode="_ * #,##0.0_ ;_ * \-#,##0.0_ ;_ * &quot;-&quot;?_ ;_ @_ ">
                  <c:v>98.415087291180924</c:v>
                </c:pt>
                <c:pt idx="29" formatCode="_ * #,##0.0_ ;_ * \-#,##0.0_ ;_ * &quot;-&quot;?_ ;_ @_ ">
                  <c:v>98.784239163101674</c:v>
                </c:pt>
                <c:pt idx="30" formatCode="_ * #,##0.0_ ;_ * \-#,##0.0_ ;_ * &quot;-&quot;?_ ;_ @_ ">
                  <c:v>99.120139389187656</c:v>
                </c:pt>
                <c:pt idx="31" formatCode="_ * #,##0.0_ ;_ * \-#,##0.0_ ;_ * &quot;-&quot;?_ ;_ @_ ">
                  <c:v>99.385567499018421</c:v>
                </c:pt>
                <c:pt idx="32" formatCode="_ * #,##0.0_ ;_ * \-#,##0.0_ ;_ * &quot;-&quot;?_ ;_ @_ ">
                  <c:v>99.557597759275765</c:v>
                </c:pt>
                <c:pt idx="33" formatCode="_ * #,##0.0_ ;_ * \-#,##0.0_ ;_ * &quot;-&quot;?_ ;_ @_ ">
                  <c:v>99.627479914121921</c:v>
                </c:pt>
                <c:pt idx="34" formatCode="_ * #,##0.0_ ;_ * \-#,##0.0_ ;_ * &quot;-&quot;?_ ;_ @_ ">
                  <c:v>99.689456672544608</c:v>
                </c:pt>
                <c:pt idx="35" formatCode="_ * #,##0.0_ ;_ * \-#,##0.0_ ;_ * &quot;-&quot;?_ ;_ @_ ">
                  <c:v>99.753648910273242</c:v>
                </c:pt>
                <c:pt idx="36" formatCode="_ * #,##0.0_ ;_ * \-#,##0.0_ ;_ * &quot;-&quot;?_ ;_ @_ ">
                  <c:v>99.814684226070725</c:v>
                </c:pt>
                <c:pt idx="37" formatCode="_ * #,##0.0_ ;_ * \-#,##0.0_ ;_ * &quot;-&quot;?_ ;_ @_ ">
                  <c:v>99.86422855789003</c:v>
                </c:pt>
                <c:pt idx="38" formatCode="_ * #,##0.0_ ;_ * \-#,##0.0_ ;_ * &quot;-&quot;?_ ;_ @_ ">
                  <c:v>99.916896489915842</c:v>
                </c:pt>
                <c:pt idx="39" formatCode="_ * #,##0.0_ ;_ * \-#,##0.0_ ;_ * &quot;-&quot;?_ ;_ @_ ">
                  <c:v>99.926260721084432</c:v>
                </c:pt>
                <c:pt idx="40" formatCode="_ * #,##0.0_ ;_ * \-#,##0.0_ ;_ * &quot;-&quot;?_ ;_ @_ ">
                  <c:v>99.852482776653957</c:v>
                </c:pt>
                <c:pt idx="41" formatCode="_ * #,##0.0_ ;_ * \-#,##0.0_ ;_ * &quot;-&quot;?_ ;_ @_ ">
                  <c:v>99.742792763736489</c:v>
                </c:pt>
                <c:pt idx="42" formatCode="_ * #,##0.0_ ;_ * \-#,##0.0_ ;_ * &quot;-&quot;?_ ;_ @_ ">
                  <c:v>99.647292723394784</c:v>
                </c:pt>
                <c:pt idx="43" formatCode="_ * #,##0.0_ ;_ * \-#,##0.0_ ;_ * &quot;-&quot;?_ ;_ @_ ">
                  <c:v>99.596621936467983</c:v>
                </c:pt>
                <c:pt idx="44" formatCode="_ * #,##0.0_ ;_ * \-#,##0.0_ ;_ * &quot;-&quot;?_ ;_ @_ ">
                  <c:v>99.591989205789588</c:v>
                </c:pt>
                <c:pt idx="45" formatCode="_ * #,##0.0_ ;_ * \-#,##0.0_ ;_ * &quot;-&quot;?_ ;_ @_ ">
                  <c:v>99.64072427462078</c:v>
                </c:pt>
                <c:pt idx="46" formatCode="_ * #,##0.0_ ;_ * \-#,##0.0_ ;_ * &quot;-&quot;?_ ;_ @_ ">
                  <c:v>99.780770034608949</c:v>
                </c:pt>
                <c:pt idx="47" formatCode="_ * #,##0.0_ ;_ * \-#,##0.0_ ;_ * &quot;-&quot;?_ ;_ @_ ">
                  <c:v>99.979759069720728</c:v>
                </c:pt>
                <c:pt idx="48" formatCode="_ * #,##0.0_ ;_ * \-#,##0.0_ ;_ * &quot;-&quot;?_ ;_ @_ ">
                  <c:v>100.16653529774874</c:v>
                </c:pt>
                <c:pt idx="49" formatCode="_ * #,##0.0_ ;_ * \-#,##0.0_ ;_ * &quot;-&quot;?_ ;_ @_ ">
                  <c:v>100.34699810280917</c:v>
                </c:pt>
                <c:pt idx="50" formatCode="_ * #,##0.0_ ;_ * \-#,##0.0_ ;_ * &quot;-&quot;?_ ;_ @_ ">
                  <c:v>100.5344311520189</c:v>
                </c:pt>
                <c:pt idx="51" formatCode="_ * #,##0.0_ ;_ * \-#,##0.0_ ;_ * &quot;-&quot;?_ ;_ @_ ">
                  <c:v>100.72264512278007</c:v>
                </c:pt>
                <c:pt idx="52" formatCode="_ * #,##0.0_ ;_ * \-#,##0.0_ ;_ * &quot;-&quot;?_ ;_ @_ ">
                  <c:v>100.89294355133444</c:v>
                </c:pt>
                <c:pt idx="53" formatCode="_ * #,##0.0_ ;_ * \-#,##0.0_ ;_ * &quot;-&quot;?_ ;_ @_ ">
                  <c:v>100.99150650391927</c:v>
                </c:pt>
                <c:pt idx="54" formatCode="_ * #,##0.0_ ;_ * \-#,##0.0_ ;_ * &quot;-&quot;?_ ;_ @_ ">
                  <c:v>100.96099307865161</c:v>
                </c:pt>
                <c:pt idx="55" formatCode="_ * #,##0.0_ ;_ * \-#,##0.0_ ;_ * &quot;-&quot;?_ ;_ @_ ">
                  <c:v>100.89071966359852</c:v>
                </c:pt>
                <c:pt idx="56" formatCode="_ * #,##0.0_ ;_ * \-#,##0.0_ ;_ * &quot;-&quot;?_ ;_ @_ ">
                  <c:v>100.8058574983196</c:v>
                </c:pt>
                <c:pt idx="57" formatCode="_ * #,##0.0_ ;_ * \-#,##0.0_ ;_ * &quot;-&quot;?_ ;_ @_ ">
                  <c:v>100.72860830906892</c:v>
                </c:pt>
                <c:pt idx="58" formatCode="_ * #,##0.0_ ;_ * \-#,##0.0_ ;_ * &quot;-&quot;?_ ;_ @_ ">
                  <c:v>100.66962209385431</c:v>
                </c:pt>
                <c:pt idx="59" formatCode="_ * #,##0.0_ ;_ * \-#,##0.0_ ;_ * &quot;-&quot;?_ ;_ @_ ">
                  <c:v>100.61034592409612</c:v>
                </c:pt>
                <c:pt idx="60" formatCode="_ * #,##0.0_ ;_ * \-#,##0.0_ ;_ * &quot;-&quot;?_ ;_ @_ ">
                  <c:v>100.53752032870992</c:v>
                </c:pt>
                <c:pt idx="61" formatCode="_ * #,##0.0_ ;_ * \-#,##0.0_ ;_ * &quot;-&quot;?_ ;_ @_ ">
                  <c:v>100.50018484689089</c:v>
                </c:pt>
                <c:pt idx="62" formatCode="_ * #,##0.0_ ;_ * \-#,##0.0_ ;_ * &quot;-&quot;?_ ;_ @_ ">
                  <c:v>100.48344232435947</c:v>
                </c:pt>
                <c:pt idx="63" formatCode="_ * #,##0.0_ ;_ * \-#,##0.0_ ;_ * &quot;-&quot;?_ ;_ @_ ">
                  <c:v>100.48063508812574</c:v>
                </c:pt>
                <c:pt idx="64" formatCode="_ * #,##0.0_ ;_ * \-#,##0.0_ ;_ * &quot;-&quot;?_ ;_ @_ ">
                  <c:v>100.51351287052597</c:v>
                </c:pt>
                <c:pt idx="65" formatCode="_ * #,##0.0_ ;_ * \-#,##0.0_ ;_ * &quot;-&quot;?_ ;_ @_ ">
                  <c:v>100.58147990901763</c:v>
                </c:pt>
                <c:pt idx="66" formatCode="_ * #,##0.0_ ;_ * \-#,##0.0_ ;_ * &quot;-&quot;?_ ;_ @_ ">
                  <c:v>100.71567777344708</c:v>
                </c:pt>
                <c:pt idx="67" formatCode="_ * #,##0.0_ ;_ * \-#,##0.0_ ;_ * &quot;-&quot;?_ ;_ @_ ">
                  <c:v>100.87194692981858</c:v>
                </c:pt>
                <c:pt idx="68" formatCode="_ * #,##0.0_ ;_ * \-#,##0.0_ ;_ * &quot;-&quot;?_ ;_ @_ ">
                  <c:v>101.0689901213993</c:v>
                </c:pt>
                <c:pt idx="69" formatCode="_ * #,##0.0_ ;_ * \-#,##0.0_ ;_ * &quot;-&quot;?_ ;_ @_ ">
                  <c:v>101.31482597866329</c:v>
                </c:pt>
                <c:pt idx="70" formatCode="_ * #,##0.0_ ;_ * \-#,##0.0_ ;_ * &quot;-&quot;?_ ;_ @_ ">
                  <c:v>101.43723550866802</c:v>
                </c:pt>
                <c:pt idx="71" formatCode="_ * #,##0.0_ ;_ * \-#,##0.0_ ;_ * &quot;-&quot;?_ ;_ @_ ">
                  <c:v>101.40370656531765</c:v>
                </c:pt>
                <c:pt idx="72" formatCode="_ * #,##0.0_ ;_ * \-#,##0.0_ ;_ * &quot;-&quot;?_ ;_ @_ ">
                  <c:v>101.33905167836262</c:v>
                </c:pt>
                <c:pt idx="73" formatCode="_ * #,##0.0_ ;_ * \-#,##0.0_ ;_ * &quot;-&quot;?_ ;_ @_ ">
                  <c:v>101.27491326044101</c:v>
                </c:pt>
                <c:pt idx="74" formatCode="_ * #,##0.0_ ;_ * \-#,##0.0_ ;_ * &quot;-&quot;?_ ;_ @_ ">
                  <c:v>101.22832453831626</c:v>
                </c:pt>
                <c:pt idx="75" formatCode="_ * #,##0.0_ ;_ * \-#,##0.0_ ;_ * &quot;-&quot;?_ ;_ @_ ">
                  <c:v>101.2658563122814</c:v>
                </c:pt>
                <c:pt idx="76" formatCode="_ * #,##0.0_ ;_ * \-#,##0.0_ ;_ * &quot;-&quot;?_ ;_ @_ ">
                  <c:v>101.37337064968979</c:v>
                </c:pt>
                <c:pt idx="77" formatCode="_ * #,##0.0_ ;_ * \-#,##0.0_ ;_ * &quot;-&quot;?_ ;_ @_ ">
                  <c:v>101.51975479063002</c:v>
                </c:pt>
                <c:pt idx="78" formatCode="_ * #,##0.0_ ;_ * \-#,##0.0_ ;_ * &quot;-&quot;?_ ;_ @_ ">
                  <c:v>101.49067730213127</c:v>
                </c:pt>
                <c:pt idx="79" formatCode="_ * #,##0.0_ ;_ * \-#,##0.0_ ;_ * &quot;-&quot;?_ ;_ @_ ">
                  <c:v>101.35644267640549</c:v>
                </c:pt>
                <c:pt idx="80" formatCode="_ * #,##0.0_ ;_ * \-#,##0.0_ ;_ * &quot;-&quot;?_ ;_ @_ ">
                  <c:v>101.17826555681125</c:v>
                </c:pt>
                <c:pt idx="81" formatCode="_ * #,##0.0_ ;_ * \-#,##0.0_ ;_ * &quot;-&quot;?_ ;_ @_ ">
                  <c:v>100.93094484075557</c:v>
                </c:pt>
                <c:pt idx="82" formatCode="_ * #,##0.0_ ;_ * \-#,##0.0_ ;_ * &quot;-&quot;?_ ;_ @_ ">
                  <c:v>100.61299054808772</c:v>
                </c:pt>
                <c:pt idx="83" formatCode="_ * #,##0.0_ ;_ * \-#,##0.0_ ;_ * &quot;-&quot;?_ ;_ @_ ">
                  <c:v>100.14942804127841</c:v>
                </c:pt>
                <c:pt idx="84" formatCode="_ * #,##0.0_ ;_ * \-#,##0.0_ ;_ * &quot;-&quot;?_ ;_ @_ ">
                  <c:v>99.466437037411694</c:v>
                </c:pt>
                <c:pt idx="85" formatCode="_ * #,##0.0_ ;_ * \-#,##0.0_ ;_ * &quot;-&quot;?_ ;_ @_ ">
                  <c:v>98.613900145761249</c:v>
                </c:pt>
                <c:pt idx="86" formatCode="_ * #,##0.0_ ;_ * \-#,##0.0_ ;_ * &quot;-&quot;?_ ;_ @_ ">
                  <c:v>97.681247616253614</c:v>
                </c:pt>
                <c:pt idx="87" formatCode="_ * #,##0.0_ ;_ * \-#,##0.0_ ;_ * &quot;-&quot;?_ ;_ @_ ">
                  <c:v>96.756828941689946</c:v>
                </c:pt>
                <c:pt idx="88" formatCode="_ * #,##0.0_ ;_ * \-#,##0.0_ ;_ * &quot;-&quot;?_ ;_ @_ ">
                  <c:v>96.006008504182361</c:v>
                </c:pt>
                <c:pt idx="89" formatCode="_ * #,##0.0_ ;_ * \-#,##0.0_ ;_ * &quot;-&quot;?_ ;_ @_ ">
                  <c:v>95.527672135738044</c:v>
                </c:pt>
              </c:numCache>
            </c:numRef>
          </c:val>
          <c:smooth val="0"/>
        </c:ser>
        <c:dLbls>
          <c:showLegendKey val="0"/>
          <c:showVal val="0"/>
          <c:showCatName val="0"/>
          <c:showSerName val="0"/>
          <c:showPercent val="0"/>
          <c:showBubbleSize val="0"/>
        </c:dLbls>
        <c:marker val="1"/>
        <c:smooth val="0"/>
        <c:axId val="153925504"/>
        <c:axId val="153927040"/>
      </c:lineChart>
      <c:catAx>
        <c:axId val="15392550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3927040"/>
        <c:crossesAt val="100"/>
        <c:auto val="1"/>
        <c:lblAlgn val="ctr"/>
        <c:lblOffset val="0"/>
        <c:noMultiLvlLbl val="0"/>
      </c:catAx>
      <c:valAx>
        <c:axId val="153927040"/>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3925504"/>
        <c:crosses val="autoZero"/>
        <c:crossBetween val="between"/>
        <c:majorUnit val="5"/>
      </c:valAx>
      <c:spPr>
        <a:noFill/>
        <a:ln w="12700">
          <a:solidFill>
            <a:srgbClr val="808080"/>
          </a:solidFill>
          <a:prstDash val="solid"/>
        </a:ln>
      </c:spPr>
    </c:plotArea>
    <c:legend>
      <c:legendPos val="t"/>
      <c:layout>
        <c:manualLayout>
          <c:xMode val="edge"/>
          <c:yMode val="edge"/>
          <c:x val="0.68876856509288031"/>
          <c:y val="0.17385330510156818"/>
          <c:w val="0.28437970145415165"/>
          <c:h val="0.1838132305765866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4.7513116580325171E-2"/>
          <c:y val="4.9513712959259179E-3"/>
        </c:manualLayout>
      </c:layout>
      <c:overlay val="1"/>
    </c:title>
    <c:autoTitleDeleted val="0"/>
    <c:plotArea>
      <c:layout>
        <c:manualLayout>
          <c:layoutTarget val="inner"/>
          <c:xMode val="edge"/>
          <c:yMode val="edge"/>
          <c:x val="3.2598708339646891E-2"/>
          <c:y val="7.4548702245552642E-2"/>
          <c:w val="0.92856692288424525"/>
          <c:h val="0.82893919510061242"/>
        </c:manualLayout>
      </c:layout>
      <c:lineChart>
        <c:grouping val="standard"/>
        <c:varyColors val="0"/>
        <c:ser>
          <c:idx val="0"/>
          <c:order val="0"/>
          <c:tx>
            <c:strRef>
              <c:f>'グラフ（IIP）'!$D$2:$E$2</c:f>
              <c:strCache>
                <c:ptCount val="1"/>
                <c:pt idx="0">
                  <c:v>和歌山県（製造工業）</c:v>
                </c:pt>
              </c:strCache>
            </c:strRef>
          </c:tx>
          <c:spPr>
            <a:ln w="31750">
              <a:solidFill>
                <a:schemeClr val="tx1"/>
              </a:solidFill>
            </a:ln>
          </c:spPr>
          <c:marker>
            <c:symbol val="none"/>
          </c:marker>
          <c:cat>
            <c:strRef>
              <c:f>'グラフ（IIP）'!$J$6:$J$96</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pt idx="89">
                  <c:v>6</c:v>
                </c:pt>
              </c:strCache>
            </c:strRef>
          </c:cat>
          <c:val>
            <c:numRef>
              <c:f>'グラフ（IIP）'!$E$6:$E$96</c:f>
              <c:numCache>
                <c:formatCode>General</c:formatCode>
                <c:ptCount val="91"/>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c:v>
                </c:pt>
                <c:pt idx="85">
                  <c:v>101.4</c:v>
                </c:pt>
                <c:pt idx="86">
                  <c:v>101.5</c:v>
                </c:pt>
                <c:pt idx="87">
                  <c:v>99.3</c:v>
                </c:pt>
                <c:pt idx="88">
                  <c:v>83.7</c:v>
                </c:pt>
                <c:pt idx="89">
                  <c:v>80.599999999999994</c:v>
                </c:pt>
                <c:pt idx="90">
                  <c:v>84.9</c:v>
                </c:pt>
              </c:numCache>
            </c:numRef>
          </c:val>
          <c:smooth val="0"/>
        </c:ser>
        <c:ser>
          <c:idx val="1"/>
          <c:order val="1"/>
          <c:tx>
            <c:strRef>
              <c:f>'グラフ（IIP）'!$F$2:$G$2</c:f>
              <c:strCache>
                <c:ptCount val="1"/>
                <c:pt idx="0">
                  <c:v>近畿（製造工業）</c:v>
                </c:pt>
              </c:strCache>
            </c:strRef>
          </c:tx>
          <c:spPr>
            <a:ln w="28575">
              <a:solidFill>
                <a:schemeClr val="tx1"/>
              </a:solidFill>
              <a:prstDash val="sysDash"/>
            </a:ln>
          </c:spPr>
          <c:marker>
            <c:symbol val="none"/>
          </c:marker>
          <c:cat>
            <c:strRef>
              <c:f>'グラフ（IIP）'!$J$6:$J$96</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pt idx="89">
                  <c:v>6</c:v>
                </c:pt>
              </c:strCache>
            </c:strRef>
          </c:cat>
          <c:val>
            <c:numRef>
              <c:f>'グラフ（IIP）'!$G$6:$G$96</c:f>
              <c:numCache>
                <c:formatCode>General</c:formatCode>
                <c:ptCount val="91"/>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99.7</c:v>
                </c:pt>
                <c:pt idx="85">
                  <c:v>98.9</c:v>
                </c:pt>
                <c:pt idx="86">
                  <c:v>97.9</c:v>
                </c:pt>
                <c:pt idx="87">
                  <c:v>88.6</c:v>
                </c:pt>
                <c:pt idx="88">
                  <c:v>80.7</c:v>
                </c:pt>
                <c:pt idx="89">
                  <c:v>83.1</c:v>
                </c:pt>
                <c:pt idx="90">
                  <c:v>89.1</c:v>
                </c:pt>
              </c:numCache>
            </c:numRef>
          </c:val>
          <c:smooth val="0"/>
        </c:ser>
        <c:ser>
          <c:idx val="2"/>
          <c:order val="2"/>
          <c:tx>
            <c:strRef>
              <c:f>'グラフ（IIP）'!$H$2:$I$2</c:f>
              <c:strCache>
                <c:ptCount val="1"/>
                <c:pt idx="0">
                  <c:v>全国（製造工業）</c:v>
                </c:pt>
              </c:strCache>
            </c:strRef>
          </c:tx>
          <c:spPr>
            <a:ln w="19050">
              <a:solidFill>
                <a:schemeClr val="tx1"/>
              </a:solidFill>
            </a:ln>
          </c:spPr>
          <c:marker>
            <c:symbol val="none"/>
          </c:marker>
          <c:cat>
            <c:strRef>
              <c:f>'グラフ（IIP）'!$J$6:$J$96</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pt idx="89">
                  <c:v>6</c:v>
                </c:pt>
              </c:strCache>
            </c:strRef>
          </c:cat>
          <c:val>
            <c:numRef>
              <c:f>'グラフ（IIP）'!$I$6:$I$96</c:f>
              <c:numCache>
                <c:formatCode>General</c:formatCode>
                <c:ptCount val="91"/>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99.9</c:v>
                </c:pt>
                <c:pt idx="85">
                  <c:v>99.7</c:v>
                </c:pt>
                <c:pt idx="86">
                  <c:v>95.8</c:v>
                </c:pt>
                <c:pt idx="87">
                  <c:v>86.4</c:v>
                </c:pt>
                <c:pt idx="88">
                  <c:v>78.7</c:v>
                </c:pt>
                <c:pt idx="89">
                  <c:v>80.3</c:v>
                </c:pt>
                <c:pt idx="90">
                  <c:v>87.2</c:v>
                </c:pt>
              </c:numCache>
            </c:numRef>
          </c:val>
          <c:smooth val="0"/>
        </c:ser>
        <c:dLbls>
          <c:showLegendKey val="0"/>
          <c:showVal val="0"/>
          <c:showCatName val="0"/>
          <c:showSerName val="0"/>
          <c:showPercent val="0"/>
          <c:showBubbleSize val="0"/>
        </c:dLbls>
        <c:marker val="1"/>
        <c:smooth val="0"/>
        <c:axId val="156011904"/>
        <c:axId val="156017792"/>
      </c:lineChart>
      <c:catAx>
        <c:axId val="156011904"/>
        <c:scaling>
          <c:orientation val="minMax"/>
        </c:scaling>
        <c:delete val="0"/>
        <c:axPos val="b"/>
        <c:majorGridlines>
          <c:spPr>
            <a:ln>
              <a:noFill/>
            </a:ln>
          </c:spPr>
        </c:majorGridlines>
        <c:minorGridlines>
          <c:spPr>
            <a:ln>
              <a:noFill/>
            </a:ln>
          </c:spPr>
        </c:minorGridlines>
        <c:majorTickMark val="none"/>
        <c:minorTickMark val="none"/>
        <c:tickLblPos val="low"/>
        <c:txPr>
          <a:bodyPr anchor="t" anchorCtr="0"/>
          <a:lstStyle/>
          <a:p>
            <a:pPr>
              <a:defRPr sz="1100" baseline="0"/>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56011904"/>
        <c:crosses val="autoZero"/>
        <c:crossBetween val="between"/>
        <c:majorUnit val="10"/>
        <c:minorUnit val="5"/>
      </c:valAx>
      <c:spPr>
        <a:ln>
          <a:solidFill>
            <a:schemeClr val="tx1"/>
          </a:solidFill>
        </a:ln>
      </c:spPr>
    </c:plotArea>
    <c:legend>
      <c:legendPos val="t"/>
      <c:layout>
        <c:manualLayout>
          <c:xMode val="edge"/>
          <c:yMode val="edge"/>
          <c:x val="8.1811416756106259E-2"/>
          <c:y val="0.11667151719445473"/>
          <c:w val="0.48066670871974704"/>
          <c:h val="7.695152256616708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No.407</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923680</xdr:colOff>
      <xdr:row>9</xdr:row>
      <xdr:rowOff>136710</xdr:rowOff>
    </xdr:to>
    <xdr:sp macro="" textlink="">
      <xdr:nvSpPr>
        <xdr:cNvPr id="4" name="テキスト ボックス 3"/>
        <xdr:cNvSpPr txBox="1"/>
      </xdr:nvSpPr>
      <xdr:spPr>
        <a:xfrm>
          <a:off x="1356880" y="1969655"/>
          <a:ext cx="1090800" cy="1353600"/>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2</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2020</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200" b="1">
              <a:solidFill>
                <a:schemeClr val="bg1"/>
              </a:solidFill>
              <a:latin typeface="Meiryo UI" panose="020B0604030504040204" pitchFamily="50" charset="-128"/>
              <a:ea typeface="Meiryo UI" panose="020B0604030504040204" pitchFamily="50" charset="-128"/>
            </a:rPr>
            <a:t>10</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1078708</xdr:colOff>
      <xdr:row>7</xdr:row>
      <xdr:rowOff>190500</xdr:rowOff>
    </xdr:from>
    <xdr:to>
      <xdr:col>11</xdr:col>
      <xdr:colOff>587376</xdr:colOff>
      <xdr:row>10</xdr:row>
      <xdr:rowOff>206375</xdr:rowOff>
    </xdr:to>
    <xdr:sp macro="" textlink="">
      <xdr:nvSpPr>
        <xdr:cNvPr id="5" name="テキスト ボックス 4"/>
        <xdr:cNvSpPr txBox="1"/>
      </xdr:nvSpPr>
      <xdr:spPr>
        <a:xfrm>
          <a:off x="8031958" y="2600325"/>
          <a:ext cx="3880643" cy="113982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令和２年度「統計の日」標語</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統計調査　１人１人の協力ありがとう</a:t>
          </a:r>
        </a:p>
      </xdr:txBody>
    </xdr:sp>
    <xdr:clientData/>
  </xdr:twoCellAnchor>
  <xdr:twoCellAnchor editAs="oneCell">
    <xdr:from>
      <xdr:col>8</xdr:col>
      <xdr:colOff>342900</xdr:colOff>
      <xdr:row>1</xdr:row>
      <xdr:rowOff>50800</xdr:rowOff>
    </xdr:from>
    <xdr:to>
      <xdr:col>11</xdr:col>
      <xdr:colOff>136525</xdr:colOff>
      <xdr:row>8</xdr:row>
      <xdr:rowOff>56981</xdr:rowOff>
    </xdr:to>
    <xdr:pic>
      <xdr:nvPicPr>
        <xdr:cNvPr id="6" name="図 5"/>
        <xdr:cNvPicPr>
          <a:picLocks noChangeAspect="1"/>
        </xdr:cNvPicPr>
      </xdr:nvPicPr>
      <xdr:blipFill>
        <a:blip xmlns:r="http://schemas.openxmlformats.org/officeDocument/2006/relationships" r:embed="rId1"/>
        <a:stretch>
          <a:fillRect/>
        </a:stretch>
      </xdr:blipFill>
      <xdr:spPr>
        <a:xfrm>
          <a:off x="8382000" y="269875"/>
          <a:ext cx="3079750" cy="2577931"/>
        </a:xfrm>
        <a:prstGeom prst="rect">
          <a:avLst/>
        </a:prstGeom>
      </xdr:spPr>
    </xdr:pic>
    <xdr:clientData/>
  </xdr:twoCellAnchor>
  <xdr:twoCellAnchor>
    <xdr:from>
      <xdr:col>0</xdr:col>
      <xdr:colOff>76489</xdr:colOff>
      <xdr:row>60</xdr:row>
      <xdr:rowOff>57726</xdr:rowOff>
    </xdr:from>
    <xdr:to>
      <xdr:col>12</xdr:col>
      <xdr:colOff>171739</xdr:colOff>
      <xdr:row>64</xdr:row>
      <xdr:rowOff>225136</xdr:rowOff>
    </xdr:to>
    <xdr:sp macro="" textlink="">
      <xdr:nvSpPr>
        <xdr:cNvPr id="8" name="正方形/長方形 7"/>
        <xdr:cNvSpPr/>
      </xdr:nvSpPr>
      <xdr:spPr>
        <a:xfrm>
          <a:off x="76489" y="18051317"/>
          <a:ext cx="12547023" cy="115454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latin typeface="ＭＳ 明朝" panose="02020609040205080304" pitchFamily="17" charset="-128"/>
              <a:ea typeface="ＭＳ 明朝" panose="02020609040205080304" pitchFamily="17" charset="-128"/>
            </a:rPr>
            <a:t>海草地区・・・和歌山市、海南市、紀美野町　　　　　　　日高地区・・・御坊市、美浜町、日高町、由良町、印南町、みなべ町、日高川町　　　　　　　　　　　　　　　　　　　　　　　　</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　</a:t>
          </a:r>
          <a:r>
            <a:rPr kumimoji="1" lang="en-US" altLang="ja-JP"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en-US" altLang="ja-JP"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400" b="0">
            <a:solidFill>
              <a:schemeClr val="dk1"/>
            </a:solidFill>
            <a:effectLst/>
            <a:latin typeface="ＭＳ 明朝" panose="02020609040205080304" pitchFamily="17" charset="-128"/>
            <a:ea typeface="ＭＳ 明朝" panose="02020609040205080304" pitchFamily="17" charset="-128"/>
            <a:cs typeface="+mn-cs"/>
          </a:endParaRPr>
        </a:p>
        <a:p>
          <a:pPr algn="l" eaLnBrk="1" fontAlgn="auto" latinLnBrk="0" hangingPunct="1"/>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那賀地区・・・紀の川市、岩出市　</a:t>
          </a: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西牟婁地区・・田辺市、白浜町、上富田町、すさみ町</a:t>
          </a: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　　    </a:t>
          </a:r>
          <a:endParaRPr lang="ja-JP" altLang="ja-JP" sz="1400">
            <a:effectLst/>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伊都地区</a:t>
          </a: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橋本市、かつらぎ町、九度山町、高野町</a:t>
          </a:r>
          <a:r>
            <a:rPr kumimoji="0"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東牟婁地区・・新宮市、那智勝浦町、太地町、古座川町、北山村、串本町</a:t>
          </a:r>
          <a:r>
            <a:rPr kumimoji="0"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400" b="0" baseline="0">
              <a:latin typeface="ＭＳ 明朝" panose="02020609040205080304" pitchFamily="17" charset="-128"/>
              <a:ea typeface="ＭＳ 明朝" panose="02020609040205080304" pitchFamily="17" charset="-128"/>
            </a:rPr>
            <a:t> </a:t>
          </a:r>
          <a:r>
            <a:rPr kumimoji="1" lang="ja-JP" altLang="en-US" sz="1400" b="0">
              <a:latin typeface="ＭＳ 明朝" panose="02020609040205080304" pitchFamily="17" charset="-128"/>
              <a:ea typeface="ＭＳ 明朝" panose="02020609040205080304" pitchFamily="17" charset="-128"/>
            </a:rPr>
            <a:t>    </a:t>
          </a:r>
          <a:endParaRPr kumimoji="1" lang="en-US" altLang="ja-JP" sz="1400" b="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有田地区・・・有田市、湯浅町、広川町、有田川町 </a:t>
          </a:r>
          <a:endParaRPr kumimoji="1" lang="en-US" altLang="ja-JP" sz="1400">
            <a:latin typeface="ＭＳ 明朝" panose="02020609040205080304" pitchFamily="17" charset="-128"/>
            <a:ea typeface="ＭＳ 明朝" panose="02020609040205080304" pitchFamily="17" charset="-128"/>
          </a:endParaRPr>
        </a:p>
        <a:p>
          <a:pPr algn="l"/>
          <a:r>
            <a:rPr kumimoji="1" lang="ja-JP" altLang="en-US" sz="1400">
              <a:latin typeface="ＭＳ 明朝" panose="02020609040205080304" pitchFamily="17" charset="-128"/>
              <a:ea typeface="ＭＳ 明朝" panose="02020609040205080304" pitchFamily="17" charset="-128"/>
            </a:rPr>
            <a:t>　</a:t>
          </a:r>
        </a:p>
      </xdr:txBody>
    </xdr:sp>
    <xdr:clientData/>
  </xdr:twoCellAnchor>
  <xdr:twoCellAnchor editAs="oneCell">
    <xdr:from>
      <xdr:col>0</xdr:col>
      <xdr:colOff>121226</xdr:colOff>
      <xdr:row>45</xdr:row>
      <xdr:rowOff>155863</xdr:rowOff>
    </xdr:from>
    <xdr:to>
      <xdr:col>6</xdr:col>
      <xdr:colOff>385897</xdr:colOff>
      <xdr:row>58</xdr:row>
      <xdr:rowOff>18817</xdr:rowOff>
    </xdr:to>
    <xdr:pic>
      <xdr:nvPicPr>
        <xdr:cNvPr id="10" name="図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226" y="13909963"/>
          <a:ext cx="6132071" cy="33300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571501</xdr:colOff>
      <xdr:row>45</xdr:row>
      <xdr:rowOff>155863</xdr:rowOff>
    </xdr:from>
    <xdr:to>
      <xdr:col>12</xdr:col>
      <xdr:colOff>191326</xdr:colOff>
      <xdr:row>58</xdr:row>
      <xdr:rowOff>18817</xdr:rowOff>
    </xdr:to>
    <xdr:pic>
      <xdr:nvPicPr>
        <xdr:cNvPr id="11" name="図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38901" y="13909963"/>
          <a:ext cx="6163500" cy="33300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34635</xdr:colOff>
      <xdr:row>13</xdr:row>
      <xdr:rowOff>-1</xdr:rowOff>
    </xdr:from>
    <xdr:to>
      <xdr:col>12</xdr:col>
      <xdr:colOff>141812</xdr:colOff>
      <xdr:row>21</xdr:row>
      <xdr:rowOff>86591</xdr:rowOff>
    </xdr:to>
    <xdr:pic>
      <xdr:nvPicPr>
        <xdr:cNvPr id="7" name="図 6"/>
        <xdr:cNvPicPr>
          <a:picLocks noChangeAspect="1"/>
        </xdr:cNvPicPr>
      </xdr:nvPicPr>
      <xdr:blipFill>
        <a:blip xmlns:r="http://schemas.openxmlformats.org/officeDocument/2006/relationships" r:embed="rId4"/>
        <a:stretch>
          <a:fillRect/>
        </a:stretch>
      </xdr:blipFill>
      <xdr:spPr>
        <a:xfrm>
          <a:off x="467590" y="4658590"/>
          <a:ext cx="12125995" cy="2164774"/>
        </a:xfrm>
        <a:prstGeom prst="rect">
          <a:avLst/>
        </a:prstGeom>
      </xdr:spPr>
    </xdr:pic>
    <xdr:clientData/>
  </xdr:twoCellAnchor>
  <xdr:twoCellAnchor>
    <xdr:from>
      <xdr:col>1</xdr:col>
      <xdr:colOff>692726</xdr:colOff>
      <xdr:row>17</xdr:row>
      <xdr:rowOff>155863</xdr:rowOff>
    </xdr:from>
    <xdr:to>
      <xdr:col>11</xdr:col>
      <xdr:colOff>710053</xdr:colOff>
      <xdr:row>20</xdr:row>
      <xdr:rowOff>121227</xdr:rowOff>
    </xdr:to>
    <xdr:sp macro="" textlink="">
      <xdr:nvSpPr>
        <xdr:cNvPr id="13" name="大かっこ 12"/>
        <xdr:cNvSpPr/>
      </xdr:nvSpPr>
      <xdr:spPr>
        <a:xfrm>
          <a:off x="1125681" y="5853545"/>
          <a:ext cx="10945099" cy="74468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66</xdr:row>
      <xdr:rowOff>0</xdr:rowOff>
    </xdr:from>
    <xdr:to>
      <xdr:col>6</xdr:col>
      <xdr:colOff>0</xdr:colOff>
      <xdr:row>66</xdr:row>
      <xdr:rowOff>255814</xdr:rowOff>
    </xdr:to>
    <xdr:sp macro="" textlink="" fLocksText="0">
      <xdr:nvSpPr>
        <xdr:cNvPr id="2" name="Text Box 1"/>
        <xdr:cNvSpPr txBox="1">
          <a:spLocks noChangeArrowheads="1"/>
        </xdr:cNvSpPr>
      </xdr:nvSpPr>
      <xdr:spPr bwMode="auto">
        <a:xfrm>
          <a:off x="5734050" y="18592800"/>
          <a:ext cx="44767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536864</xdr:colOff>
      <xdr:row>20</xdr:row>
      <xdr:rowOff>86590</xdr:rowOff>
    </xdr:from>
    <xdr:to>
      <xdr:col>11</xdr:col>
      <xdr:colOff>710046</xdr:colOff>
      <xdr:row>34</xdr:row>
      <xdr:rowOff>17319</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2739" y="5877790"/>
          <a:ext cx="6688282" cy="3931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796635</xdr:colOff>
      <xdr:row>49</xdr:row>
      <xdr:rowOff>77932</xdr:rowOff>
    </xdr:from>
    <xdr:to>
      <xdr:col>12</xdr:col>
      <xdr:colOff>51954</xdr:colOff>
      <xdr:row>64</xdr:row>
      <xdr:rowOff>161536</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8360" y="14136832"/>
          <a:ext cx="5494194" cy="40841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103908</xdr:colOff>
      <xdr:row>49</xdr:row>
      <xdr:rowOff>128393</xdr:rowOff>
    </xdr:from>
    <xdr:to>
      <xdr:col>6</xdr:col>
      <xdr:colOff>536864</xdr:colOff>
      <xdr:row>64</xdr:row>
      <xdr:rowOff>111075</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908" y="14187293"/>
          <a:ext cx="6614681" cy="3983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27215</xdr:colOff>
      <xdr:row>55</xdr:row>
      <xdr:rowOff>54427</xdr:rowOff>
    </xdr:from>
    <xdr:to>
      <xdr:col>12</xdr:col>
      <xdr:colOff>1224643</xdr:colOff>
      <xdr:row>70</xdr:row>
      <xdr:rowOff>163286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1292679</xdr:colOff>
      <xdr:row>24</xdr:row>
      <xdr:rowOff>95249</xdr:rowOff>
    </xdr:from>
    <xdr:to>
      <xdr:col>13</xdr:col>
      <xdr:colOff>190500</xdr:colOff>
      <xdr:row>25</xdr:row>
      <xdr:rowOff>149679</xdr:rowOff>
    </xdr:to>
    <xdr:sp macro="" textlink="">
      <xdr:nvSpPr>
        <xdr:cNvPr id="3" name="テキスト ボックス 2"/>
        <xdr:cNvSpPr txBox="1"/>
      </xdr:nvSpPr>
      <xdr:spPr>
        <a:xfrm>
          <a:off x="5636079" y="6029324"/>
          <a:ext cx="8032296" cy="292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244929</xdr:colOff>
      <xdr:row>2</xdr:row>
      <xdr:rowOff>136072</xdr:rowOff>
    </xdr:from>
    <xdr:to>
      <xdr:col>12</xdr:col>
      <xdr:colOff>1211035</xdr:colOff>
      <xdr:row>23</xdr:row>
      <xdr:rowOff>122464</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1238250</xdr:colOff>
      <xdr:row>2</xdr:row>
      <xdr:rowOff>231321</xdr:rowOff>
    </xdr:from>
    <xdr:to>
      <xdr:col>12</xdr:col>
      <xdr:colOff>1005885</xdr:colOff>
      <xdr:row>4</xdr:row>
      <xdr:rowOff>116257</xdr:rowOff>
    </xdr:to>
    <xdr:pic>
      <xdr:nvPicPr>
        <xdr:cNvPr id="8" name="図 7"/>
        <xdr:cNvPicPr>
          <a:picLocks noChangeAspect="1"/>
        </xdr:cNvPicPr>
      </xdr:nvPicPr>
      <xdr:blipFill>
        <a:blip xmlns:r="http://schemas.openxmlformats.org/officeDocument/2006/relationships" r:embed="rId3"/>
        <a:stretch>
          <a:fillRect/>
        </a:stretch>
      </xdr:blipFill>
      <xdr:spPr>
        <a:xfrm>
          <a:off x="9484179" y="911678"/>
          <a:ext cx="3686492" cy="3747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228600</xdr:colOff>
      <xdr:row>147</xdr:row>
      <xdr:rowOff>0</xdr:rowOff>
    </xdr:from>
    <xdr:to>
      <xdr:col>4</xdr:col>
      <xdr:colOff>676275</xdr:colOff>
      <xdr:row>150</xdr:row>
      <xdr:rowOff>19050</xdr:rowOff>
    </xdr:to>
    <xdr:sp macro="" textlink="">
      <xdr:nvSpPr>
        <xdr:cNvPr id="2" name="右矢印 1"/>
        <xdr:cNvSpPr/>
      </xdr:nvSpPr>
      <xdr:spPr>
        <a:xfrm>
          <a:off x="3486150" y="26069925"/>
          <a:ext cx="447675"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wakayama.lg.jp/&#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P69"/>
  <sheetViews>
    <sheetView tabSelected="1" view="pageBreakPreview" zoomScale="55" zoomScaleNormal="75" zoomScaleSheetLayoutView="55" workbookViewId="0">
      <selection activeCell="R62" sqref="R62"/>
    </sheetView>
  </sheetViews>
  <sheetFormatPr defaultColWidth="10.875" defaultRowHeight="17.25" x14ac:dyDescent="0.2"/>
  <cols>
    <col min="1" max="1" width="5.75" style="1" customWidth="1"/>
    <col min="2" max="2" width="14.25" style="1" customWidth="1"/>
    <col min="3" max="3" width="14.25" style="2" customWidth="1"/>
    <col min="4" max="8" width="14.25" style="1" customWidth="1"/>
    <col min="9" max="9" width="14.625" style="1" customWidth="1"/>
    <col min="10" max="12" width="14.25" style="1" customWidth="1"/>
    <col min="13" max="13" width="3.375" style="362" customWidth="1"/>
    <col min="14" max="16384" width="10.875" style="1"/>
  </cols>
  <sheetData>
    <row r="1" spans="1:16" ht="17.25" customHeight="1" x14ac:dyDescent="0.2"/>
    <row r="2" spans="1:16" ht="17.25" customHeight="1" x14ac:dyDescent="0.2"/>
    <row r="3" spans="1:16" ht="17.25" customHeight="1" x14ac:dyDescent="0.2"/>
    <row r="4" spans="1:16" s="54" customFormat="1" ht="13.5" customHeight="1" x14ac:dyDescent="0.3">
      <c r="B4" s="523"/>
      <c r="C4" s="523"/>
      <c r="D4" s="523"/>
      <c r="E4" s="523"/>
      <c r="F4" s="523"/>
      <c r="G4" s="41"/>
      <c r="H4" s="41"/>
      <c r="I4" s="41"/>
      <c r="J4" s="41"/>
      <c r="K4" s="41"/>
      <c r="L4" s="41"/>
      <c r="M4" s="363"/>
    </row>
    <row r="5" spans="1:16" s="54" customFormat="1" ht="72.75" customHeight="1" x14ac:dyDescent="0.3">
      <c r="B5" s="524" t="s">
        <v>293</v>
      </c>
      <c r="C5" s="524"/>
      <c r="D5" s="524"/>
      <c r="E5" s="524"/>
      <c r="F5" s="524"/>
      <c r="G5" s="524"/>
      <c r="H5" s="42"/>
      <c r="I5" s="42"/>
      <c r="J5" s="43"/>
      <c r="K5" s="43"/>
      <c r="L5" s="44"/>
      <c r="M5" s="364"/>
    </row>
    <row r="6" spans="1:16" s="54" customFormat="1" ht="21.75" customHeight="1" x14ac:dyDescent="0.3">
      <c r="B6" s="525"/>
      <c r="C6" s="525"/>
      <c r="D6" s="525"/>
      <c r="E6" s="525"/>
      <c r="F6" s="525"/>
      <c r="G6" s="525"/>
      <c r="H6" s="525"/>
      <c r="I6" s="43"/>
      <c r="J6" s="43"/>
      <c r="K6" s="43"/>
      <c r="L6" s="43"/>
      <c r="M6" s="365"/>
    </row>
    <row r="7" spans="1:16" s="54" customFormat="1" ht="30" customHeight="1" x14ac:dyDescent="0.45">
      <c r="B7" s="45"/>
      <c r="C7" s="46"/>
      <c r="D7" s="47" t="s">
        <v>320</v>
      </c>
      <c r="E7" s="48"/>
      <c r="F7" s="49"/>
      <c r="G7" s="46"/>
      <c r="H7" s="50"/>
      <c r="I7" s="43"/>
      <c r="J7" s="43"/>
      <c r="K7" s="43"/>
      <c r="L7" s="43"/>
      <c r="M7" s="365"/>
    </row>
    <row r="8" spans="1:16" s="54" customFormat="1" ht="30" customHeight="1" x14ac:dyDescent="0.45">
      <c r="B8" s="45"/>
      <c r="C8" s="46"/>
      <c r="D8" s="51" t="s">
        <v>321</v>
      </c>
      <c r="E8" s="48"/>
      <c r="F8" s="49"/>
      <c r="G8" s="46"/>
      <c r="H8" s="50"/>
      <c r="I8" s="43"/>
      <c r="J8" s="43"/>
      <c r="K8" s="43"/>
      <c r="L8" s="43"/>
      <c r="M8" s="365"/>
    </row>
    <row r="9" spans="1:16" s="54" customFormat="1" ht="30" customHeight="1" x14ac:dyDescent="0.45">
      <c r="B9" s="45"/>
      <c r="C9" s="46"/>
      <c r="D9" s="51" t="s">
        <v>322</v>
      </c>
      <c r="E9" s="48"/>
      <c r="F9" s="49"/>
      <c r="G9" s="46"/>
      <c r="H9" s="50"/>
      <c r="I9" s="43"/>
      <c r="J9" s="43"/>
      <c r="K9" s="43"/>
      <c r="L9" s="43"/>
      <c r="M9" s="365"/>
    </row>
    <row r="10" spans="1:16" s="54" customFormat="1" ht="28.5" customHeight="1" x14ac:dyDescent="0.45">
      <c r="B10" s="45"/>
      <c r="C10" s="46"/>
      <c r="D10" s="41"/>
      <c r="E10" s="48"/>
      <c r="F10" s="50"/>
      <c r="G10" s="50"/>
      <c r="H10" s="50"/>
      <c r="I10" s="52"/>
      <c r="J10" s="53"/>
      <c r="K10" s="53"/>
      <c r="L10" s="53"/>
      <c r="M10" s="55"/>
      <c r="P10" s="361"/>
    </row>
    <row r="11" spans="1:16" s="56" customFormat="1" ht="25.5" customHeight="1" x14ac:dyDescent="0.15">
      <c r="B11" s="526" t="s">
        <v>0</v>
      </c>
      <c r="C11" s="526"/>
      <c r="D11" s="526"/>
      <c r="E11" s="526"/>
      <c r="F11" s="526"/>
      <c r="G11" s="526"/>
      <c r="H11" s="526"/>
      <c r="I11" s="526"/>
      <c r="J11" s="526"/>
      <c r="K11" s="526"/>
      <c r="L11" s="526"/>
      <c r="M11" s="366"/>
    </row>
    <row r="12" spans="1:16" ht="17.25" customHeight="1" x14ac:dyDescent="0.2"/>
    <row r="13" spans="1:16" s="35" customFormat="1" ht="43.5" customHeight="1" x14ac:dyDescent="0.2">
      <c r="A13" s="527" t="s">
        <v>294</v>
      </c>
      <c r="B13" s="528"/>
      <c r="C13" s="528"/>
      <c r="D13" s="528"/>
      <c r="E13" s="528"/>
      <c r="F13" s="528"/>
      <c r="G13" s="528"/>
      <c r="H13" s="528"/>
      <c r="I13" s="528"/>
      <c r="J13" s="528"/>
      <c r="K13" s="528"/>
      <c r="L13" s="528"/>
      <c r="M13" s="529"/>
    </row>
    <row r="14" spans="1:16" s="35" customFormat="1" ht="21" customHeight="1" x14ac:dyDescent="0.3">
      <c r="A14" s="530"/>
      <c r="B14" s="531"/>
      <c r="C14" s="531"/>
      <c r="D14" s="531"/>
      <c r="E14" s="531"/>
      <c r="F14" s="531"/>
      <c r="G14" s="531"/>
      <c r="H14" s="531"/>
      <c r="I14" s="531"/>
      <c r="J14" s="531"/>
      <c r="K14" s="531"/>
      <c r="L14" s="531"/>
      <c r="M14" s="532"/>
    </row>
    <row r="15" spans="1:16" s="33" customFormat="1" ht="21" customHeight="1" x14ac:dyDescent="0.25">
      <c r="A15" s="395"/>
      <c r="B15" s="395"/>
      <c r="C15" s="395"/>
      <c r="D15" s="395"/>
      <c r="E15" s="396" t="s">
        <v>295</v>
      </c>
      <c r="F15" s="397"/>
      <c r="G15" s="398"/>
      <c r="H15" s="395"/>
      <c r="I15" s="399"/>
      <c r="J15" s="399"/>
      <c r="K15" s="399"/>
      <c r="L15" s="395"/>
      <c r="M15" s="400"/>
    </row>
    <row r="16" spans="1:16" s="33" customFormat="1" ht="21" customHeight="1" x14ac:dyDescent="0.25">
      <c r="A16" s="395"/>
      <c r="B16" s="395"/>
      <c r="C16" s="395"/>
      <c r="D16" s="395"/>
      <c r="E16" s="396"/>
      <c r="F16" s="397"/>
      <c r="G16" s="398"/>
      <c r="H16" s="395"/>
      <c r="I16" s="399"/>
      <c r="J16" s="399"/>
      <c r="K16" s="399"/>
      <c r="L16" s="395"/>
      <c r="M16" s="400"/>
    </row>
    <row r="17" spans="1:13" s="33" customFormat="1" ht="21" customHeight="1" x14ac:dyDescent="0.2">
      <c r="A17" s="395"/>
      <c r="B17" s="395"/>
      <c r="C17" s="401"/>
      <c r="D17" s="401"/>
      <c r="E17" s="401"/>
      <c r="F17" s="402"/>
      <c r="G17" s="401"/>
      <c r="H17" s="401"/>
      <c r="I17" s="403"/>
      <c r="J17" s="403"/>
      <c r="K17" s="403"/>
      <c r="L17" s="395"/>
      <c r="M17" s="400"/>
    </row>
    <row r="18" spans="1:13" s="34" customFormat="1" ht="21" customHeight="1" x14ac:dyDescent="0.25">
      <c r="A18" s="395"/>
      <c r="B18" s="395"/>
      <c r="C18" s="401"/>
      <c r="D18" s="401"/>
      <c r="E18" s="401"/>
      <c r="F18" s="402"/>
      <c r="G18" s="401"/>
      <c r="H18" s="401"/>
      <c r="I18" s="403"/>
      <c r="J18" s="403"/>
      <c r="K18" s="403"/>
      <c r="L18" s="395"/>
      <c r="M18" s="400"/>
    </row>
    <row r="19" spans="1:13" s="360" customFormat="1" ht="21" customHeight="1" x14ac:dyDescent="0.15">
      <c r="A19" s="404"/>
      <c r="B19" s="405"/>
      <c r="C19" s="406"/>
      <c r="D19" s="407"/>
      <c r="E19" s="407"/>
      <c r="F19" s="407"/>
      <c r="G19" s="407"/>
      <c r="H19" s="407"/>
      <c r="I19" s="407"/>
      <c r="J19" s="407"/>
      <c r="K19" s="407"/>
      <c r="L19" s="407"/>
      <c r="M19" s="408"/>
    </row>
    <row r="20" spans="1:13" s="360" customFormat="1" ht="21" customHeight="1" x14ac:dyDescent="0.15">
      <c r="A20" s="404"/>
      <c r="B20" s="405"/>
      <c r="C20" s="406"/>
      <c r="D20" s="407"/>
      <c r="E20" s="407"/>
      <c r="F20" s="407"/>
      <c r="G20" s="407"/>
      <c r="H20" s="407"/>
      <c r="I20" s="407"/>
      <c r="J20" s="407"/>
      <c r="K20" s="407"/>
      <c r="L20" s="407"/>
      <c r="M20" s="408"/>
    </row>
    <row r="21" spans="1:13" s="33" customFormat="1" ht="21" customHeight="1" x14ac:dyDescent="0.25">
      <c r="A21" s="409"/>
      <c r="B21" s="410"/>
      <c r="C21" s="411"/>
      <c r="D21" s="412"/>
      <c r="E21" s="412"/>
      <c r="F21" s="412"/>
      <c r="G21" s="412"/>
      <c r="H21" s="412"/>
      <c r="I21" s="412"/>
      <c r="J21" s="412"/>
      <c r="K21" s="412"/>
      <c r="L21" s="412"/>
      <c r="M21" s="413"/>
    </row>
    <row r="22" spans="1:13" s="360" customFormat="1" ht="40.5" customHeight="1" x14ac:dyDescent="0.15">
      <c r="A22" s="414"/>
      <c r="B22" s="415" t="s">
        <v>296</v>
      </c>
      <c r="C22" s="406"/>
      <c r="D22" s="416"/>
      <c r="E22" s="416"/>
      <c r="F22" s="416"/>
      <c r="G22" s="416"/>
      <c r="H22" s="416"/>
      <c r="I22" s="416"/>
      <c r="J22" s="416"/>
      <c r="K22" s="416"/>
      <c r="L22" s="416"/>
      <c r="M22" s="417"/>
    </row>
    <row r="23" spans="1:13" s="33" customFormat="1" ht="22.5" customHeight="1" x14ac:dyDescent="0.2">
      <c r="A23" s="409"/>
      <c r="B23" s="418" t="s">
        <v>297</v>
      </c>
      <c r="C23" s="419"/>
      <c r="D23" s="419"/>
      <c r="E23" s="419"/>
      <c r="F23" s="419"/>
      <c r="G23" s="419"/>
      <c r="H23" s="419"/>
      <c r="I23" s="419"/>
      <c r="J23" s="419"/>
      <c r="K23" s="419"/>
      <c r="L23" s="419"/>
      <c r="M23" s="413"/>
    </row>
    <row r="24" spans="1:13" s="360" customFormat="1" ht="22.5" customHeight="1" x14ac:dyDescent="0.15">
      <c r="A24" s="414"/>
      <c r="B24" s="418" t="s">
        <v>298</v>
      </c>
      <c r="C24" s="419"/>
      <c r="D24" s="419"/>
      <c r="E24" s="419"/>
      <c r="F24" s="419"/>
      <c r="G24" s="419"/>
      <c r="H24" s="419"/>
      <c r="I24" s="419"/>
      <c r="J24" s="419"/>
      <c r="K24" s="419"/>
      <c r="L24" s="419"/>
      <c r="M24" s="417"/>
    </row>
    <row r="25" spans="1:13" s="33" customFormat="1" ht="22.5" customHeight="1" x14ac:dyDescent="0.2">
      <c r="A25" s="409"/>
      <c r="B25" s="418" t="s">
        <v>299</v>
      </c>
      <c r="C25" s="420"/>
      <c r="D25" s="420"/>
      <c r="E25" s="420"/>
      <c r="F25" s="420"/>
      <c r="G25" s="420"/>
      <c r="H25" s="420"/>
      <c r="I25" s="420"/>
      <c r="J25" s="420"/>
      <c r="K25" s="420"/>
      <c r="L25" s="420"/>
      <c r="M25" s="413"/>
    </row>
    <row r="26" spans="1:13" s="33" customFormat="1" ht="22.5" customHeight="1" x14ac:dyDescent="0.2">
      <c r="A26" s="409"/>
      <c r="B26" s="418" t="s">
        <v>300</v>
      </c>
      <c r="C26" s="420"/>
      <c r="D26" s="420"/>
      <c r="E26" s="420"/>
      <c r="F26" s="420"/>
      <c r="G26" s="420"/>
      <c r="H26" s="420"/>
      <c r="I26" s="420"/>
      <c r="J26" s="420"/>
      <c r="K26" s="420"/>
      <c r="L26" s="420"/>
      <c r="M26" s="413"/>
    </row>
    <row r="27" spans="1:13" s="33" customFormat="1" ht="22.5" customHeight="1" x14ac:dyDescent="0.2">
      <c r="A27" s="421"/>
      <c r="B27" s="418" t="s">
        <v>301</v>
      </c>
      <c r="C27" s="420"/>
      <c r="D27" s="420"/>
      <c r="E27" s="420"/>
      <c r="F27" s="420"/>
      <c r="G27" s="420"/>
      <c r="H27" s="420"/>
      <c r="I27" s="420"/>
      <c r="J27" s="420"/>
      <c r="K27" s="420"/>
      <c r="L27" s="420"/>
      <c r="M27" s="422"/>
    </row>
    <row r="28" spans="1:13" s="35" customFormat="1" ht="22.5" customHeight="1" x14ac:dyDescent="0.2">
      <c r="A28" s="421"/>
      <c r="B28" s="418" t="s">
        <v>302</v>
      </c>
      <c r="C28" s="420"/>
      <c r="D28" s="420"/>
      <c r="E28" s="420"/>
      <c r="F28" s="420"/>
      <c r="G28" s="420"/>
      <c r="H28" s="420"/>
      <c r="I28" s="420"/>
      <c r="J28" s="420"/>
      <c r="K28" s="420"/>
      <c r="L28" s="420"/>
      <c r="M28" s="423"/>
    </row>
    <row r="29" spans="1:13" s="33" customFormat="1" ht="22.5" customHeight="1" x14ac:dyDescent="0.2">
      <c r="A29" s="421"/>
      <c r="B29" s="418" t="s">
        <v>303</v>
      </c>
      <c r="C29" s="420"/>
      <c r="D29" s="420"/>
      <c r="E29" s="420"/>
      <c r="F29" s="420"/>
      <c r="G29" s="420"/>
      <c r="H29" s="420"/>
      <c r="I29" s="420"/>
      <c r="J29" s="420"/>
      <c r="K29" s="420"/>
      <c r="L29" s="420"/>
      <c r="M29" s="423"/>
    </row>
    <row r="30" spans="1:13" s="33" customFormat="1" ht="22.5" customHeight="1" x14ac:dyDescent="0.2">
      <c r="A30" s="421"/>
      <c r="B30" s="418" t="s">
        <v>304</v>
      </c>
      <c r="C30" s="420"/>
      <c r="D30" s="420"/>
      <c r="E30" s="420"/>
      <c r="F30" s="420"/>
      <c r="G30" s="420"/>
      <c r="H30" s="420"/>
      <c r="I30" s="420"/>
      <c r="J30" s="420"/>
      <c r="K30" s="420"/>
      <c r="L30" s="420"/>
      <c r="M30" s="423"/>
    </row>
    <row r="31" spans="1:13" s="33" customFormat="1" ht="22.5" customHeight="1" x14ac:dyDescent="0.2">
      <c r="A31" s="421"/>
      <c r="B31" s="418" t="s">
        <v>305</v>
      </c>
      <c r="C31" s="420"/>
      <c r="D31" s="420"/>
      <c r="E31" s="420"/>
      <c r="F31" s="420"/>
      <c r="G31" s="420"/>
      <c r="H31" s="420"/>
      <c r="I31" s="420"/>
      <c r="J31" s="420"/>
      <c r="K31" s="420"/>
      <c r="L31" s="420"/>
      <c r="M31" s="423"/>
    </row>
    <row r="32" spans="1:13" s="33" customFormat="1" ht="22.5" customHeight="1" x14ac:dyDescent="0.2">
      <c r="A32" s="424"/>
      <c r="B32" s="418" t="s">
        <v>306</v>
      </c>
      <c r="C32" s="420"/>
      <c r="D32" s="420"/>
      <c r="E32" s="420"/>
      <c r="F32" s="420"/>
      <c r="G32" s="420"/>
      <c r="H32" s="420"/>
      <c r="I32" s="420"/>
      <c r="J32" s="420"/>
      <c r="K32" s="420"/>
      <c r="L32" s="420"/>
      <c r="M32" s="425"/>
    </row>
    <row r="33" spans="1:13" s="5" customFormat="1" ht="22.5" customHeight="1" x14ac:dyDescent="0.2">
      <c r="A33" s="426"/>
      <c r="B33" s="418" t="s">
        <v>307</v>
      </c>
      <c r="C33" s="420"/>
      <c r="D33" s="420"/>
      <c r="E33" s="420"/>
      <c r="F33" s="420"/>
      <c r="G33" s="420"/>
      <c r="H33" s="420"/>
      <c r="I33" s="420"/>
      <c r="J33" s="420"/>
      <c r="K33" s="420"/>
      <c r="L33" s="420"/>
      <c r="M33" s="427"/>
    </row>
    <row r="34" spans="1:13" s="5" customFormat="1" ht="22.5" customHeight="1" x14ac:dyDescent="0.2">
      <c r="A34" s="424"/>
      <c r="B34" s="418" t="s">
        <v>308</v>
      </c>
      <c r="C34" s="420"/>
      <c r="D34" s="420"/>
      <c r="E34" s="420"/>
      <c r="F34" s="420"/>
      <c r="G34" s="420"/>
      <c r="H34" s="420"/>
      <c r="I34" s="420"/>
      <c r="J34" s="420"/>
      <c r="K34" s="420"/>
      <c r="L34" s="420"/>
      <c r="M34" s="425"/>
    </row>
    <row r="35" spans="1:13" s="5" customFormat="1" ht="22.5" customHeight="1" x14ac:dyDescent="0.2">
      <c r="A35" s="428" t="s">
        <v>309</v>
      </c>
      <c r="B35" s="418" t="s">
        <v>310</v>
      </c>
      <c r="C35" s="420"/>
      <c r="D35" s="420"/>
      <c r="E35" s="420"/>
      <c r="F35" s="420"/>
      <c r="G35" s="420"/>
      <c r="H35" s="420"/>
      <c r="I35" s="420"/>
      <c r="J35" s="420"/>
      <c r="K35" s="420"/>
      <c r="L35" s="420"/>
      <c r="M35" s="429"/>
    </row>
    <row r="36" spans="1:13" s="5" customFormat="1" ht="22.5" customHeight="1" x14ac:dyDescent="0.2">
      <c r="A36" s="428"/>
      <c r="B36" s="418" t="s">
        <v>311</v>
      </c>
      <c r="C36" s="420"/>
      <c r="D36" s="420"/>
      <c r="E36" s="420"/>
      <c r="F36" s="420"/>
      <c r="G36" s="420"/>
      <c r="H36" s="420"/>
      <c r="I36" s="420"/>
      <c r="J36" s="420"/>
      <c r="K36" s="420"/>
      <c r="L36" s="420"/>
      <c r="M36" s="429"/>
    </row>
    <row r="37" spans="1:13" s="4" customFormat="1" ht="22.5" customHeight="1" x14ac:dyDescent="0.15">
      <c r="A37" s="430"/>
      <c r="B37" s="431" t="s">
        <v>312</v>
      </c>
      <c r="C37" s="420"/>
      <c r="D37" s="420"/>
      <c r="E37" s="420"/>
      <c r="F37" s="420"/>
      <c r="G37" s="420"/>
      <c r="H37" s="420"/>
      <c r="I37" s="420"/>
      <c r="J37" s="420"/>
      <c r="K37" s="420"/>
      <c r="L37" s="420"/>
      <c r="M37" s="432"/>
    </row>
    <row r="38" spans="1:13" s="4" customFormat="1" ht="22.5" customHeight="1" x14ac:dyDescent="0.15">
      <c r="A38" s="430"/>
      <c r="B38" s="418" t="s">
        <v>313</v>
      </c>
      <c r="C38" s="420"/>
      <c r="D38" s="420"/>
      <c r="E38" s="420"/>
      <c r="F38" s="420"/>
      <c r="G38" s="420"/>
      <c r="H38" s="420"/>
      <c r="I38" s="420"/>
      <c r="J38" s="420"/>
      <c r="K38" s="420"/>
      <c r="L38" s="420"/>
      <c r="M38" s="432"/>
    </row>
    <row r="39" spans="1:13" s="4" customFormat="1" ht="22.5" customHeight="1" x14ac:dyDescent="0.15">
      <c r="A39" s="430"/>
      <c r="B39" s="418" t="s">
        <v>314</v>
      </c>
      <c r="C39" s="420"/>
      <c r="D39" s="420"/>
      <c r="E39" s="420"/>
      <c r="F39" s="420"/>
      <c r="G39" s="420"/>
      <c r="H39" s="420"/>
      <c r="I39" s="420"/>
      <c r="J39" s="420"/>
      <c r="K39" s="420"/>
      <c r="L39" s="420"/>
      <c r="M39" s="433"/>
    </row>
    <row r="40" spans="1:13" s="4" customFormat="1" ht="22.5" customHeight="1" x14ac:dyDescent="0.15">
      <c r="A40" s="430"/>
      <c r="B40" s="418" t="s">
        <v>315</v>
      </c>
      <c r="C40" s="420"/>
      <c r="D40" s="420"/>
      <c r="E40" s="420"/>
      <c r="F40" s="420"/>
      <c r="G40" s="420"/>
      <c r="H40" s="420"/>
      <c r="I40" s="420"/>
      <c r="J40" s="420"/>
      <c r="K40" s="420"/>
      <c r="L40" s="420"/>
      <c r="M40" s="433"/>
    </row>
    <row r="41" spans="1:13" s="4" customFormat="1" ht="22.5" customHeight="1" x14ac:dyDescent="0.15">
      <c r="A41" s="430"/>
      <c r="B41" s="418" t="s">
        <v>316</v>
      </c>
      <c r="C41" s="420"/>
      <c r="D41" s="420"/>
      <c r="E41" s="420"/>
      <c r="F41" s="420"/>
      <c r="G41" s="420"/>
      <c r="H41" s="420"/>
      <c r="I41" s="420"/>
      <c r="J41" s="420"/>
      <c r="K41" s="420"/>
      <c r="L41" s="420"/>
      <c r="M41" s="433"/>
    </row>
    <row r="42" spans="1:13" s="4" customFormat="1" ht="22.5" customHeight="1" x14ac:dyDescent="0.15">
      <c r="A42" s="430"/>
      <c r="B42" s="418" t="s">
        <v>317</v>
      </c>
      <c r="C42" s="420"/>
      <c r="D42" s="420"/>
      <c r="E42" s="420"/>
      <c r="F42" s="420"/>
      <c r="G42" s="420"/>
      <c r="H42" s="420"/>
      <c r="I42" s="420"/>
      <c r="J42" s="420"/>
      <c r="K42" s="420"/>
      <c r="L42" s="420"/>
      <c r="M42" s="433"/>
    </row>
    <row r="43" spans="1:13" s="33" customFormat="1" ht="22.5" customHeight="1" x14ac:dyDescent="0.2">
      <c r="A43" s="432"/>
      <c r="B43" s="418" t="s">
        <v>318</v>
      </c>
      <c r="C43" s="420"/>
      <c r="D43" s="420"/>
      <c r="E43" s="420"/>
      <c r="F43" s="420"/>
      <c r="G43" s="420"/>
      <c r="H43" s="420"/>
      <c r="I43" s="420"/>
      <c r="J43" s="420"/>
      <c r="K43" s="420"/>
      <c r="L43" s="420"/>
      <c r="M43" s="433"/>
    </row>
    <row r="44" spans="1:13" s="9" customFormat="1" ht="21" customHeight="1" x14ac:dyDescent="0.2">
      <c r="A44" s="432"/>
      <c r="D44" s="420"/>
      <c r="E44" s="420"/>
      <c r="F44" s="420"/>
      <c r="G44" s="420"/>
      <c r="I44" s="420"/>
      <c r="J44" s="420"/>
      <c r="K44" s="420"/>
      <c r="L44" s="420"/>
      <c r="M44" s="433"/>
    </row>
    <row r="45" spans="1:13" s="9" customFormat="1" ht="26.25" customHeight="1" x14ac:dyDescent="0.25">
      <c r="A45" s="432"/>
      <c r="B45" s="434" t="s">
        <v>357</v>
      </c>
      <c r="C45" s="435"/>
      <c r="D45" s="435"/>
      <c r="E45" s="435"/>
      <c r="F45" s="435"/>
      <c r="G45" s="435"/>
      <c r="H45" s="434" t="s">
        <v>319</v>
      </c>
      <c r="I45" s="435"/>
      <c r="J45" s="435"/>
      <c r="K45" s="435"/>
      <c r="L45" s="435"/>
      <c r="M45" s="433"/>
    </row>
    <row r="46" spans="1:13" s="36" customFormat="1" ht="21" customHeight="1" x14ac:dyDescent="0.2">
      <c r="A46" s="432"/>
      <c r="C46" s="435"/>
      <c r="D46" s="435"/>
      <c r="E46" s="435"/>
      <c r="F46" s="435"/>
      <c r="G46" s="435"/>
      <c r="I46" s="435"/>
      <c r="J46" s="435"/>
      <c r="K46" s="435"/>
      <c r="L46" s="435"/>
      <c r="M46" s="433"/>
    </row>
    <row r="47" spans="1:13" s="37" customFormat="1" ht="21" customHeight="1" x14ac:dyDescent="0.2">
      <c r="A47" s="432"/>
      <c r="B47" s="435"/>
      <c r="C47" s="435"/>
      <c r="D47" s="435"/>
      <c r="E47" s="435"/>
      <c r="F47" s="435"/>
      <c r="G47" s="435"/>
      <c r="H47" s="435"/>
      <c r="I47" s="435"/>
      <c r="J47" s="435"/>
      <c r="K47" s="435"/>
      <c r="L47" s="435"/>
      <c r="M47" s="433"/>
    </row>
    <row r="48" spans="1:13" s="33" customFormat="1" ht="21" customHeight="1" x14ac:dyDescent="0.2">
      <c r="A48" s="430"/>
      <c r="B48" s="435"/>
      <c r="C48" s="435"/>
      <c r="D48" s="435"/>
      <c r="E48" s="435"/>
      <c r="F48" s="435"/>
      <c r="G48" s="435"/>
      <c r="H48" s="435"/>
      <c r="I48" s="435"/>
      <c r="J48" s="435"/>
      <c r="K48" s="435"/>
      <c r="L48" s="435"/>
      <c r="M48" s="433"/>
    </row>
    <row r="49" spans="1:13" s="33" customFormat="1" ht="21" customHeight="1" x14ac:dyDescent="0.2">
      <c r="A49" s="430"/>
      <c r="B49" s="435"/>
      <c r="C49" s="435"/>
      <c r="D49" s="435"/>
      <c r="E49" s="435"/>
      <c r="F49" s="435"/>
      <c r="G49" s="435"/>
      <c r="H49" s="435"/>
      <c r="I49" s="435"/>
      <c r="J49" s="435"/>
      <c r="K49" s="435"/>
      <c r="L49" s="435"/>
      <c r="M49" s="433"/>
    </row>
    <row r="50" spans="1:13" s="33" customFormat="1" ht="21" customHeight="1" x14ac:dyDescent="0.2">
      <c r="A50" s="430"/>
      <c r="B50" s="436"/>
      <c r="C50" s="436"/>
      <c r="D50" s="436"/>
      <c r="E50" s="436"/>
      <c r="F50" s="436"/>
      <c r="G50" s="436"/>
      <c r="H50" s="436"/>
      <c r="I50" s="436"/>
      <c r="J50" s="436"/>
      <c r="K50" s="436"/>
      <c r="L50" s="436"/>
      <c r="M50" s="433"/>
    </row>
    <row r="51" spans="1:13" s="33" customFormat="1" ht="21" customHeight="1" x14ac:dyDescent="0.2">
      <c r="A51" s="430"/>
      <c r="B51" s="436"/>
      <c r="C51" s="436"/>
      <c r="D51" s="436"/>
      <c r="E51" s="436"/>
      <c r="F51" s="436"/>
      <c r="G51" s="436"/>
      <c r="H51" s="436"/>
      <c r="I51" s="436"/>
      <c r="J51" s="436"/>
      <c r="K51" s="436"/>
      <c r="L51" s="436"/>
      <c r="M51" s="433"/>
    </row>
    <row r="52" spans="1:13" s="33" customFormat="1" ht="21" customHeight="1" x14ac:dyDescent="0.2">
      <c r="A52" s="430"/>
      <c r="B52" s="430"/>
      <c r="C52" s="437"/>
      <c r="D52" s="437"/>
      <c r="E52" s="437"/>
      <c r="F52" s="437"/>
      <c r="G52" s="437"/>
      <c r="H52" s="436"/>
      <c r="I52" s="436"/>
      <c r="J52" s="438"/>
      <c r="K52" s="437"/>
      <c r="L52" s="436"/>
      <c r="M52" s="433"/>
    </row>
    <row r="53" spans="1:13" s="33" customFormat="1" ht="21" customHeight="1" x14ac:dyDescent="0.2">
      <c r="A53" s="430"/>
      <c r="B53" s="430"/>
      <c r="C53" s="437"/>
      <c r="D53" s="437"/>
      <c r="E53" s="437"/>
      <c r="F53" s="437"/>
      <c r="G53" s="437"/>
      <c r="H53" s="436"/>
      <c r="I53" s="436"/>
      <c r="J53" s="438"/>
      <c r="K53" s="437"/>
      <c r="L53" s="436"/>
      <c r="M53" s="433"/>
    </row>
    <row r="54" spans="1:13" s="33" customFormat="1" ht="21" customHeight="1" x14ac:dyDescent="0.2">
      <c r="A54" s="430"/>
      <c r="B54" s="430"/>
      <c r="C54" s="437"/>
      <c r="D54" s="437"/>
      <c r="E54" s="437"/>
      <c r="F54" s="437"/>
      <c r="G54" s="437"/>
      <c r="H54" s="437"/>
      <c r="I54" s="437"/>
      <c r="J54" s="437"/>
      <c r="K54" s="437"/>
      <c r="L54" s="436"/>
      <c r="M54" s="433"/>
    </row>
    <row r="55" spans="1:13" s="36" customFormat="1" ht="21" customHeight="1" x14ac:dyDescent="0.2">
      <c r="A55" s="430"/>
      <c r="B55" s="430"/>
      <c r="C55" s="437"/>
      <c r="D55" s="437"/>
      <c r="E55" s="437"/>
      <c r="F55" s="437"/>
      <c r="G55" s="437"/>
      <c r="H55" s="437"/>
      <c r="I55" s="437"/>
      <c r="J55" s="437"/>
      <c r="K55" s="437"/>
      <c r="L55" s="436"/>
      <c r="M55" s="433"/>
    </row>
    <row r="56" spans="1:13" s="36" customFormat="1" ht="21" customHeight="1" x14ac:dyDescent="0.2">
      <c r="A56" s="430"/>
      <c r="B56" s="430"/>
      <c r="C56" s="437"/>
      <c r="D56" s="437"/>
      <c r="E56" s="437"/>
      <c r="F56" s="437"/>
      <c r="G56" s="437"/>
      <c r="H56" s="437"/>
      <c r="I56" s="437"/>
      <c r="J56" s="437"/>
      <c r="K56" s="437"/>
      <c r="L56" s="436"/>
      <c r="M56" s="433"/>
    </row>
    <row r="57" spans="1:13" s="36" customFormat="1" ht="21" customHeight="1" x14ac:dyDescent="0.2">
      <c r="A57" s="430"/>
      <c r="B57" s="430"/>
      <c r="C57" s="437"/>
      <c r="D57" s="437"/>
      <c r="E57" s="437"/>
      <c r="F57" s="437"/>
      <c r="G57" s="437"/>
      <c r="H57" s="437"/>
      <c r="I57" s="437"/>
      <c r="J57" s="437"/>
      <c r="K57" s="437"/>
      <c r="L57" s="436"/>
      <c r="M57" s="433"/>
    </row>
    <row r="58" spans="1:13" s="36" customFormat="1" ht="21" customHeight="1" x14ac:dyDescent="0.2">
      <c r="A58" s="430"/>
      <c r="B58" s="430"/>
      <c r="C58" s="437"/>
      <c r="D58" s="437"/>
      <c r="E58" s="437"/>
      <c r="F58" s="437"/>
      <c r="G58" s="437"/>
      <c r="H58" s="437"/>
      <c r="I58" s="437"/>
      <c r="J58" s="437"/>
      <c r="K58" s="437"/>
      <c r="L58" s="436"/>
      <c r="M58" s="433"/>
    </row>
    <row r="59" spans="1:13" s="36" customFormat="1" ht="17.25" customHeight="1" x14ac:dyDescent="0.2">
      <c r="A59" s="430"/>
      <c r="B59" s="430"/>
      <c r="C59" s="437"/>
      <c r="D59" s="437"/>
      <c r="E59" s="437"/>
      <c r="F59" s="437"/>
      <c r="G59" s="437"/>
      <c r="H59" s="437"/>
      <c r="I59" s="437"/>
      <c r="J59" s="437"/>
      <c r="K59" s="437"/>
      <c r="L59" s="436"/>
      <c r="M59" s="433"/>
    </row>
    <row r="60" spans="1:13" s="36" customFormat="1" ht="29.25" customHeight="1" x14ac:dyDescent="0.2">
      <c r="A60" s="439" t="s">
        <v>373</v>
      </c>
      <c r="B60" s="430"/>
      <c r="C60" s="437"/>
      <c r="D60" s="437"/>
      <c r="E60" s="437"/>
      <c r="F60" s="437"/>
      <c r="G60" s="437"/>
      <c r="H60" s="437"/>
      <c r="I60" s="437"/>
      <c r="J60" s="437"/>
      <c r="K60" s="437"/>
      <c r="L60" s="436"/>
      <c r="M60" s="433"/>
    </row>
    <row r="61" spans="1:13" s="36" customFormat="1" ht="21" customHeight="1" x14ac:dyDescent="0.2">
      <c r="A61" s="430"/>
      <c r="B61" s="430"/>
      <c r="C61" s="437"/>
      <c r="D61" s="437"/>
      <c r="E61" s="437"/>
      <c r="F61" s="437"/>
      <c r="G61" s="437"/>
      <c r="H61" s="437"/>
      <c r="I61" s="437"/>
      <c r="J61" s="437"/>
      <c r="K61" s="437"/>
      <c r="L61" s="436"/>
      <c r="M61" s="433"/>
    </row>
    <row r="62" spans="1:13" ht="18.75" x14ac:dyDescent="0.2">
      <c r="A62" s="358"/>
      <c r="B62" s="358"/>
      <c r="C62" s="394"/>
      <c r="D62" s="394"/>
      <c r="E62" s="394"/>
      <c r="F62" s="394"/>
      <c r="G62" s="394"/>
      <c r="H62" s="394"/>
      <c r="I62" s="394"/>
      <c r="J62" s="394"/>
      <c r="K62" s="394"/>
      <c r="L62" s="357"/>
      <c r="M62" s="367"/>
    </row>
    <row r="63" spans="1:13" ht="18.75" x14ac:dyDescent="0.2">
      <c r="A63" s="358"/>
      <c r="B63" s="358"/>
      <c r="C63" s="394"/>
      <c r="D63" s="394"/>
      <c r="E63" s="394"/>
      <c r="F63" s="394"/>
      <c r="G63" s="394"/>
      <c r="H63" s="394"/>
      <c r="I63" s="394"/>
      <c r="J63" s="394"/>
      <c r="K63" s="394"/>
      <c r="L63" s="357"/>
      <c r="M63" s="367"/>
    </row>
    <row r="64" spans="1:13" ht="18.75" x14ac:dyDescent="0.2">
      <c r="A64" s="358"/>
      <c r="B64" s="358"/>
      <c r="C64" s="394"/>
      <c r="D64" s="394"/>
      <c r="E64" s="394"/>
      <c r="F64" s="394"/>
      <c r="G64" s="394"/>
      <c r="H64" s="394"/>
      <c r="I64" s="394"/>
      <c r="J64" s="394"/>
      <c r="K64" s="394"/>
      <c r="L64" s="357"/>
      <c r="M64" s="367"/>
    </row>
    <row r="65" spans="1:13" ht="28.5" customHeight="1" x14ac:dyDescent="0.2">
      <c r="A65" s="358"/>
      <c r="B65" s="358"/>
      <c r="C65" s="394"/>
      <c r="D65" s="394"/>
      <c r="E65" s="394"/>
      <c r="F65" s="394"/>
      <c r="G65" s="394"/>
      <c r="H65" s="394"/>
      <c r="I65" s="394"/>
      <c r="J65" s="394"/>
      <c r="K65" s="394"/>
      <c r="L65" s="357"/>
      <c r="M65" s="367"/>
    </row>
    <row r="66" spans="1:13" ht="18.75" x14ac:dyDescent="0.2">
      <c r="A66" s="358"/>
      <c r="B66" s="359"/>
      <c r="C66" s="394"/>
      <c r="D66" s="394"/>
      <c r="E66" s="394"/>
      <c r="F66" s="394"/>
      <c r="G66" s="394"/>
      <c r="H66" s="522"/>
      <c r="I66" s="522"/>
      <c r="J66" s="522"/>
      <c r="K66" s="522"/>
      <c r="L66" s="522"/>
      <c r="M66" s="367"/>
    </row>
    <row r="67" spans="1:13" ht="18.75" x14ac:dyDescent="0.2">
      <c r="A67" s="358"/>
      <c r="B67" s="358"/>
      <c r="C67" s="394"/>
      <c r="D67" s="394"/>
      <c r="E67" s="394"/>
      <c r="F67" s="394"/>
      <c r="G67" s="394"/>
      <c r="H67" s="394"/>
      <c r="I67" s="394"/>
      <c r="J67" s="394"/>
      <c r="K67" s="394"/>
      <c r="L67" s="357"/>
      <c r="M67" s="367"/>
    </row>
    <row r="68" spans="1:13" ht="18.75" x14ac:dyDescent="0.2">
      <c r="A68" s="358"/>
      <c r="B68" s="358"/>
      <c r="C68" s="394"/>
      <c r="D68" s="394"/>
      <c r="E68" s="394"/>
      <c r="F68" s="394"/>
      <c r="G68" s="394"/>
      <c r="H68" s="394"/>
      <c r="I68" s="394"/>
      <c r="J68" s="394"/>
      <c r="K68" s="394"/>
      <c r="L68" s="357"/>
      <c r="M68" s="367"/>
    </row>
    <row r="69" spans="1:13" ht="18.75" x14ac:dyDescent="0.2">
      <c r="A69" s="358"/>
      <c r="B69" s="358"/>
      <c r="C69" s="394"/>
      <c r="D69" s="394"/>
      <c r="E69" s="394"/>
      <c r="F69" s="394"/>
      <c r="G69" s="394"/>
      <c r="H69" s="394"/>
      <c r="I69" s="394"/>
      <c r="J69" s="394"/>
      <c r="K69" s="394"/>
      <c r="L69" s="357"/>
      <c r="M69" s="367"/>
    </row>
  </sheetData>
  <mergeCells count="7">
    <mergeCell ref="H66:L66"/>
    <mergeCell ref="B4:F4"/>
    <mergeCell ref="B5:G5"/>
    <mergeCell ref="B6:H6"/>
    <mergeCell ref="B11:L11"/>
    <mergeCell ref="A13:M13"/>
    <mergeCell ref="A14:M14"/>
  </mergeCells>
  <phoneticPr fontId="3"/>
  <printOptions horizontalCentered="1"/>
  <pageMargins left="0.59055118110236227" right="0.39370078740157483" top="0.47244094488188981" bottom="0.35433070866141736" header="0.55118110236220474" footer="0.51181102362204722"/>
  <pageSetup paperSize="9" scale="57" fitToHeight="2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5"/>
  <sheetViews>
    <sheetView view="pageBreakPreview" zoomScale="55" zoomScaleNormal="50" zoomScaleSheetLayoutView="55" workbookViewId="0">
      <selection activeCell="Q15" sqref="Q14:R15"/>
    </sheetView>
  </sheetViews>
  <sheetFormatPr defaultRowHeight="24.75" customHeight="1" x14ac:dyDescent="0.2"/>
  <cols>
    <col min="1" max="1" width="9.875" style="6" customWidth="1"/>
    <col min="2" max="11" width="14.25" style="6" customWidth="1"/>
    <col min="12" max="12" width="10.625" style="6" customWidth="1"/>
    <col min="13" max="14" width="3.375" style="6" customWidth="1"/>
    <col min="15" max="16384" width="9" style="6"/>
  </cols>
  <sheetData>
    <row r="1" spans="1:29" ht="28.5" customHeight="1" x14ac:dyDescent="0.2">
      <c r="A1" s="415" t="s">
        <v>323</v>
      </c>
      <c r="B1" s="8"/>
      <c r="C1" s="8"/>
      <c r="D1" s="8"/>
      <c r="E1" s="8"/>
      <c r="F1" s="8"/>
      <c r="G1" s="8"/>
      <c r="H1" s="8"/>
      <c r="I1" s="8"/>
      <c r="J1" s="8"/>
      <c r="K1" s="8"/>
      <c r="L1" s="8"/>
      <c r="M1" s="440"/>
    </row>
    <row r="2" spans="1:29" s="33" customFormat="1" ht="22.5" customHeight="1" x14ac:dyDescent="0.2">
      <c r="A2" s="441" t="s">
        <v>358</v>
      </c>
      <c r="B2" s="442"/>
      <c r="C2" s="443"/>
      <c r="D2" s="443"/>
      <c r="E2" s="443"/>
      <c r="F2" s="443"/>
      <c r="G2" s="443"/>
      <c r="H2" s="443"/>
      <c r="I2" s="443"/>
      <c r="J2" s="443"/>
      <c r="K2" s="443"/>
      <c r="L2" s="444"/>
      <c r="M2" s="445"/>
      <c r="N2" s="3"/>
      <c r="Y2" s="7"/>
      <c r="Z2" s="7"/>
      <c r="AA2" s="7"/>
      <c r="AB2" s="7"/>
      <c r="AC2" s="7"/>
    </row>
    <row r="3" spans="1:29" s="33" customFormat="1" ht="22.5" customHeight="1" x14ac:dyDescent="0.2">
      <c r="A3" s="441" t="s">
        <v>359</v>
      </c>
      <c r="B3" s="446"/>
      <c r="C3" s="446"/>
      <c r="D3" s="446"/>
      <c r="E3" s="446"/>
      <c r="F3" s="446"/>
      <c r="G3" s="446"/>
      <c r="H3" s="446"/>
      <c r="I3" s="446"/>
      <c r="J3" s="446"/>
      <c r="K3" s="446"/>
      <c r="L3" s="444"/>
      <c r="M3" s="445"/>
      <c r="N3" s="3"/>
      <c r="Y3" s="7"/>
      <c r="Z3" s="7"/>
      <c r="AA3" s="7"/>
      <c r="AB3" s="7"/>
      <c r="AC3" s="7"/>
    </row>
    <row r="4" spans="1:29" s="9" customFormat="1" ht="22.5" customHeight="1" x14ac:dyDescent="0.2">
      <c r="A4" s="441" t="s">
        <v>324</v>
      </c>
      <c r="B4" s="447"/>
      <c r="C4" s="448"/>
      <c r="D4" s="449"/>
      <c r="E4" s="450"/>
      <c r="F4" s="450"/>
      <c r="G4" s="450"/>
      <c r="H4" s="450"/>
      <c r="I4" s="449"/>
      <c r="J4" s="449"/>
      <c r="K4" s="449"/>
      <c r="L4" s="444"/>
      <c r="M4" s="445"/>
    </row>
    <row r="5" spans="1:29" s="9" customFormat="1" ht="22.5" customHeight="1" x14ac:dyDescent="0.2">
      <c r="A5" s="441" t="s">
        <v>325</v>
      </c>
      <c r="B5" s="451"/>
      <c r="C5" s="448"/>
      <c r="D5" s="449"/>
      <c r="E5" s="450"/>
      <c r="F5" s="450"/>
      <c r="G5" s="450"/>
      <c r="H5" s="450"/>
      <c r="I5" s="449"/>
      <c r="J5" s="449"/>
      <c r="K5" s="449"/>
      <c r="L5" s="444"/>
      <c r="M5" s="445"/>
    </row>
    <row r="6" spans="1:29" s="3" customFormat="1" ht="22.5" customHeight="1" x14ac:dyDescent="0.2">
      <c r="A6" s="3" t="s">
        <v>326</v>
      </c>
      <c r="B6" s="452"/>
      <c r="C6" s="453"/>
      <c r="D6" s="453"/>
      <c r="E6" s="453"/>
      <c r="F6" s="453"/>
      <c r="G6" s="453"/>
      <c r="H6" s="453"/>
      <c r="I6" s="453"/>
      <c r="J6" s="453"/>
      <c r="K6" s="453"/>
      <c r="L6" s="453"/>
      <c r="M6" s="445"/>
    </row>
    <row r="7" spans="1:29" s="3" customFormat="1" ht="22.5" customHeight="1" x14ac:dyDescent="0.2">
      <c r="A7" s="441" t="s">
        <v>360</v>
      </c>
      <c r="B7" s="451"/>
      <c r="C7" s="448"/>
      <c r="D7" s="449"/>
      <c r="E7" s="449"/>
      <c r="F7" s="449"/>
      <c r="G7" s="449"/>
      <c r="H7" s="449"/>
      <c r="I7" s="449"/>
      <c r="J7" s="449"/>
      <c r="K7" s="449"/>
      <c r="L7" s="444"/>
      <c r="M7" s="445"/>
    </row>
    <row r="8" spans="1:29" s="9" customFormat="1" ht="22.5" customHeight="1" x14ac:dyDescent="0.2">
      <c r="A8" s="441" t="s">
        <v>361</v>
      </c>
      <c r="B8" s="454"/>
      <c r="C8" s="450"/>
      <c r="D8" s="455"/>
      <c r="E8" s="455"/>
      <c r="F8" s="455"/>
      <c r="G8" s="455"/>
      <c r="H8" s="455"/>
      <c r="I8" s="455"/>
      <c r="J8" s="455"/>
      <c r="K8" s="455"/>
      <c r="L8" s="444"/>
      <c r="M8" s="445"/>
    </row>
    <row r="9" spans="1:29" s="9" customFormat="1" ht="22.5" customHeight="1" x14ac:dyDescent="0.2">
      <c r="A9" s="441" t="s">
        <v>362</v>
      </c>
      <c r="B9" s="450"/>
      <c r="C9" s="450"/>
      <c r="D9" s="450"/>
      <c r="E9" s="450"/>
      <c r="F9" s="450"/>
      <c r="G9" s="450"/>
      <c r="H9" s="450"/>
      <c r="I9" s="456"/>
      <c r="J9" s="456"/>
      <c r="K9" s="456"/>
      <c r="L9" s="444"/>
      <c r="M9" s="445"/>
    </row>
    <row r="10" spans="1:29" s="11" customFormat="1" ht="22.5" customHeight="1" x14ac:dyDescent="0.2">
      <c r="A10" s="441" t="s">
        <v>363</v>
      </c>
      <c r="B10" s="446"/>
      <c r="C10" s="446"/>
      <c r="D10" s="457"/>
      <c r="E10" s="457"/>
      <c r="F10" s="457"/>
      <c r="G10" s="457"/>
      <c r="H10" s="457"/>
      <c r="I10" s="458"/>
      <c r="J10" s="458"/>
      <c r="K10" s="458"/>
      <c r="L10" s="444"/>
      <c r="M10" s="445"/>
    </row>
    <row r="11" spans="1:29" s="11" customFormat="1" ht="22.5" customHeight="1" x14ac:dyDescent="0.2">
      <c r="A11" s="441" t="s">
        <v>364</v>
      </c>
      <c r="B11" s="446"/>
      <c r="C11" s="446"/>
      <c r="D11" s="457"/>
      <c r="E11" s="457"/>
      <c r="F11" s="457"/>
      <c r="G11" s="457"/>
      <c r="H11" s="457"/>
      <c r="I11" s="458"/>
      <c r="J11" s="458"/>
      <c r="K11" s="458"/>
      <c r="L11" s="444"/>
      <c r="M11" s="445"/>
      <c r="N11" s="12"/>
      <c r="O11" s="12"/>
      <c r="P11" s="12"/>
      <c r="Q11" s="40"/>
    </row>
    <row r="12" spans="1:29" s="11" customFormat="1" ht="22.5" customHeight="1" x14ac:dyDescent="0.2">
      <c r="A12" s="441" t="s">
        <v>367</v>
      </c>
      <c r="B12" s="446"/>
      <c r="C12" s="459"/>
      <c r="D12" s="457"/>
      <c r="E12" s="457"/>
      <c r="F12" s="457"/>
      <c r="G12" s="457"/>
      <c r="H12" s="457"/>
      <c r="I12" s="458"/>
      <c r="J12" s="458"/>
      <c r="K12" s="458"/>
      <c r="L12" s="444"/>
      <c r="M12" s="445"/>
      <c r="N12" s="12"/>
      <c r="O12" s="12"/>
      <c r="P12" s="12"/>
    </row>
    <row r="13" spans="1:29" s="11" customFormat="1" ht="22.5" customHeight="1" x14ac:dyDescent="0.2">
      <c r="A13" s="441" t="s">
        <v>368</v>
      </c>
      <c r="B13" s="446"/>
      <c r="C13" s="446"/>
      <c r="D13" s="457"/>
      <c r="E13" s="457"/>
      <c r="F13" s="457"/>
      <c r="G13" s="457"/>
      <c r="H13" s="457"/>
      <c r="I13" s="458"/>
      <c r="J13" s="458"/>
      <c r="K13" s="458"/>
      <c r="L13" s="444"/>
      <c r="M13" s="445"/>
      <c r="N13" s="12"/>
      <c r="O13" s="12"/>
    </row>
    <row r="14" spans="1:29" s="11" customFormat="1" ht="22.5" customHeight="1" x14ac:dyDescent="0.2">
      <c r="A14" s="441" t="s">
        <v>369</v>
      </c>
      <c r="B14" s="446"/>
      <c r="C14" s="446"/>
      <c r="D14" s="457"/>
      <c r="E14" s="457"/>
      <c r="F14" s="457"/>
      <c r="G14" s="457"/>
      <c r="H14" s="457"/>
      <c r="I14" s="458"/>
      <c r="J14" s="458"/>
      <c r="K14" s="458"/>
      <c r="L14" s="444"/>
      <c r="M14" s="445"/>
      <c r="N14" s="12"/>
      <c r="O14" s="12"/>
    </row>
    <row r="15" spans="1:29" s="11" customFormat="1" ht="22.5" customHeight="1" x14ac:dyDescent="0.2">
      <c r="A15" s="441" t="s">
        <v>370</v>
      </c>
      <c r="B15" s="446"/>
      <c r="C15" s="446"/>
      <c r="D15" s="457"/>
      <c r="E15" s="457"/>
      <c r="F15" s="457"/>
      <c r="G15" s="457"/>
      <c r="H15" s="457"/>
      <c r="I15" s="458"/>
      <c r="J15" s="458"/>
      <c r="K15" s="458"/>
      <c r="L15" s="444"/>
      <c r="M15" s="445"/>
      <c r="N15" s="12"/>
      <c r="O15" s="12"/>
      <c r="Q15" s="13"/>
    </row>
    <row r="16" spans="1:29" s="11" customFormat="1" ht="22.5" customHeight="1" x14ac:dyDescent="0.2">
      <c r="A16" s="441" t="s">
        <v>371</v>
      </c>
      <c r="B16" s="446"/>
      <c r="C16" s="446"/>
      <c r="D16" s="457"/>
      <c r="E16" s="457"/>
      <c r="F16" s="457"/>
      <c r="G16" s="457"/>
      <c r="H16" s="457"/>
      <c r="I16" s="458"/>
      <c r="J16" s="458"/>
      <c r="K16" s="458"/>
      <c r="L16" s="444"/>
      <c r="M16" s="445"/>
      <c r="N16" s="12"/>
      <c r="O16" s="12"/>
    </row>
    <row r="17" spans="1:15" s="11" customFormat="1" ht="22.5" customHeight="1" x14ac:dyDescent="0.2">
      <c r="A17" s="3" t="s">
        <v>372</v>
      </c>
      <c r="B17" s="446"/>
      <c r="C17" s="446"/>
      <c r="D17" s="460"/>
      <c r="E17" s="460"/>
      <c r="F17" s="460"/>
      <c r="G17" s="460"/>
      <c r="H17" s="460"/>
      <c r="I17" s="461"/>
      <c r="J17" s="461"/>
      <c r="K17" s="461"/>
      <c r="L17" s="444"/>
      <c r="M17" s="445"/>
      <c r="N17" s="12"/>
      <c r="O17" s="12"/>
    </row>
    <row r="18" spans="1:15" s="11" customFormat="1" ht="22.5" customHeight="1" x14ac:dyDescent="0.2">
      <c r="B18" s="446"/>
      <c r="C18" s="446"/>
      <c r="D18" s="457"/>
      <c r="E18" s="457"/>
      <c r="F18" s="457"/>
      <c r="G18" s="457"/>
      <c r="H18" s="457"/>
      <c r="I18" s="458"/>
      <c r="J18" s="458"/>
      <c r="K18" s="458"/>
      <c r="L18" s="444"/>
      <c r="M18" s="445"/>
      <c r="N18" s="12"/>
      <c r="O18" s="12"/>
    </row>
    <row r="19" spans="1:15" s="15" customFormat="1" ht="22.5" customHeight="1" x14ac:dyDescent="0.2">
      <c r="A19" s="441" t="s">
        <v>327</v>
      </c>
      <c r="B19" s="446"/>
      <c r="C19" s="446"/>
      <c r="D19" s="457"/>
      <c r="E19" s="457"/>
      <c r="F19" s="462" t="s">
        <v>328</v>
      </c>
      <c r="G19" s="457"/>
      <c r="H19" s="457"/>
      <c r="I19" s="458"/>
      <c r="J19" s="458"/>
      <c r="K19" s="458"/>
      <c r="L19" s="444"/>
      <c r="M19" s="445"/>
      <c r="N19" s="14"/>
      <c r="O19" s="14"/>
    </row>
    <row r="20" spans="1:15" s="11" customFormat="1" ht="22.5" customHeight="1" x14ac:dyDescent="0.2">
      <c r="A20" s="3" t="s">
        <v>329</v>
      </c>
      <c r="B20" s="446"/>
      <c r="C20" s="446"/>
      <c r="D20" s="457"/>
      <c r="E20" s="457"/>
      <c r="F20" s="463" t="s">
        <v>330</v>
      </c>
      <c r="G20" s="457"/>
      <c r="H20" s="457"/>
      <c r="I20" s="458"/>
      <c r="J20" s="458"/>
      <c r="K20" s="458"/>
      <c r="L20" s="444"/>
      <c r="M20" s="445"/>
      <c r="N20" s="12"/>
      <c r="O20" s="12"/>
    </row>
    <row r="21" spans="1:15" s="11" customFormat="1" ht="22.5" customHeight="1" x14ac:dyDescent="0.2">
      <c r="A21" s="441" t="s">
        <v>331</v>
      </c>
      <c r="B21" s="446"/>
      <c r="C21" s="446"/>
      <c r="D21" s="457"/>
      <c r="E21" s="457"/>
      <c r="F21" s="457"/>
      <c r="G21" s="457"/>
      <c r="H21" s="457"/>
      <c r="I21" s="458"/>
      <c r="J21" s="458"/>
      <c r="K21" s="458"/>
      <c r="L21" s="444"/>
      <c r="M21" s="445"/>
      <c r="N21" s="12"/>
      <c r="O21" s="12"/>
    </row>
    <row r="22" spans="1:15" s="11" customFormat="1" ht="22.5" customHeight="1" x14ac:dyDescent="0.2">
      <c r="A22" s="441" t="s">
        <v>355</v>
      </c>
      <c r="C22" s="464"/>
      <c r="D22" s="464"/>
      <c r="E22" s="464"/>
      <c r="G22" s="464"/>
      <c r="H22" s="464"/>
      <c r="I22" s="464"/>
      <c r="J22" s="464"/>
      <c r="K22" s="464"/>
      <c r="L22" s="444"/>
      <c r="M22" s="445"/>
      <c r="N22" s="12"/>
      <c r="O22" s="12"/>
    </row>
    <row r="23" spans="1:15" s="11" customFormat="1" ht="22.5" customHeight="1" x14ac:dyDescent="0.2">
      <c r="A23" s="441" t="s">
        <v>332</v>
      </c>
      <c r="C23" s="39"/>
      <c r="D23" s="39"/>
      <c r="E23" s="39"/>
      <c r="G23" s="39"/>
      <c r="H23" s="39"/>
      <c r="I23" s="39"/>
      <c r="J23" s="39"/>
      <c r="K23" s="39"/>
      <c r="L23" s="38"/>
      <c r="M23" s="445"/>
      <c r="N23" s="12"/>
      <c r="O23" s="12"/>
    </row>
    <row r="24" spans="1:15" s="11" customFormat="1" ht="22.5" customHeight="1" x14ac:dyDescent="0.2">
      <c r="A24" s="441" t="s">
        <v>333</v>
      </c>
      <c r="B24" s="465"/>
      <c r="C24" s="466"/>
      <c r="D24" s="466"/>
      <c r="E24" s="466"/>
      <c r="F24" s="466"/>
      <c r="G24" s="466"/>
      <c r="H24" s="466"/>
      <c r="I24" s="466"/>
      <c r="J24" s="466"/>
      <c r="K24" s="466"/>
      <c r="L24" s="467"/>
      <c r="M24" s="468"/>
      <c r="N24" s="12"/>
      <c r="O24" s="12"/>
    </row>
    <row r="25" spans="1:15" s="11" customFormat="1" ht="22.5" customHeight="1" x14ac:dyDescent="0.2">
      <c r="A25" s="441" t="s">
        <v>334</v>
      </c>
      <c r="B25" s="469"/>
      <c r="C25" s="470"/>
      <c r="D25" s="470"/>
      <c r="E25" s="470"/>
      <c r="F25" s="470"/>
      <c r="G25" s="470"/>
      <c r="H25" s="470"/>
      <c r="I25" s="470"/>
      <c r="J25" s="470"/>
      <c r="K25" s="470"/>
      <c r="L25" s="471"/>
      <c r="M25" s="468"/>
      <c r="N25" s="12"/>
      <c r="O25" s="12"/>
    </row>
    <row r="26" spans="1:15" s="11" customFormat="1" ht="22.5" customHeight="1" x14ac:dyDescent="0.2">
      <c r="A26" s="472" t="s">
        <v>335</v>
      </c>
      <c r="B26" s="473"/>
      <c r="C26" s="474"/>
      <c r="D26" s="474"/>
      <c r="E26" s="474"/>
      <c r="F26" s="470"/>
      <c r="G26" s="470"/>
      <c r="H26" s="474"/>
      <c r="I26" s="474"/>
      <c r="J26" s="475"/>
      <c r="K26" s="475"/>
      <c r="L26" s="471"/>
      <c r="M26" s="468"/>
      <c r="N26" s="12"/>
      <c r="O26" s="12"/>
    </row>
    <row r="27" spans="1:15" s="11" customFormat="1" ht="22.5" customHeight="1" x14ac:dyDescent="0.2">
      <c r="A27" s="472" t="s">
        <v>336</v>
      </c>
      <c r="B27" s="469"/>
      <c r="C27" s="474"/>
      <c r="D27" s="475"/>
      <c r="E27" s="475"/>
      <c r="F27" s="474"/>
      <c r="G27" s="474"/>
      <c r="H27" s="474"/>
      <c r="I27" s="474"/>
      <c r="J27" s="474"/>
      <c r="K27" s="474"/>
      <c r="L27" s="471"/>
      <c r="M27" s="468"/>
      <c r="N27" s="12"/>
      <c r="O27" s="12"/>
    </row>
    <row r="28" spans="1:15" s="11" customFormat="1" ht="22.5" customHeight="1" x14ac:dyDescent="0.2">
      <c r="A28" s="472" t="s">
        <v>337</v>
      </c>
      <c r="B28" s="476"/>
      <c r="C28" s="476"/>
      <c r="D28" s="477"/>
      <c r="E28" s="477"/>
      <c r="F28" s="477"/>
      <c r="G28" s="477"/>
      <c r="H28" s="477"/>
      <c r="I28" s="477"/>
      <c r="J28" s="477"/>
      <c r="K28" s="477"/>
      <c r="L28" s="471"/>
      <c r="M28" s="468"/>
      <c r="N28" s="12"/>
      <c r="O28" s="12"/>
    </row>
    <row r="29" spans="1:15" ht="22.5" customHeight="1" x14ac:dyDescent="0.2">
      <c r="A29" s="472" t="s">
        <v>338</v>
      </c>
      <c r="B29" s="476"/>
      <c r="C29" s="476"/>
      <c r="D29" s="477"/>
      <c r="E29" s="477"/>
      <c r="F29" s="477"/>
      <c r="G29" s="477"/>
      <c r="H29" s="477"/>
      <c r="I29" s="477"/>
      <c r="J29" s="477"/>
      <c r="K29" s="477"/>
      <c r="L29" s="471"/>
      <c r="M29" s="468"/>
      <c r="N29" s="16"/>
      <c r="O29" s="16"/>
    </row>
    <row r="30" spans="1:15" ht="22.5" customHeight="1" x14ac:dyDescent="0.2">
      <c r="A30" s="472" t="s">
        <v>339</v>
      </c>
      <c r="B30" s="476"/>
      <c r="C30" s="476"/>
      <c r="D30" s="477"/>
      <c r="E30" s="477"/>
      <c r="F30" s="477"/>
      <c r="G30" s="477"/>
      <c r="H30" s="477"/>
      <c r="I30" s="477"/>
      <c r="J30" s="477"/>
      <c r="K30" s="477"/>
      <c r="L30" s="471"/>
      <c r="M30" s="468"/>
      <c r="N30" s="16"/>
      <c r="O30" s="16"/>
    </row>
    <row r="31" spans="1:15" ht="22.5" customHeight="1" x14ac:dyDescent="0.2">
      <c r="A31" s="472" t="s">
        <v>340</v>
      </c>
      <c r="B31" s="476"/>
      <c r="C31" s="478"/>
      <c r="D31" s="477"/>
      <c r="E31" s="477"/>
      <c r="F31" s="477"/>
      <c r="G31" s="477"/>
      <c r="H31" s="477"/>
      <c r="I31" s="477"/>
      <c r="J31" s="477"/>
      <c r="K31" s="477"/>
      <c r="L31" s="471"/>
      <c r="M31" s="468"/>
      <c r="N31" s="16"/>
      <c r="O31" s="16"/>
    </row>
    <row r="32" spans="1:15" ht="22.5" customHeight="1" x14ac:dyDescent="0.2">
      <c r="A32" s="472" t="s">
        <v>341</v>
      </c>
      <c r="B32" s="476"/>
      <c r="C32" s="476"/>
      <c r="D32" s="477"/>
      <c r="E32" s="477"/>
      <c r="F32" s="477"/>
      <c r="G32" s="477"/>
      <c r="H32" s="477"/>
      <c r="I32" s="477"/>
      <c r="J32" s="477"/>
      <c r="K32" s="477"/>
      <c r="L32" s="471"/>
      <c r="M32" s="468"/>
      <c r="N32" s="16"/>
      <c r="O32" s="16"/>
    </row>
    <row r="33" spans="1:15" ht="22.5" customHeight="1" x14ac:dyDescent="0.2">
      <c r="A33" s="472" t="s">
        <v>365</v>
      </c>
      <c r="B33" s="476"/>
      <c r="C33" s="476"/>
      <c r="D33" s="477"/>
      <c r="E33" s="477"/>
      <c r="F33" s="477"/>
      <c r="G33" s="477"/>
      <c r="H33" s="477"/>
      <c r="I33" s="477"/>
      <c r="J33" s="477"/>
      <c r="K33" s="477"/>
      <c r="L33" s="471"/>
      <c r="M33" s="468"/>
      <c r="N33" s="16"/>
      <c r="O33" s="16"/>
    </row>
    <row r="34" spans="1:15" ht="22.5" customHeight="1" x14ac:dyDescent="0.2">
      <c r="A34" s="472" t="s">
        <v>366</v>
      </c>
      <c r="B34" s="476"/>
      <c r="C34" s="476"/>
      <c r="D34" s="477"/>
      <c r="E34" s="477"/>
      <c r="F34" s="477"/>
      <c r="G34" s="477"/>
      <c r="H34" s="477"/>
      <c r="I34" s="477"/>
      <c r="J34" s="477"/>
      <c r="K34" s="477"/>
      <c r="L34" s="471"/>
      <c r="M34" s="468"/>
      <c r="N34" s="16"/>
      <c r="O34" s="16"/>
    </row>
    <row r="35" spans="1:15" s="11" customFormat="1" ht="21" customHeight="1" x14ac:dyDescent="0.2">
      <c r="A35" s="453"/>
      <c r="B35" s="476"/>
      <c r="C35" s="476"/>
      <c r="D35" s="477"/>
      <c r="E35" s="477"/>
      <c r="F35" s="477"/>
      <c r="G35" s="477"/>
      <c r="H35" s="477"/>
      <c r="I35" s="477"/>
      <c r="J35" s="477"/>
      <c r="K35" s="477"/>
      <c r="L35" s="471"/>
      <c r="M35" s="468"/>
      <c r="N35" s="12"/>
      <c r="O35" s="12"/>
    </row>
    <row r="36" spans="1:15" s="11" customFormat="1" ht="21" customHeight="1" x14ac:dyDescent="0.2">
      <c r="A36" s="453"/>
      <c r="B36" s="476"/>
      <c r="C36" s="476"/>
      <c r="D36" s="477"/>
      <c r="E36" s="477"/>
      <c r="F36" s="477"/>
      <c r="G36" s="477"/>
      <c r="H36" s="477"/>
      <c r="I36" s="477"/>
      <c r="J36" s="477"/>
      <c r="K36" s="477"/>
      <c r="L36" s="471"/>
      <c r="M36" s="468"/>
      <c r="N36" s="12"/>
      <c r="O36" s="12"/>
    </row>
    <row r="37" spans="1:15" s="11" customFormat="1" ht="28.5" customHeight="1" x14ac:dyDescent="0.2">
      <c r="A37" s="415" t="s">
        <v>342</v>
      </c>
      <c r="B37" s="476"/>
      <c r="C37" s="476"/>
      <c r="D37" s="477"/>
      <c r="E37" s="477"/>
      <c r="F37" s="477"/>
      <c r="G37" s="477"/>
      <c r="H37" s="477"/>
      <c r="I37" s="477"/>
      <c r="J37" s="477"/>
      <c r="K37" s="477"/>
      <c r="L37" s="471"/>
      <c r="M37" s="468"/>
      <c r="N37" s="12"/>
      <c r="O37" s="12"/>
    </row>
    <row r="38" spans="1:15" s="11" customFormat="1" ht="22.5" customHeight="1" x14ac:dyDescent="0.2">
      <c r="A38" s="479" t="s">
        <v>343</v>
      </c>
      <c r="B38" s="476"/>
      <c r="C38" s="476"/>
      <c r="D38" s="477"/>
      <c r="E38" s="477"/>
      <c r="F38" s="477"/>
      <c r="G38" s="477"/>
      <c r="H38" s="477"/>
      <c r="I38" s="477"/>
      <c r="J38" s="477"/>
      <c r="K38" s="477"/>
      <c r="L38" s="471"/>
      <c r="M38" s="468"/>
      <c r="N38" s="12"/>
      <c r="O38" s="12"/>
    </row>
    <row r="39" spans="1:15" s="11" customFormat="1" ht="22.5" customHeight="1" x14ac:dyDescent="0.2">
      <c r="A39" s="479" t="s">
        <v>344</v>
      </c>
      <c r="B39" s="476"/>
      <c r="C39" s="476"/>
      <c r="D39" s="477"/>
      <c r="E39" s="477"/>
      <c r="F39" s="477"/>
      <c r="G39" s="477"/>
      <c r="H39" s="477"/>
      <c r="I39" s="477"/>
      <c r="J39" s="477"/>
      <c r="K39" s="477"/>
      <c r="L39" s="480"/>
      <c r="M39" s="468"/>
      <c r="N39" s="12"/>
      <c r="O39" s="12"/>
    </row>
    <row r="40" spans="1:15" ht="22.5" customHeight="1" x14ac:dyDescent="0.2">
      <c r="A40" s="479" t="s">
        <v>345</v>
      </c>
      <c r="B40" s="8"/>
      <c r="C40" s="8"/>
      <c r="D40" s="8"/>
      <c r="E40" s="8"/>
      <c r="F40" s="8"/>
      <c r="G40" s="8"/>
      <c r="H40" s="8"/>
      <c r="I40" s="8"/>
      <c r="J40" s="8"/>
      <c r="K40" s="8"/>
      <c r="L40" s="8"/>
      <c r="M40" s="440"/>
    </row>
    <row r="41" spans="1:15" s="11" customFormat="1" ht="22.5" customHeight="1" x14ac:dyDescent="0.2">
      <c r="A41" s="479" t="s">
        <v>346</v>
      </c>
      <c r="B41" s="481"/>
      <c r="C41" s="446"/>
      <c r="D41" s="446"/>
      <c r="E41" s="446"/>
      <c r="F41" s="446"/>
      <c r="G41" s="446"/>
      <c r="H41" s="446"/>
      <c r="I41" s="446"/>
      <c r="J41" s="446"/>
      <c r="K41" s="446"/>
      <c r="L41" s="444"/>
      <c r="M41" s="468"/>
      <c r="N41" s="12"/>
      <c r="O41" s="12"/>
    </row>
    <row r="42" spans="1:15" s="11" customFormat="1" ht="22.5" customHeight="1" x14ac:dyDescent="0.2">
      <c r="A42" s="479" t="s">
        <v>347</v>
      </c>
      <c r="B42" s="482"/>
      <c r="C42" s="446"/>
      <c r="D42" s="446"/>
      <c r="E42" s="446"/>
      <c r="F42" s="446"/>
      <c r="G42" s="446"/>
      <c r="H42" s="446"/>
      <c r="I42" s="446"/>
      <c r="J42" s="446"/>
      <c r="K42" s="446"/>
      <c r="L42" s="444"/>
      <c r="M42" s="468"/>
    </row>
    <row r="43" spans="1:15" s="11" customFormat="1" ht="22.5" customHeight="1" x14ac:dyDescent="0.2">
      <c r="A43" s="479" t="s">
        <v>348</v>
      </c>
      <c r="B43" s="481"/>
      <c r="C43" s="483"/>
      <c r="D43" s="484"/>
      <c r="E43" s="483"/>
      <c r="F43" s="484"/>
      <c r="G43" s="483"/>
      <c r="H43" s="483"/>
      <c r="I43" s="483"/>
      <c r="J43" s="484"/>
      <c r="K43" s="484"/>
      <c r="L43" s="444"/>
      <c r="M43" s="468"/>
    </row>
    <row r="44" spans="1:15" s="11" customFormat="1" ht="22.5" customHeight="1" x14ac:dyDescent="0.2">
      <c r="A44" s="479" t="s">
        <v>349</v>
      </c>
      <c r="B44" s="450"/>
      <c r="C44" s="448"/>
      <c r="D44" s="449"/>
      <c r="E44" s="449"/>
      <c r="F44" s="449"/>
      <c r="G44" s="449"/>
      <c r="H44" s="449"/>
      <c r="I44" s="449"/>
      <c r="J44" s="448"/>
      <c r="K44" s="448"/>
      <c r="L44" s="444"/>
      <c r="M44" s="468"/>
    </row>
    <row r="45" spans="1:15" s="369" customFormat="1" ht="22.5" customHeight="1" x14ac:dyDescent="0.2">
      <c r="A45" s="479" t="s">
        <v>350</v>
      </c>
      <c r="B45" s="485"/>
      <c r="C45" s="486"/>
      <c r="D45" s="486"/>
      <c r="E45" s="486"/>
      <c r="F45" s="486"/>
      <c r="G45" s="486"/>
      <c r="H45" s="486"/>
      <c r="I45" s="486"/>
      <c r="J45" s="486"/>
      <c r="K45" s="486"/>
      <c r="L45" s="486"/>
      <c r="M45" s="487"/>
      <c r="N45" s="368"/>
      <c r="O45" s="368"/>
    </row>
    <row r="46" spans="1:15" s="11" customFormat="1" ht="22.5" customHeight="1" x14ac:dyDescent="0.2">
      <c r="A46" s="479" t="s">
        <v>356</v>
      </c>
      <c r="B46" s="446"/>
      <c r="C46" s="446"/>
      <c r="D46" s="457"/>
      <c r="E46" s="488"/>
      <c r="F46" s="489"/>
      <c r="G46" s="490"/>
      <c r="H46" s="489"/>
      <c r="I46" s="490"/>
      <c r="J46" s="488"/>
      <c r="K46" s="491"/>
      <c r="L46" s="444"/>
      <c r="M46" s="468"/>
      <c r="N46" s="12"/>
      <c r="O46" s="12"/>
    </row>
    <row r="47" spans="1:15" s="11" customFormat="1" ht="21" customHeight="1" x14ac:dyDescent="0.2">
      <c r="B47" s="446"/>
      <c r="C47" s="446"/>
      <c r="D47" s="457"/>
      <c r="E47" s="488"/>
      <c r="F47" s="489"/>
      <c r="G47" s="490"/>
      <c r="H47" s="489"/>
      <c r="I47" s="490"/>
      <c r="J47" s="488"/>
      <c r="K47" s="491"/>
      <c r="L47" s="444"/>
      <c r="M47" s="468"/>
      <c r="N47" s="12"/>
      <c r="O47" s="12"/>
    </row>
    <row r="48" spans="1:15" s="11" customFormat="1" ht="21" customHeight="1" x14ac:dyDescent="0.2">
      <c r="A48" s="444"/>
      <c r="B48" s="446"/>
      <c r="C48" s="446"/>
      <c r="D48" s="457"/>
      <c r="E48" s="488"/>
      <c r="F48" s="489"/>
      <c r="G48" s="490"/>
      <c r="H48" s="489"/>
      <c r="I48" s="490"/>
      <c r="J48" s="488"/>
      <c r="K48" s="491"/>
      <c r="L48" s="444"/>
      <c r="M48" s="468"/>
      <c r="N48" s="12"/>
      <c r="O48" s="12"/>
    </row>
    <row r="49" spans="1:29" s="11" customFormat="1" ht="21" customHeight="1" x14ac:dyDescent="0.2">
      <c r="A49" s="490" t="s">
        <v>351</v>
      </c>
      <c r="B49" s="446"/>
      <c r="C49" s="446"/>
      <c r="D49" s="457"/>
      <c r="E49" s="488"/>
      <c r="F49" s="489"/>
      <c r="G49" s="444" t="s">
        <v>352</v>
      </c>
      <c r="H49" s="375"/>
      <c r="I49" s="490"/>
      <c r="J49" s="488"/>
      <c r="K49" s="491"/>
      <c r="L49" s="444"/>
      <c r="M49" s="468"/>
      <c r="N49" s="12"/>
      <c r="O49" s="12"/>
    </row>
    <row r="50" spans="1:29" s="11" customFormat="1" ht="21" customHeight="1" x14ac:dyDescent="0.2">
      <c r="A50" s="480"/>
      <c r="B50" s="476"/>
      <c r="C50" s="476"/>
      <c r="D50" s="492"/>
      <c r="E50" s="493"/>
      <c r="F50" s="494"/>
      <c r="G50" s="495"/>
      <c r="H50" s="494"/>
      <c r="I50" s="495"/>
      <c r="J50" s="493"/>
      <c r="K50" s="496"/>
      <c r="L50" s="480"/>
      <c r="M50" s="468"/>
      <c r="N50" s="12"/>
      <c r="O50" s="12"/>
    </row>
    <row r="51" spans="1:29" s="11" customFormat="1" ht="21" customHeight="1" x14ac:dyDescent="0.2">
      <c r="A51" s="480"/>
      <c r="B51" s="476"/>
      <c r="C51" s="476"/>
      <c r="D51" s="492"/>
      <c r="E51" s="493"/>
      <c r="F51" s="494"/>
      <c r="G51" s="495"/>
      <c r="H51" s="494"/>
      <c r="I51" s="495"/>
      <c r="J51" s="493"/>
      <c r="K51" s="496"/>
      <c r="L51" s="480"/>
      <c r="M51" s="468"/>
      <c r="N51" s="12"/>
      <c r="O51" s="12"/>
    </row>
    <row r="52" spans="1:29" s="33" customFormat="1" ht="21" customHeight="1" x14ac:dyDescent="0.2">
      <c r="A52" s="480"/>
      <c r="B52" s="476"/>
      <c r="C52" s="476"/>
      <c r="D52" s="492"/>
      <c r="E52" s="477"/>
      <c r="F52" s="497"/>
      <c r="G52" s="495"/>
      <c r="H52" s="497"/>
      <c r="I52" s="495"/>
      <c r="J52" s="498"/>
      <c r="K52" s="499"/>
      <c r="L52" s="480"/>
      <c r="M52" s="468"/>
      <c r="N52" s="3"/>
      <c r="Y52" s="7"/>
      <c r="Z52" s="7"/>
      <c r="AA52" s="7"/>
      <c r="AB52" s="7"/>
      <c r="AC52" s="7"/>
    </row>
    <row r="53" spans="1:29" s="19" customFormat="1" ht="21" customHeight="1" x14ac:dyDescent="0.2">
      <c r="A53" s="480"/>
      <c r="B53" s="476"/>
      <c r="C53" s="476"/>
      <c r="D53" s="492"/>
      <c r="E53" s="477"/>
      <c r="F53" s="494"/>
      <c r="G53" s="495"/>
      <c r="H53" s="494"/>
      <c r="I53" s="495"/>
      <c r="J53" s="493"/>
      <c r="K53" s="499"/>
      <c r="L53" s="480"/>
      <c r="M53" s="468"/>
    </row>
    <row r="54" spans="1:29" s="11" customFormat="1" ht="21" customHeight="1" x14ac:dyDescent="0.2">
      <c r="A54" s="480"/>
      <c r="B54" s="476"/>
      <c r="C54" s="476"/>
      <c r="D54" s="492"/>
      <c r="E54" s="477"/>
      <c r="F54" s="494"/>
      <c r="G54" s="495"/>
      <c r="H54" s="494"/>
      <c r="I54" s="495"/>
      <c r="J54" s="493"/>
      <c r="K54" s="499"/>
      <c r="L54" s="480"/>
      <c r="M54" s="468"/>
    </row>
    <row r="55" spans="1:29" s="11" customFormat="1" ht="21" customHeight="1" x14ac:dyDescent="0.2">
      <c r="A55" s="480"/>
      <c r="B55" s="476"/>
      <c r="C55" s="476"/>
      <c r="D55" s="492"/>
      <c r="E55" s="477"/>
      <c r="F55" s="494"/>
      <c r="G55" s="495"/>
      <c r="H55" s="494"/>
      <c r="I55" s="495"/>
      <c r="J55" s="493"/>
      <c r="K55" s="499"/>
      <c r="L55" s="480"/>
      <c r="M55" s="468"/>
    </row>
    <row r="56" spans="1:29" s="11" customFormat="1" ht="21" customHeight="1" x14ac:dyDescent="0.2">
      <c r="A56" s="480"/>
      <c r="B56" s="476"/>
      <c r="C56" s="476"/>
      <c r="D56" s="492"/>
      <c r="E56" s="493"/>
      <c r="F56" s="494"/>
      <c r="G56" s="495"/>
      <c r="H56" s="494"/>
      <c r="I56" s="495"/>
      <c r="J56" s="493"/>
      <c r="K56" s="496"/>
      <c r="L56" s="480"/>
      <c r="M56" s="468"/>
    </row>
    <row r="57" spans="1:29" s="11" customFormat="1" ht="21" customHeight="1" x14ac:dyDescent="0.2">
      <c r="A57" s="480"/>
      <c r="B57" s="476"/>
      <c r="C57" s="476"/>
      <c r="D57" s="492"/>
      <c r="E57" s="493"/>
      <c r="F57" s="494"/>
      <c r="G57" s="495"/>
      <c r="H57" s="494"/>
      <c r="I57" s="495"/>
      <c r="J57" s="493"/>
      <c r="K57" s="496"/>
      <c r="L57" s="480"/>
      <c r="M57" s="468"/>
    </row>
    <row r="58" spans="1:29" s="33" customFormat="1" ht="21" customHeight="1" x14ac:dyDescent="0.2">
      <c r="A58" s="467"/>
      <c r="B58" s="500"/>
      <c r="C58" s="500"/>
      <c r="D58" s="500"/>
      <c r="E58" s="500"/>
      <c r="F58" s="500"/>
      <c r="G58" s="500"/>
      <c r="H58" s="500"/>
      <c r="I58" s="500"/>
      <c r="J58" s="466"/>
      <c r="K58" s="467"/>
      <c r="L58" s="467"/>
      <c r="M58" s="468"/>
      <c r="N58" s="3"/>
      <c r="Y58" s="7"/>
      <c r="Z58" s="7"/>
      <c r="AA58" s="7"/>
      <c r="AB58" s="7"/>
      <c r="AC58" s="7"/>
    </row>
    <row r="59" spans="1:29" s="11" customFormat="1" ht="21" customHeight="1" x14ac:dyDescent="0.2">
      <c r="A59" s="501"/>
      <c r="B59" s="502"/>
      <c r="C59" s="503"/>
      <c r="D59" s="503"/>
      <c r="E59" s="503"/>
      <c r="F59" s="503"/>
      <c r="G59" s="503"/>
      <c r="H59" s="504"/>
      <c r="I59" s="505"/>
      <c r="J59" s="506"/>
      <c r="K59" s="506"/>
      <c r="L59" s="507"/>
      <c r="M59" s="508"/>
    </row>
    <row r="60" spans="1:29" s="11" customFormat="1" ht="21" customHeight="1" x14ac:dyDescent="0.2">
      <c r="A60" s="501"/>
      <c r="B60" s="502"/>
      <c r="C60" s="503"/>
      <c r="D60" s="503"/>
      <c r="E60" s="503"/>
      <c r="F60" s="503"/>
      <c r="G60" s="503"/>
      <c r="H60" s="504"/>
      <c r="I60" s="505"/>
      <c r="J60" s="509"/>
      <c r="K60" s="509"/>
      <c r="L60" s="507"/>
      <c r="M60" s="508"/>
    </row>
    <row r="61" spans="1:29" ht="21" customHeight="1" x14ac:dyDescent="0.2">
      <c r="A61" s="510"/>
      <c r="B61" s="511"/>
      <c r="C61" s="375"/>
      <c r="D61" s="375"/>
      <c r="E61" s="375"/>
      <c r="F61" s="375"/>
      <c r="G61" s="375"/>
      <c r="H61" s="512"/>
      <c r="I61" s="513"/>
      <c r="J61" s="514"/>
      <c r="K61" s="514"/>
      <c r="L61" s="515"/>
      <c r="M61" s="516"/>
    </row>
    <row r="62" spans="1:29" ht="21" customHeight="1" x14ac:dyDescent="0.2">
      <c r="A62" s="510"/>
      <c r="B62" s="511"/>
      <c r="C62" s="517"/>
      <c r="D62" s="517"/>
      <c r="E62" s="518"/>
      <c r="F62" s="513"/>
      <c r="G62" s="512"/>
      <c r="H62" s="512"/>
      <c r="I62" s="513"/>
      <c r="J62" s="514"/>
      <c r="K62" s="514"/>
      <c r="L62" s="519"/>
      <c r="M62" s="516"/>
    </row>
    <row r="63" spans="1:29" ht="21" customHeight="1" x14ac:dyDescent="0.2">
      <c r="A63" s="510"/>
      <c r="B63" s="511"/>
      <c r="C63" s="517"/>
      <c r="D63" s="517"/>
      <c r="E63" s="518"/>
      <c r="F63" s="513"/>
      <c r="G63" s="512"/>
      <c r="H63" s="512"/>
      <c r="I63" s="513"/>
      <c r="J63" s="514"/>
      <c r="K63" s="514"/>
      <c r="L63" s="519"/>
      <c r="M63" s="516"/>
    </row>
    <row r="64" spans="1:29" s="11" customFormat="1" ht="21" customHeight="1" x14ac:dyDescent="0.2">
      <c r="A64" s="38"/>
      <c r="B64" s="511"/>
      <c r="C64" s="517"/>
      <c r="D64" s="517"/>
      <c r="E64" s="518"/>
      <c r="F64" s="513"/>
      <c r="G64" s="512"/>
      <c r="H64" s="512"/>
      <c r="I64" s="513"/>
      <c r="J64" s="520"/>
      <c r="K64" s="520"/>
      <c r="L64" s="520"/>
      <c r="M64" s="39"/>
    </row>
    <row r="65" spans="1:13" s="11" customFormat="1" ht="21" customHeight="1" x14ac:dyDescent="0.2">
      <c r="A65" s="38"/>
      <c r="B65" s="511"/>
      <c r="C65" s="517"/>
      <c r="D65" s="517"/>
      <c r="E65" s="518"/>
      <c r="F65" s="513"/>
      <c r="G65" s="512"/>
      <c r="H65" s="512"/>
      <c r="I65" s="513"/>
      <c r="J65" s="521"/>
      <c r="K65" s="521"/>
      <c r="L65" s="520"/>
      <c r="M65" s="39"/>
    </row>
    <row r="66" spans="1:13" s="11" customFormat="1" ht="21" customHeight="1" x14ac:dyDescent="0.2">
      <c r="A66" s="10"/>
      <c r="B66" s="511"/>
      <c r="C66" s="517"/>
      <c r="D66" s="517"/>
      <c r="E66" s="518"/>
      <c r="F66" s="513"/>
      <c r="G66" s="512"/>
      <c r="H66" s="512"/>
      <c r="I66" s="513"/>
      <c r="J66" s="521"/>
      <c r="K66" s="521"/>
      <c r="L66" s="520"/>
      <c r="M66" s="39"/>
    </row>
    <row r="67" spans="1:13" s="11" customFormat="1" ht="21" customHeight="1" x14ac:dyDescent="0.2">
      <c r="A67" s="10"/>
      <c r="B67" s="17"/>
      <c r="C67" s="23"/>
      <c r="D67" s="23"/>
      <c r="E67" s="24"/>
      <c r="F67" s="22"/>
      <c r="G67" s="21"/>
      <c r="H67" s="21"/>
      <c r="I67" s="22"/>
      <c r="J67" s="25"/>
      <c r="K67" s="25"/>
      <c r="L67" s="26"/>
      <c r="M67" s="27"/>
    </row>
    <row r="68" spans="1:13" s="11" customFormat="1" ht="21" customHeight="1" x14ac:dyDescent="0.2">
      <c r="A68" s="10"/>
      <c r="B68" s="20"/>
      <c r="C68" s="23"/>
      <c r="D68" s="23"/>
      <c r="E68" s="24"/>
      <c r="F68" s="22"/>
      <c r="G68" s="21"/>
      <c r="H68" s="21"/>
      <c r="I68" s="22"/>
      <c r="J68" s="25"/>
      <c r="K68" s="25"/>
      <c r="L68" s="26"/>
      <c r="M68" s="27"/>
    </row>
    <row r="69" spans="1:13" s="11" customFormat="1" ht="21" customHeight="1" x14ac:dyDescent="0.2">
      <c r="A69" s="10"/>
      <c r="B69" s="17"/>
      <c r="C69" s="23"/>
      <c r="D69" s="23"/>
      <c r="E69" s="24"/>
      <c r="F69" s="22"/>
      <c r="G69" s="21"/>
      <c r="H69" s="21"/>
      <c r="I69" s="22"/>
      <c r="J69" s="25"/>
      <c r="K69" s="25"/>
      <c r="L69" s="26"/>
      <c r="M69" s="27"/>
    </row>
    <row r="70" spans="1:13" s="11" customFormat="1" ht="21" customHeight="1" x14ac:dyDescent="0.2">
      <c r="A70" s="10"/>
      <c r="B70" s="17"/>
      <c r="C70" s="23"/>
      <c r="D70" s="23"/>
      <c r="E70" s="24"/>
      <c r="F70" s="22"/>
      <c r="G70" s="21"/>
      <c r="H70" s="21"/>
      <c r="I70" s="22"/>
      <c r="J70" s="25"/>
      <c r="K70" s="25"/>
      <c r="L70" s="26"/>
      <c r="M70" s="27"/>
    </row>
    <row r="71" spans="1:13" s="11" customFormat="1" ht="21" customHeight="1" x14ac:dyDescent="0.2">
      <c r="A71" s="10"/>
      <c r="B71" s="17"/>
    </row>
    <row r="72" spans="1:13" s="11" customFormat="1" ht="21" customHeight="1" x14ac:dyDescent="0.2">
      <c r="A72" s="10"/>
      <c r="B72" s="17"/>
    </row>
    <row r="73" spans="1:13" ht="21" customHeight="1" x14ac:dyDescent="0.2">
      <c r="B73" s="17"/>
    </row>
    <row r="74" spans="1:13" ht="21" customHeight="1" x14ac:dyDescent="0.2">
      <c r="B74" s="17"/>
    </row>
    <row r="75" spans="1:13" ht="21" customHeight="1" x14ac:dyDescent="0.2">
      <c r="B75" s="20"/>
    </row>
    <row r="76" spans="1:13" ht="24.95" customHeight="1" x14ac:dyDescent="0.2">
      <c r="B76" s="17"/>
      <c r="C76" s="23"/>
      <c r="D76" s="23"/>
      <c r="E76" s="24"/>
      <c r="F76" s="22"/>
      <c r="G76" s="21"/>
      <c r="H76" s="21"/>
      <c r="I76" s="22"/>
      <c r="J76" s="16"/>
      <c r="K76" s="16"/>
      <c r="L76" s="16"/>
      <c r="M76" s="28"/>
    </row>
    <row r="77" spans="1:13" ht="24.95" customHeight="1" x14ac:dyDescent="0.2">
      <c r="B77" s="17"/>
      <c r="C77" s="23"/>
      <c r="D77" s="23"/>
      <c r="E77" s="24"/>
      <c r="F77" s="22"/>
      <c r="G77" s="21"/>
      <c r="H77" s="21"/>
      <c r="I77" s="22"/>
      <c r="J77" s="16"/>
      <c r="K77" s="16"/>
      <c r="L77" s="16"/>
      <c r="M77" s="28"/>
    </row>
    <row r="78" spans="1:13" ht="24.95" customHeight="1" x14ac:dyDescent="0.2">
      <c r="B78" s="17"/>
      <c r="C78" s="23"/>
      <c r="D78" s="23"/>
      <c r="E78" s="24"/>
      <c r="F78" s="22"/>
      <c r="G78" s="21"/>
      <c r="H78" s="21"/>
      <c r="I78" s="22"/>
      <c r="J78" s="16"/>
      <c r="K78" s="16"/>
      <c r="L78" s="16"/>
      <c r="M78" s="28"/>
    </row>
    <row r="79" spans="1:13" ht="24.95" customHeight="1" x14ac:dyDescent="0.2">
      <c r="B79" s="20"/>
      <c r="C79" s="23"/>
      <c r="D79" s="23"/>
      <c r="E79" s="24"/>
      <c r="F79" s="22"/>
      <c r="G79" s="21"/>
      <c r="H79" s="21"/>
      <c r="I79" s="22"/>
      <c r="J79" s="16"/>
      <c r="K79" s="16"/>
      <c r="L79" s="16"/>
      <c r="M79" s="28"/>
    </row>
    <row r="80" spans="1:13" ht="24.95" customHeight="1" x14ac:dyDescent="0.2">
      <c r="B80" s="17"/>
      <c r="C80" s="23"/>
      <c r="D80" s="23"/>
      <c r="E80" s="24"/>
      <c r="F80" s="22"/>
      <c r="G80" s="21"/>
      <c r="H80" s="21"/>
      <c r="I80" s="22"/>
      <c r="J80" s="16"/>
      <c r="K80" s="16"/>
      <c r="L80" s="16"/>
      <c r="M80" s="28"/>
    </row>
    <row r="81" spans="2:13" ht="24.95" customHeight="1" x14ac:dyDescent="0.2">
      <c r="B81" s="17"/>
      <c r="C81" s="23"/>
      <c r="D81" s="23"/>
      <c r="E81" s="24"/>
      <c r="F81" s="22"/>
      <c r="G81" s="21"/>
      <c r="H81" s="21"/>
      <c r="I81" s="22"/>
      <c r="J81" s="16"/>
      <c r="K81" s="16"/>
      <c r="L81" s="16"/>
      <c r="M81" s="28"/>
    </row>
    <row r="82" spans="2:13" ht="24.95" customHeight="1" x14ac:dyDescent="0.2">
      <c r="B82" s="17"/>
      <c r="C82" s="23"/>
      <c r="D82" s="23"/>
      <c r="E82" s="24"/>
      <c r="F82" s="22"/>
      <c r="G82" s="21"/>
      <c r="H82" s="21"/>
      <c r="I82" s="22"/>
      <c r="J82" s="16"/>
      <c r="K82" s="16"/>
      <c r="L82" s="16"/>
      <c r="M82" s="28"/>
    </row>
    <row r="83" spans="2:13" ht="24.95" customHeight="1" x14ac:dyDescent="0.2">
      <c r="B83" s="17"/>
      <c r="C83" s="23"/>
      <c r="D83" s="23"/>
      <c r="E83" s="24"/>
      <c r="F83" s="22"/>
      <c r="G83" s="21"/>
      <c r="H83" s="21"/>
      <c r="I83" s="22"/>
      <c r="J83" s="16"/>
      <c r="K83" s="16"/>
      <c r="L83" s="16"/>
      <c r="M83" s="28"/>
    </row>
    <row r="84" spans="2:13" ht="24.95" customHeight="1" x14ac:dyDescent="0.2">
      <c r="B84" s="17"/>
      <c r="C84" s="23"/>
      <c r="D84" s="23"/>
      <c r="E84" s="24"/>
      <c r="F84" s="22"/>
      <c r="G84" s="21"/>
      <c r="H84" s="21"/>
      <c r="I84" s="22"/>
      <c r="J84" s="16"/>
      <c r="K84" s="16"/>
      <c r="L84" s="16"/>
      <c r="M84" s="28"/>
    </row>
    <row r="85" spans="2:13" ht="24.75" customHeight="1" x14ac:dyDescent="0.2">
      <c r="B85" s="29"/>
      <c r="C85" s="30"/>
      <c r="D85" s="30"/>
      <c r="E85" s="31"/>
      <c r="F85" s="18"/>
      <c r="G85" s="32"/>
      <c r="H85" s="32"/>
      <c r="I85" s="18"/>
      <c r="J85" s="16"/>
      <c r="K85" s="16"/>
      <c r="L85" s="16"/>
      <c r="M85" s="28"/>
    </row>
  </sheetData>
  <phoneticPr fontId="3"/>
  <printOptions horizontalCentered="1"/>
  <pageMargins left="0.23622047244094491" right="0.23622047244094491" top="0.74803149606299213" bottom="0.55118110236220474" header="0.51181102362204722" footer="0.31496062992125984"/>
  <pageSetup paperSize="9" scale="5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3"/>
  <sheetViews>
    <sheetView view="pageBreakPreview" zoomScale="60" zoomScaleNormal="75" workbookViewId="0">
      <selection activeCell="W20" sqref="W20"/>
    </sheetView>
  </sheetViews>
  <sheetFormatPr defaultRowHeight="19.5" x14ac:dyDescent="0.3"/>
  <cols>
    <col min="1" max="1" width="0.875" style="66" customWidth="1"/>
    <col min="2" max="2" width="18.75" style="66" customWidth="1"/>
    <col min="3" max="4" width="9" style="66" customWidth="1"/>
    <col min="5" max="5" width="10.375" style="66" customWidth="1"/>
    <col min="6" max="6" width="9" style="66" customWidth="1"/>
    <col min="7" max="13" width="17.125" style="66" customWidth="1"/>
    <col min="14" max="16384" width="9" style="66"/>
  </cols>
  <sheetData>
    <row r="1" spans="1:13" s="58" customFormat="1" ht="30" x14ac:dyDescent="0.45">
      <c r="A1" s="57"/>
      <c r="B1" s="533" t="s">
        <v>1</v>
      </c>
      <c r="C1" s="533"/>
      <c r="D1" s="533"/>
      <c r="E1" s="533"/>
      <c r="F1" s="533"/>
      <c r="G1" s="533"/>
      <c r="H1" s="533"/>
      <c r="I1" s="533"/>
      <c r="J1" s="533"/>
      <c r="K1" s="533"/>
      <c r="L1" s="533"/>
      <c r="M1" s="533"/>
    </row>
    <row r="2" spans="1:13" s="62" customFormat="1" ht="24" x14ac:dyDescent="0.35">
      <c r="A2" s="59"/>
      <c r="B2" s="60"/>
      <c r="C2" s="61" t="s">
        <v>2</v>
      </c>
      <c r="D2" s="61"/>
      <c r="E2" s="60"/>
      <c r="F2" s="60"/>
      <c r="G2" s="60"/>
      <c r="H2" s="60"/>
      <c r="I2" s="60"/>
      <c r="J2" s="60"/>
      <c r="K2" s="60"/>
      <c r="L2" s="60"/>
      <c r="M2" s="60"/>
    </row>
    <row r="3" spans="1:13" x14ac:dyDescent="0.3">
      <c r="A3" s="63"/>
      <c r="B3" s="64"/>
      <c r="C3" s="65"/>
      <c r="D3" s="65"/>
      <c r="E3" s="64"/>
      <c r="F3" s="64"/>
      <c r="G3" s="64"/>
      <c r="H3" s="64"/>
      <c r="I3" s="64"/>
      <c r="J3" s="64"/>
      <c r="K3" s="64"/>
      <c r="L3" s="64"/>
      <c r="M3" s="64"/>
    </row>
    <row r="4" spans="1:13" s="70" customFormat="1" ht="18.75" customHeight="1" x14ac:dyDescent="0.3">
      <c r="A4" s="64"/>
      <c r="B4" s="67"/>
      <c r="C4" s="68"/>
      <c r="D4" s="68"/>
      <c r="E4" s="69"/>
      <c r="F4" s="69"/>
      <c r="G4" s="69"/>
      <c r="H4" s="69"/>
      <c r="I4" s="69"/>
      <c r="J4" s="69"/>
      <c r="K4" s="69"/>
      <c r="L4" s="68"/>
      <c r="M4" s="68"/>
    </row>
    <row r="5" spans="1:13" s="70" customFormat="1" ht="18.75" customHeight="1" x14ac:dyDescent="0.3">
      <c r="A5" s="64"/>
      <c r="B5" s="67"/>
      <c r="C5" s="68"/>
      <c r="D5" s="68"/>
      <c r="E5" s="71"/>
      <c r="F5" s="71"/>
      <c r="G5" s="71"/>
      <c r="H5" s="71"/>
      <c r="I5" s="71"/>
      <c r="J5" s="71"/>
      <c r="K5" s="71"/>
      <c r="L5" s="68"/>
      <c r="M5" s="68"/>
    </row>
    <row r="6" spans="1:13" s="70" customFormat="1" ht="18.75" customHeight="1" x14ac:dyDescent="0.3">
      <c r="A6" s="64"/>
      <c r="B6" s="67"/>
      <c r="C6" s="68"/>
      <c r="D6" s="68"/>
      <c r="E6" s="71"/>
      <c r="F6" s="71"/>
      <c r="G6" s="71"/>
      <c r="H6" s="71"/>
      <c r="I6" s="71"/>
      <c r="J6" s="71"/>
      <c r="K6" s="71"/>
      <c r="L6" s="68"/>
      <c r="M6" s="68"/>
    </row>
    <row r="7" spans="1:13" s="70" customFormat="1" ht="18.75" customHeight="1" x14ac:dyDescent="0.3">
      <c r="A7" s="64"/>
      <c r="B7" s="72"/>
      <c r="C7" s="73"/>
      <c r="D7" s="73"/>
      <c r="E7" s="64"/>
      <c r="F7" s="64"/>
      <c r="G7" s="64"/>
      <c r="H7" s="69"/>
      <c r="I7" s="64"/>
      <c r="J7" s="64"/>
      <c r="K7" s="64"/>
      <c r="L7" s="534"/>
      <c r="M7" s="534"/>
    </row>
    <row r="8" spans="1:13" s="70" customFormat="1" ht="18.75" customHeight="1" x14ac:dyDescent="0.3">
      <c r="A8" s="64"/>
      <c r="B8" s="74"/>
      <c r="C8" s="75"/>
      <c r="D8" s="75"/>
      <c r="F8" s="75"/>
      <c r="G8" s="75"/>
      <c r="H8" s="75"/>
      <c r="I8" s="75"/>
      <c r="J8" s="75"/>
      <c r="K8" s="75"/>
      <c r="L8" s="76"/>
      <c r="M8" s="76"/>
    </row>
    <row r="9" spans="1:13" s="70" customFormat="1" ht="18.75" customHeight="1" x14ac:dyDescent="0.3">
      <c r="A9" s="64"/>
      <c r="B9" s="77"/>
      <c r="C9" s="75"/>
      <c r="D9" s="75"/>
      <c r="F9" s="75"/>
      <c r="G9" s="75"/>
      <c r="H9" s="75"/>
      <c r="I9" s="75"/>
      <c r="J9" s="75"/>
      <c r="K9" s="75"/>
      <c r="L9" s="76"/>
      <c r="M9" s="76"/>
    </row>
    <row r="10" spans="1:13" s="70" customFormat="1" ht="18.75" customHeight="1" x14ac:dyDescent="0.3">
      <c r="A10" s="64"/>
      <c r="B10" s="77"/>
      <c r="C10" s="75"/>
      <c r="D10" s="75"/>
      <c r="F10" s="75"/>
      <c r="G10" s="75"/>
      <c r="H10" s="75"/>
      <c r="I10" s="75"/>
      <c r="J10" s="75"/>
      <c r="K10" s="75"/>
      <c r="L10" s="75"/>
      <c r="M10" s="75"/>
    </row>
    <row r="11" spans="1:13" s="70" customFormat="1" ht="18.75" customHeight="1" x14ac:dyDescent="0.3">
      <c r="A11" s="64"/>
      <c r="B11" s="77"/>
      <c r="C11" s="75"/>
      <c r="D11" s="75"/>
      <c r="F11" s="75"/>
      <c r="G11" s="75"/>
      <c r="H11" s="75"/>
      <c r="I11" s="75"/>
      <c r="J11" s="75"/>
      <c r="K11" s="75"/>
      <c r="L11" s="75"/>
      <c r="M11" s="75"/>
    </row>
    <row r="12" spans="1:13" s="70" customFormat="1" ht="18.75" customHeight="1" x14ac:dyDescent="0.3">
      <c r="A12" s="64"/>
      <c r="B12" s="77"/>
      <c r="C12" s="75"/>
      <c r="D12" s="75"/>
      <c r="F12" s="75"/>
      <c r="G12" s="75"/>
      <c r="H12" s="75"/>
      <c r="I12" s="75"/>
      <c r="J12" s="75"/>
      <c r="K12" s="75"/>
      <c r="L12" s="75"/>
      <c r="M12" s="75"/>
    </row>
    <row r="13" spans="1:13" s="70" customFormat="1" ht="18.75" customHeight="1" x14ac:dyDescent="0.3">
      <c r="A13" s="64"/>
      <c r="B13" s="77"/>
      <c r="C13" s="75"/>
      <c r="D13" s="75"/>
      <c r="F13" s="75"/>
      <c r="G13" s="75"/>
      <c r="H13" s="75"/>
      <c r="I13" s="75"/>
      <c r="J13" s="75"/>
      <c r="K13" s="75"/>
      <c r="L13" s="75"/>
      <c r="M13" s="75"/>
    </row>
    <row r="14" spans="1:13" s="70" customFormat="1" ht="18.75" customHeight="1" x14ac:dyDescent="0.3">
      <c r="A14" s="64"/>
      <c r="B14" s="77"/>
      <c r="C14" s="75"/>
      <c r="D14" s="75"/>
      <c r="F14" s="75"/>
      <c r="G14" s="75"/>
      <c r="H14" s="75"/>
      <c r="I14" s="75"/>
      <c r="J14" s="75"/>
      <c r="K14" s="75"/>
      <c r="L14" s="75"/>
      <c r="M14" s="75"/>
    </row>
    <row r="15" spans="1:13" s="70" customFormat="1" ht="18.75" customHeight="1" x14ac:dyDescent="0.3">
      <c r="A15" s="64"/>
      <c r="B15" s="77"/>
      <c r="C15" s="75"/>
      <c r="D15" s="75"/>
      <c r="F15" s="75"/>
      <c r="G15" s="75"/>
      <c r="H15" s="75"/>
      <c r="I15" s="75"/>
      <c r="J15" s="75"/>
      <c r="K15" s="75"/>
      <c r="L15" s="75"/>
      <c r="M15" s="75"/>
    </row>
    <row r="16" spans="1:13" s="70" customFormat="1" ht="18.75" customHeight="1" x14ac:dyDescent="0.3">
      <c r="A16" s="64"/>
      <c r="B16" s="384" t="s">
        <v>271</v>
      </c>
      <c r="C16" s="385"/>
      <c r="D16" s="385"/>
      <c r="E16" s="377"/>
      <c r="F16" s="377"/>
      <c r="G16" s="377"/>
      <c r="H16" s="377"/>
      <c r="I16" s="377"/>
      <c r="J16" s="377"/>
      <c r="K16" s="377"/>
      <c r="L16" s="385"/>
      <c r="M16" s="68"/>
    </row>
    <row r="17" spans="1:13" s="70" customFormat="1" ht="18.75" customHeight="1" x14ac:dyDescent="0.3">
      <c r="A17" s="64"/>
      <c r="B17" s="376"/>
      <c r="C17" s="385"/>
      <c r="D17" s="385"/>
      <c r="E17" s="377"/>
      <c r="F17" s="377"/>
      <c r="G17" s="377"/>
      <c r="H17" s="377"/>
      <c r="I17" s="377"/>
      <c r="J17" s="377"/>
      <c r="K17" s="377"/>
      <c r="L17" s="385"/>
      <c r="M17" s="68"/>
    </row>
    <row r="18" spans="1:13" s="70" customFormat="1" ht="18.75" customHeight="1" x14ac:dyDescent="0.3">
      <c r="A18" s="64"/>
      <c r="B18" s="376"/>
      <c r="C18" s="385"/>
      <c r="D18" s="385"/>
      <c r="E18" s="377"/>
      <c r="F18" s="377"/>
      <c r="G18" s="377"/>
      <c r="H18" s="377"/>
      <c r="I18" s="377"/>
      <c r="J18" s="377"/>
      <c r="K18" s="377"/>
      <c r="L18" s="385"/>
      <c r="M18" s="68"/>
    </row>
    <row r="19" spans="1:13" s="70" customFormat="1" ht="18.75" customHeight="1" x14ac:dyDescent="0.3">
      <c r="A19" s="64"/>
      <c r="B19" s="376"/>
      <c r="C19" s="377"/>
      <c r="D19" s="377"/>
      <c r="E19" s="377"/>
      <c r="F19" s="377"/>
      <c r="G19" s="377"/>
      <c r="H19" s="377"/>
      <c r="I19" s="377"/>
      <c r="J19" s="377"/>
      <c r="K19" s="377"/>
      <c r="L19" s="377"/>
      <c r="M19" s="78"/>
    </row>
    <row r="20" spans="1:13" s="70" customFormat="1" ht="18.75" customHeight="1" x14ac:dyDescent="0.3">
      <c r="A20" s="64"/>
      <c r="B20" s="386"/>
      <c r="C20" s="377"/>
      <c r="D20" s="377"/>
      <c r="E20" s="387"/>
      <c r="F20" s="377"/>
      <c r="G20" s="377"/>
      <c r="H20" s="377"/>
      <c r="I20" s="377"/>
      <c r="J20" s="377"/>
      <c r="K20" s="377"/>
      <c r="L20" s="377"/>
      <c r="M20" s="75"/>
    </row>
    <row r="21" spans="1:13" s="70" customFormat="1" ht="18.75" customHeight="1" x14ac:dyDescent="0.3">
      <c r="A21" s="64"/>
      <c r="B21" s="386"/>
      <c r="C21" s="377"/>
      <c r="D21" s="377"/>
      <c r="E21" s="387"/>
      <c r="F21" s="377"/>
      <c r="G21" s="377"/>
      <c r="H21" s="377"/>
      <c r="I21" s="377"/>
      <c r="J21" s="377"/>
      <c r="K21" s="377"/>
      <c r="L21" s="377"/>
      <c r="M21" s="75"/>
    </row>
    <row r="22" spans="1:13" s="70" customFormat="1" ht="18.75" customHeight="1" x14ac:dyDescent="0.3">
      <c r="A22" s="64"/>
      <c r="B22" s="386"/>
      <c r="C22" s="377"/>
      <c r="D22" s="377"/>
      <c r="E22" s="387"/>
      <c r="F22" s="377"/>
      <c r="G22" s="377"/>
      <c r="H22" s="377"/>
      <c r="I22" s="377"/>
      <c r="J22" s="377"/>
      <c r="K22" s="377"/>
      <c r="L22" s="377"/>
      <c r="M22" s="75"/>
    </row>
    <row r="23" spans="1:13" s="81" customFormat="1" ht="18.75" customHeight="1" x14ac:dyDescent="0.3">
      <c r="A23" s="79"/>
      <c r="B23" s="388"/>
      <c r="C23" s="377"/>
      <c r="D23" s="377"/>
      <c r="E23" s="377"/>
      <c r="F23" s="377"/>
      <c r="G23" s="377"/>
      <c r="H23" s="377"/>
      <c r="I23" s="377"/>
      <c r="J23" s="377"/>
      <c r="K23" s="377"/>
      <c r="L23" s="377"/>
      <c r="M23" s="75"/>
    </row>
    <row r="24" spans="1:13" s="70" customFormat="1" ht="18.75" customHeight="1" x14ac:dyDescent="0.3">
      <c r="A24" s="64"/>
      <c r="B24" s="82"/>
      <c r="C24" s="535"/>
      <c r="D24" s="535"/>
      <c r="E24" s="535"/>
      <c r="F24" s="535"/>
      <c r="G24" s="535"/>
      <c r="H24" s="535"/>
      <c r="I24" s="535"/>
      <c r="J24" s="535"/>
      <c r="K24" s="535"/>
      <c r="L24" s="535"/>
      <c r="M24" s="535"/>
    </row>
    <row r="25" spans="1:13" s="70" customFormat="1" ht="18.75" customHeight="1" x14ac:dyDescent="0.3">
      <c r="A25" s="64"/>
      <c r="B25" s="80"/>
      <c r="C25" s="75"/>
      <c r="D25" s="75"/>
      <c r="E25" s="75"/>
      <c r="F25" s="75"/>
      <c r="G25" s="75"/>
      <c r="H25" s="75"/>
      <c r="I25" s="75"/>
      <c r="J25" s="75"/>
      <c r="K25" s="75"/>
      <c r="L25" s="75"/>
      <c r="M25" s="75"/>
    </row>
    <row r="26" spans="1:13" s="70" customFormat="1" ht="18.75" customHeight="1" thickBot="1" x14ac:dyDescent="0.35">
      <c r="A26" s="64"/>
      <c r="B26" s="80"/>
      <c r="C26" s="75"/>
      <c r="D26" s="75"/>
      <c r="E26" s="83"/>
      <c r="F26" s="83"/>
      <c r="G26" s="83"/>
      <c r="H26" s="83"/>
      <c r="I26" s="84"/>
      <c r="J26" s="83"/>
      <c r="K26" s="84"/>
      <c r="L26" s="83"/>
      <c r="M26" s="83"/>
    </row>
    <row r="27" spans="1:13" ht="18.75" customHeight="1" x14ac:dyDescent="0.3">
      <c r="A27" s="63"/>
      <c r="B27" s="536" t="s">
        <v>3</v>
      </c>
      <c r="C27" s="539" t="s">
        <v>4</v>
      </c>
      <c r="D27" s="540"/>
      <c r="E27" s="85"/>
      <c r="F27" s="85"/>
      <c r="G27" s="85"/>
      <c r="H27" s="85"/>
      <c r="I27" s="85"/>
      <c r="J27" s="85"/>
      <c r="K27" s="85"/>
      <c r="L27" s="545" t="s">
        <v>5</v>
      </c>
      <c r="M27" s="541" t="s">
        <v>6</v>
      </c>
    </row>
    <row r="28" spans="1:13" ht="18.75" customHeight="1" x14ac:dyDescent="0.3">
      <c r="A28" s="63"/>
      <c r="B28" s="537"/>
      <c r="C28" s="541"/>
      <c r="D28" s="542"/>
      <c r="E28" s="547" t="s">
        <v>7</v>
      </c>
      <c r="F28" s="548"/>
      <c r="G28" s="551" t="s">
        <v>8</v>
      </c>
      <c r="H28" s="551" t="s">
        <v>9</v>
      </c>
      <c r="I28" s="551" t="s">
        <v>10</v>
      </c>
      <c r="J28" s="551" t="s">
        <v>11</v>
      </c>
      <c r="K28" s="551" t="s">
        <v>12</v>
      </c>
      <c r="L28" s="545"/>
      <c r="M28" s="541"/>
    </row>
    <row r="29" spans="1:13" ht="18.75" customHeight="1" x14ac:dyDescent="0.3">
      <c r="A29" s="63"/>
      <c r="B29" s="538"/>
      <c r="C29" s="543"/>
      <c r="D29" s="544"/>
      <c r="E29" s="549"/>
      <c r="F29" s="550"/>
      <c r="G29" s="552"/>
      <c r="H29" s="552"/>
      <c r="I29" s="552"/>
      <c r="J29" s="552"/>
      <c r="K29" s="552"/>
      <c r="L29" s="546"/>
      <c r="M29" s="543"/>
    </row>
    <row r="30" spans="1:13" ht="18.75" customHeight="1" x14ac:dyDescent="0.3">
      <c r="A30" s="63"/>
      <c r="B30" s="86"/>
      <c r="C30" s="87" t="s">
        <v>13</v>
      </c>
      <c r="D30" s="87"/>
      <c r="E30" s="63"/>
      <c r="F30" s="63"/>
      <c r="G30" s="63"/>
      <c r="H30" s="88" t="s">
        <v>14</v>
      </c>
      <c r="I30" s="63"/>
      <c r="J30" s="63"/>
      <c r="K30" s="89"/>
      <c r="L30" s="553" t="s">
        <v>14</v>
      </c>
      <c r="M30" s="554"/>
    </row>
    <row r="31" spans="1:13" ht="18.75" customHeight="1" x14ac:dyDescent="0.3">
      <c r="A31" s="63"/>
      <c r="B31" s="90" t="s">
        <v>15</v>
      </c>
      <c r="C31" s="91"/>
      <c r="D31" s="75">
        <v>106.84166666666665</v>
      </c>
      <c r="F31" s="92">
        <v>101.94999999999999</v>
      </c>
      <c r="G31" s="92">
        <v>82.766666666666666</v>
      </c>
      <c r="H31" s="92">
        <v>115.27500000000002</v>
      </c>
      <c r="I31" s="92">
        <v>105.14166666666665</v>
      </c>
      <c r="J31" s="92">
        <v>108.95</v>
      </c>
      <c r="K31" s="92">
        <v>114.46666666666665</v>
      </c>
      <c r="L31" s="91">
        <v>100</v>
      </c>
      <c r="M31" s="75">
        <v>100.8</v>
      </c>
    </row>
    <row r="32" spans="1:13" ht="18.75" customHeight="1" x14ac:dyDescent="0.3">
      <c r="A32" s="63"/>
      <c r="B32" s="90" t="s">
        <v>16</v>
      </c>
      <c r="C32" s="91"/>
      <c r="D32" s="75">
        <v>109.18333333333334</v>
      </c>
      <c r="F32" s="92">
        <v>107.12500000000001</v>
      </c>
      <c r="G32" s="92">
        <v>105.39999999999998</v>
      </c>
      <c r="H32" s="92">
        <v>120.125</v>
      </c>
      <c r="I32" s="92">
        <v>102.83333333333336</v>
      </c>
      <c r="J32" s="92">
        <v>100.67500000000001</v>
      </c>
      <c r="K32" s="92">
        <v>110.7</v>
      </c>
      <c r="L32" s="91">
        <v>103.1</v>
      </c>
      <c r="M32" s="75">
        <v>103.3</v>
      </c>
    </row>
    <row r="33" spans="1:13" ht="18.75" customHeight="1" x14ac:dyDescent="0.3">
      <c r="A33" s="63"/>
      <c r="B33" s="90" t="s">
        <v>17</v>
      </c>
      <c r="C33" s="91"/>
      <c r="D33" s="75">
        <v>109.18333333333334</v>
      </c>
      <c r="F33" s="92">
        <v>109.48333333333331</v>
      </c>
      <c r="G33" s="92">
        <v>113.79166666666667</v>
      </c>
      <c r="H33" s="92">
        <v>117.89166666666665</v>
      </c>
      <c r="I33" s="92">
        <v>101.20833333333336</v>
      </c>
      <c r="J33" s="92">
        <v>98.058333333333323</v>
      </c>
      <c r="K33" s="92">
        <v>109.8</v>
      </c>
      <c r="L33" s="91">
        <v>104.2</v>
      </c>
      <c r="M33" s="75">
        <v>104.2</v>
      </c>
    </row>
    <row r="34" spans="1:13" ht="18.75" customHeight="1" x14ac:dyDescent="0.3">
      <c r="A34" s="63"/>
      <c r="B34" s="90" t="s">
        <v>18</v>
      </c>
      <c r="C34" s="91"/>
      <c r="D34" s="75">
        <v>102.7</v>
      </c>
      <c r="F34" s="92">
        <v>110.3</v>
      </c>
      <c r="G34" s="239">
        <v>94.3</v>
      </c>
      <c r="H34" s="92">
        <v>100.8</v>
      </c>
      <c r="I34" s="92">
        <v>100.5</v>
      </c>
      <c r="J34" s="92">
        <v>95.4</v>
      </c>
      <c r="K34" s="93">
        <v>102.2</v>
      </c>
      <c r="L34" s="91">
        <v>101.1</v>
      </c>
      <c r="M34" s="75">
        <v>100.1</v>
      </c>
    </row>
    <row r="35" spans="1:13" s="96" customFormat="1" ht="9.4" customHeight="1" x14ac:dyDescent="0.3">
      <c r="A35" s="94"/>
      <c r="B35" s="95"/>
      <c r="C35" s="75"/>
      <c r="D35" s="75"/>
      <c r="E35" s="75"/>
      <c r="F35" s="75"/>
      <c r="G35" s="75"/>
      <c r="H35" s="75"/>
      <c r="I35" s="75"/>
      <c r="J35" s="75"/>
      <c r="K35" s="93"/>
      <c r="L35" s="75"/>
      <c r="M35" s="75"/>
    </row>
    <row r="36" spans="1:13" ht="18.75" customHeight="1" x14ac:dyDescent="0.3">
      <c r="A36" s="63"/>
      <c r="B36" s="97"/>
      <c r="C36" s="555" t="s">
        <v>19</v>
      </c>
      <c r="D36" s="535"/>
      <c r="E36" s="535"/>
      <c r="F36" s="535"/>
      <c r="G36" s="535"/>
      <c r="H36" s="535"/>
      <c r="I36" s="535"/>
      <c r="J36" s="535"/>
      <c r="K36" s="556"/>
      <c r="L36" s="555" t="s">
        <v>20</v>
      </c>
      <c r="M36" s="535"/>
    </row>
    <row r="37" spans="1:13" ht="9.4" customHeight="1" x14ac:dyDescent="0.3">
      <c r="A37" s="63"/>
      <c r="B37" s="95"/>
      <c r="C37" s="75"/>
      <c r="D37" s="75"/>
      <c r="E37" s="75"/>
      <c r="F37" s="75"/>
      <c r="G37" s="75"/>
      <c r="H37" s="75"/>
      <c r="I37" s="75"/>
      <c r="J37" s="75"/>
      <c r="K37" s="93"/>
      <c r="L37" s="75"/>
      <c r="M37" s="75"/>
    </row>
    <row r="38" spans="1:13" ht="18.75" hidden="1" customHeight="1" x14ac:dyDescent="0.3">
      <c r="A38" s="63"/>
      <c r="B38" s="95" t="s">
        <v>247</v>
      </c>
      <c r="C38" s="75"/>
      <c r="D38" s="98" t="s">
        <v>256</v>
      </c>
      <c r="E38" s="98"/>
      <c r="F38" s="103">
        <v>103</v>
      </c>
      <c r="G38" s="103">
        <v>89.5</v>
      </c>
      <c r="H38" s="103">
        <v>94.4</v>
      </c>
      <c r="I38" s="98" t="s">
        <v>255</v>
      </c>
      <c r="J38" s="103">
        <v>104.3</v>
      </c>
      <c r="K38" s="156">
        <v>111.5</v>
      </c>
      <c r="L38" s="75">
        <v>99.9</v>
      </c>
      <c r="M38" s="75">
        <v>99.7</v>
      </c>
    </row>
    <row r="39" spans="1:13" ht="18.75" customHeight="1" x14ac:dyDescent="0.3">
      <c r="A39" s="63"/>
      <c r="B39" s="95" t="s">
        <v>281</v>
      </c>
      <c r="C39" s="75"/>
      <c r="D39" s="98" t="s">
        <v>249</v>
      </c>
      <c r="E39" s="98"/>
      <c r="F39" s="103">
        <v>115.9</v>
      </c>
      <c r="G39" s="103">
        <v>132</v>
      </c>
      <c r="H39" s="103">
        <v>83.2</v>
      </c>
      <c r="I39" s="98" t="s">
        <v>251</v>
      </c>
      <c r="J39" s="103">
        <v>95.3</v>
      </c>
      <c r="K39" s="156">
        <v>110.8</v>
      </c>
      <c r="L39" s="75">
        <v>99.7</v>
      </c>
      <c r="M39" s="75">
        <v>98.9</v>
      </c>
    </row>
    <row r="40" spans="1:13" ht="18.75" customHeight="1" x14ac:dyDescent="0.3">
      <c r="A40" s="63"/>
      <c r="B40" s="95" t="s">
        <v>238</v>
      </c>
      <c r="C40" s="75"/>
      <c r="D40" s="98" t="s">
        <v>250</v>
      </c>
      <c r="E40" s="98"/>
      <c r="F40" s="103">
        <v>113.4</v>
      </c>
      <c r="G40" s="103">
        <v>119.3</v>
      </c>
      <c r="H40" s="103">
        <v>99.1</v>
      </c>
      <c r="I40" s="98" t="s">
        <v>254</v>
      </c>
      <c r="J40" s="103">
        <v>79.3</v>
      </c>
      <c r="K40" s="156">
        <v>107</v>
      </c>
      <c r="L40" s="75">
        <v>95.8</v>
      </c>
      <c r="M40" s="75">
        <v>97.9</v>
      </c>
    </row>
    <row r="41" spans="1:13" ht="18.75" customHeight="1" x14ac:dyDescent="0.3">
      <c r="A41" s="63"/>
      <c r="B41" s="95" t="s">
        <v>239</v>
      </c>
      <c r="C41" s="75"/>
      <c r="D41" s="98" t="s">
        <v>240</v>
      </c>
      <c r="E41" s="98"/>
      <c r="F41" s="103">
        <v>96.7</v>
      </c>
      <c r="G41" s="103">
        <v>75.599999999999994</v>
      </c>
      <c r="H41" s="103">
        <v>104.6</v>
      </c>
      <c r="I41" s="98" t="s">
        <v>252</v>
      </c>
      <c r="J41" s="103">
        <v>69.8</v>
      </c>
      <c r="K41" s="156">
        <v>104.2</v>
      </c>
      <c r="L41" s="75">
        <v>86.4</v>
      </c>
      <c r="M41" s="75">
        <v>88.6</v>
      </c>
    </row>
    <row r="42" spans="1:13" ht="18.75" customHeight="1" x14ac:dyDescent="0.3">
      <c r="A42" s="63"/>
      <c r="B42" s="95" t="s">
        <v>248</v>
      </c>
      <c r="C42" s="75"/>
      <c r="D42" s="98" t="s">
        <v>265</v>
      </c>
      <c r="E42" s="98"/>
      <c r="F42" s="103">
        <v>73.099999999999994</v>
      </c>
      <c r="G42" s="103">
        <v>86.4</v>
      </c>
      <c r="H42" s="103">
        <v>72.8</v>
      </c>
      <c r="I42" s="98" t="s">
        <v>253</v>
      </c>
      <c r="J42" s="103">
        <v>69.3</v>
      </c>
      <c r="K42" s="156">
        <v>105.3</v>
      </c>
      <c r="L42" s="75">
        <v>78.7</v>
      </c>
      <c r="M42" s="75">
        <v>80.7</v>
      </c>
    </row>
    <row r="43" spans="1:13" ht="18.75" customHeight="1" x14ac:dyDescent="0.3">
      <c r="A43" s="63"/>
      <c r="B43" s="95" t="s">
        <v>264</v>
      </c>
      <c r="C43" s="75"/>
      <c r="D43" s="98" t="s">
        <v>266</v>
      </c>
      <c r="E43" s="98"/>
      <c r="F43" s="103">
        <v>72</v>
      </c>
      <c r="G43" s="103">
        <v>76</v>
      </c>
      <c r="H43" s="103">
        <v>70.5</v>
      </c>
      <c r="I43" s="103" t="s">
        <v>267</v>
      </c>
      <c r="J43" s="103">
        <v>58.6</v>
      </c>
      <c r="K43" s="156">
        <v>106</v>
      </c>
      <c r="L43" s="75">
        <v>80.3</v>
      </c>
      <c r="M43" s="75">
        <v>83.1</v>
      </c>
    </row>
    <row r="44" spans="1:13" ht="18.75" customHeight="1" x14ac:dyDescent="0.3">
      <c r="A44" s="63"/>
      <c r="B44" s="95" t="s">
        <v>282</v>
      </c>
      <c r="C44" s="75"/>
      <c r="D44" s="98" t="s">
        <v>283</v>
      </c>
      <c r="E44" s="98"/>
      <c r="F44" s="103">
        <v>62.9</v>
      </c>
      <c r="G44" s="103">
        <v>108.4</v>
      </c>
      <c r="H44" s="103">
        <v>74.599999999999994</v>
      </c>
      <c r="I44" s="103" t="s">
        <v>284</v>
      </c>
      <c r="J44" s="103">
        <v>80.400000000000006</v>
      </c>
      <c r="K44" s="156">
        <v>104.4</v>
      </c>
      <c r="L44" s="75">
        <v>87.2</v>
      </c>
      <c r="M44" s="75">
        <v>89.1</v>
      </c>
    </row>
    <row r="45" spans="1:13" ht="18.75" customHeight="1" thickBot="1" x14ac:dyDescent="0.35">
      <c r="A45" s="63"/>
      <c r="B45" s="99"/>
      <c r="C45" s="83"/>
      <c r="D45" s="83"/>
      <c r="E45" s="83"/>
      <c r="F45" s="83"/>
      <c r="G45" s="83"/>
      <c r="H45" s="83"/>
      <c r="I45" s="83"/>
      <c r="J45" s="83"/>
      <c r="K45" s="100"/>
      <c r="L45" s="83"/>
      <c r="M45" s="83"/>
    </row>
    <row r="46" spans="1:13" ht="18.75" customHeight="1" x14ac:dyDescent="0.3">
      <c r="A46" s="63"/>
      <c r="B46" s="92" t="s">
        <v>22</v>
      </c>
      <c r="C46" s="87" t="s">
        <v>23</v>
      </c>
      <c r="D46" s="87"/>
      <c r="E46" s="63"/>
      <c r="F46" s="63"/>
      <c r="G46" s="63"/>
      <c r="H46" s="63"/>
      <c r="I46" s="63"/>
      <c r="J46" s="63"/>
      <c r="K46" s="63"/>
      <c r="L46" s="63"/>
      <c r="M46" s="63"/>
    </row>
    <row r="47" spans="1:13" ht="18.75" customHeight="1" x14ac:dyDescent="0.3">
      <c r="A47" s="63"/>
      <c r="B47" s="92" t="s">
        <v>24</v>
      </c>
      <c r="C47" s="87" t="s">
        <v>257</v>
      </c>
      <c r="D47" s="87"/>
      <c r="E47" s="63"/>
      <c r="F47" s="63"/>
      <c r="G47" s="63"/>
      <c r="H47" s="63"/>
      <c r="I47" s="63"/>
      <c r="J47" s="63"/>
      <c r="K47" s="63"/>
      <c r="L47" s="63"/>
      <c r="M47" s="63"/>
    </row>
    <row r="48" spans="1:13" ht="18.75" customHeight="1" x14ac:dyDescent="0.3">
      <c r="A48" s="63"/>
      <c r="B48" s="92" t="s">
        <v>25</v>
      </c>
      <c r="C48" s="87" t="s">
        <v>285</v>
      </c>
      <c r="D48" s="87"/>
      <c r="E48" s="63"/>
      <c r="F48" s="63"/>
      <c r="G48" s="63"/>
      <c r="H48" s="63"/>
      <c r="I48" s="63"/>
      <c r="J48" s="63"/>
      <c r="K48" s="63"/>
      <c r="L48" s="63"/>
      <c r="M48" s="63"/>
    </row>
    <row r="49" spans="1:13" ht="18.75" customHeight="1" x14ac:dyDescent="0.3">
      <c r="A49" s="63"/>
      <c r="B49" s="92"/>
      <c r="C49" s="87"/>
      <c r="D49" s="87"/>
      <c r="E49" s="63"/>
      <c r="F49" s="63"/>
      <c r="G49" s="63"/>
      <c r="H49" s="63"/>
      <c r="I49" s="63"/>
      <c r="J49" s="63"/>
      <c r="K49" s="63"/>
      <c r="L49" s="63"/>
      <c r="M49" s="63"/>
    </row>
    <row r="50" spans="1:13" s="70" customFormat="1" ht="18.75" customHeight="1" x14ac:dyDescent="0.3">
      <c r="A50" s="64"/>
      <c r="B50" s="101"/>
      <c r="C50" s="101"/>
      <c r="F50" s="75"/>
      <c r="G50" s="102"/>
      <c r="H50" s="103"/>
      <c r="I50" s="104"/>
      <c r="J50" s="105"/>
      <c r="K50" s="104"/>
      <c r="L50" s="105"/>
      <c r="M50" s="105"/>
    </row>
    <row r="51" spans="1:13" s="70" customFormat="1" ht="18.75" customHeight="1" x14ac:dyDescent="0.3">
      <c r="A51" s="64"/>
      <c r="B51" s="101"/>
      <c r="C51" s="101"/>
      <c r="F51" s="75"/>
      <c r="G51" s="102"/>
      <c r="H51" s="103"/>
      <c r="I51" s="104"/>
      <c r="J51" s="105"/>
      <c r="K51" s="104"/>
      <c r="L51" s="105"/>
      <c r="M51" s="105"/>
    </row>
    <row r="52" spans="1:13" ht="24" customHeight="1" x14ac:dyDescent="0.35">
      <c r="A52" s="63"/>
      <c r="B52" s="106"/>
      <c r="C52" s="61" t="s">
        <v>26</v>
      </c>
      <c r="D52" s="61"/>
      <c r="E52" s="60"/>
      <c r="F52" s="60"/>
      <c r="G52" s="59"/>
      <c r="H52" s="59"/>
      <c r="I52" s="59"/>
      <c r="J52" s="59"/>
      <c r="K52" s="59"/>
      <c r="L52" s="59"/>
      <c r="M52" s="59"/>
    </row>
    <row r="53" spans="1:13" ht="9" customHeight="1" x14ac:dyDescent="0.35">
      <c r="A53" s="63"/>
      <c r="B53" s="106"/>
      <c r="C53" s="61"/>
      <c r="D53" s="61"/>
      <c r="E53" s="60"/>
      <c r="F53" s="60"/>
      <c r="G53" s="59"/>
      <c r="H53" s="59"/>
      <c r="I53" s="59"/>
      <c r="J53" s="59"/>
      <c r="K53" s="59"/>
      <c r="L53" s="59"/>
      <c r="M53" s="59"/>
    </row>
    <row r="54" spans="1:13" ht="18.75" customHeight="1" x14ac:dyDescent="0.3">
      <c r="A54" s="63"/>
      <c r="B54" s="101" t="s">
        <v>27</v>
      </c>
      <c r="C54" s="107"/>
      <c r="D54" s="70"/>
      <c r="E54" s="70"/>
      <c r="F54" s="75"/>
      <c r="G54" s="102"/>
      <c r="H54" s="103"/>
      <c r="I54" s="69"/>
      <c r="J54" s="69"/>
      <c r="K54" s="69"/>
    </row>
    <row r="55" spans="1:13" ht="21.75" customHeight="1" thickBot="1" x14ac:dyDescent="0.35">
      <c r="A55" s="63"/>
      <c r="B55" s="101" t="s">
        <v>28</v>
      </c>
      <c r="C55" s="101"/>
      <c r="D55" s="70"/>
      <c r="E55" s="70"/>
      <c r="F55" s="83"/>
      <c r="G55" s="108"/>
      <c r="H55" s="109"/>
      <c r="I55" s="110"/>
      <c r="J55" s="110"/>
      <c r="K55" s="110"/>
      <c r="L55" s="111"/>
      <c r="M55" s="111"/>
    </row>
    <row r="56" spans="1:13" ht="18.75" customHeight="1" x14ac:dyDescent="0.3">
      <c r="A56" s="63"/>
      <c r="B56" s="536" t="s">
        <v>29</v>
      </c>
      <c r="C56" s="557" t="s">
        <v>30</v>
      </c>
      <c r="D56" s="558"/>
      <c r="E56" s="112"/>
      <c r="F56" s="64"/>
      <c r="G56" s="64"/>
      <c r="H56" s="64"/>
      <c r="I56" s="64"/>
      <c r="J56" s="64"/>
      <c r="K56" s="64"/>
    </row>
    <row r="57" spans="1:13" ht="18.75" customHeight="1" x14ac:dyDescent="0.3">
      <c r="A57" s="63"/>
      <c r="B57" s="538"/>
      <c r="C57" s="559" t="s">
        <v>31</v>
      </c>
      <c r="D57" s="560"/>
      <c r="E57" s="113"/>
      <c r="F57" s="64"/>
      <c r="G57" s="101"/>
      <c r="H57" s="69"/>
      <c r="I57" s="105"/>
      <c r="J57" s="101"/>
      <c r="K57" s="60"/>
    </row>
    <row r="58" spans="1:13" ht="18.75" customHeight="1" x14ac:dyDescent="0.3">
      <c r="A58" s="63"/>
      <c r="B58" s="114"/>
      <c r="C58" s="561" t="s">
        <v>32</v>
      </c>
      <c r="D58" s="562"/>
      <c r="E58" s="115"/>
      <c r="F58" s="64"/>
      <c r="G58" s="73"/>
      <c r="H58" s="69"/>
      <c r="I58" s="69"/>
      <c r="J58" s="69"/>
      <c r="K58" s="73"/>
    </row>
    <row r="59" spans="1:13" ht="18.75" customHeight="1" x14ac:dyDescent="0.3">
      <c r="A59" s="63"/>
      <c r="B59" s="116"/>
      <c r="C59" s="563"/>
      <c r="D59" s="564"/>
      <c r="E59" s="115"/>
      <c r="F59" s="64"/>
      <c r="G59" s="73"/>
      <c r="H59" s="69"/>
      <c r="I59" s="69"/>
      <c r="J59" s="69"/>
      <c r="K59" s="73"/>
    </row>
    <row r="60" spans="1:13" ht="18.75" customHeight="1" x14ac:dyDescent="0.3">
      <c r="A60" s="63"/>
      <c r="B60" s="90" t="s">
        <v>33</v>
      </c>
      <c r="C60" s="565">
        <f>'グラフ(CI) '!J86</f>
        <v>99.8</v>
      </c>
      <c r="D60" s="566"/>
      <c r="E60" s="117"/>
      <c r="F60" s="118"/>
      <c r="G60" s="102"/>
      <c r="H60" s="116"/>
      <c r="I60" s="102"/>
      <c r="J60" s="75"/>
      <c r="K60" s="75"/>
    </row>
    <row r="61" spans="1:13" ht="18.75" customHeight="1" x14ac:dyDescent="0.3">
      <c r="A61" s="63"/>
      <c r="B61" s="90" t="s">
        <v>16</v>
      </c>
      <c r="C61" s="567">
        <f>'グラフ(CI) '!J98</f>
        <v>100.7</v>
      </c>
      <c r="D61" s="568"/>
      <c r="E61" s="117"/>
      <c r="F61" s="118"/>
      <c r="G61" s="102"/>
      <c r="H61" s="116"/>
      <c r="I61" s="102"/>
      <c r="J61" s="75"/>
      <c r="K61" s="75"/>
    </row>
    <row r="62" spans="1:13" ht="18.75" customHeight="1" x14ac:dyDescent="0.3">
      <c r="A62" s="63"/>
      <c r="B62" s="90" t="s">
        <v>92</v>
      </c>
      <c r="C62" s="567">
        <f>'グラフ(CI) '!J110</f>
        <v>100.8</v>
      </c>
      <c r="D62" s="568"/>
      <c r="E62" s="117"/>
      <c r="F62" s="118"/>
      <c r="G62" s="102"/>
      <c r="H62" s="116"/>
      <c r="I62" s="102"/>
      <c r="J62" s="75"/>
      <c r="K62" s="75"/>
    </row>
    <row r="63" spans="1:13" ht="18.75" customHeight="1" x14ac:dyDescent="0.3">
      <c r="A63" s="63"/>
      <c r="B63" s="90" t="s">
        <v>18</v>
      </c>
      <c r="C63" s="567">
        <f>'グラフ(CI) '!J122</f>
        <v>101.1</v>
      </c>
      <c r="D63" s="568"/>
      <c r="E63" s="117"/>
      <c r="F63" s="118"/>
      <c r="G63" s="102"/>
      <c r="H63" s="116"/>
      <c r="I63" s="102"/>
      <c r="J63" s="75"/>
      <c r="K63" s="75"/>
    </row>
    <row r="64" spans="1:13" ht="18.75" customHeight="1" x14ac:dyDescent="0.3">
      <c r="A64" s="63"/>
      <c r="B64" s="119"/>
      <c r="C64" s="569"/>
      <c r="D64" s="534"/>
      <c r="E64" s="117"/>
      <c r="F64" s="118"/>
      <c r="G64" s="102"/>
      <c r="H64" s="116"/>
      <c r="I64" s="102"/>
      <c r="J64" s="75"/>
      <c r="K64" s="75"/>
    </row>
    <row r="65" spans="1:13" ht="18.75" customHeight="1" x14ac:dyDescent="0.3">
      <c r="A65" s="63"/>
      <c r="B65" s="153" t="s">
        <v>235</v>
      </c>
      <c r="C65" s="555">
        <f>'グラフ(CI) '!J123</f>
        <v>99.5</v>
      </c>
      <c r="D65" s="556"/>
      <c r="E65" s="117"/>
      <c r="F65" s="118"/>
      <c r="G65" s="102"/>
      <c r="H65" s="116"/>
      <c r="I65" s="102"/>
      <c r="J65" s="75"/>
      <c r="K65" s="75"/>
    </row>
    <row r="66" spans="1:13" ht="18.75" customHeight="1" x14ac:dyDescent="0.3">
      <c r="A66" s="63"/>
      <c r="B66" s="153" t="s">
        <v>236</v>
      </c>
      <c r="C66" s="555">
        <f>'グラフ(CI) '!J124</f>
        <v>98.6</v>
      </c>
      <c r="D66" s="556"/>
      <c r="E66" s="117"/>
      <c r="F66" s="118"/>
      <c r="G66" s="102"/>
      <c r="H66" s="116"/>
      <c r="I66" s="102"/>
      <c r="J66" s="75"/>
      <c r="K66" s="75"/>
    </row>
    <row r="67" spans="1:13" ht="18.75" customHeight="1" x14ac:dyDescent="0.3">
      <c r="A67" s="63"/>
      <c r="B67" s="153" t="s">
        <v>237</v>
      </c>
      <c r="C67" s="555">
        <f>'グラフ(CI) '!J125</f>
        <v>97.7</v>
      </c>
      <c r="D67" s="556"/>
      <c r="E67" s="117"/>
      <c r="F67" s="118"/>
      <c r="G67" s="102"/>
      <c r="H67" s="116"/>
      <c r="I67" s="102"/>
      <c r="J67" s="75"/>
      <c r="K67" s="75"/>
    </row>
    <row r="68" spans="1:13" ht="18.75" customHeight="1" x14ac:dyDescent="0.3">
      <c r="A68" s="63"/>
      <c r="B68" s="153" t="s">
        <v>246</v>
      </c>
      <c r="C68" s="555">
        <f>'グラフ(CI) '!J126</f>
        <v>96.8</v>
      </c>
      <c r="D68" s="556"/>
      <c r="E68" s="117"/>
      <c r="F68" s="118"/>
      <c r="G68" s="102"/>
      <c r="H68" s="116"/>
      <c r="I68" s="102"/>
      <c r="J68" s="75"/>
      <c r="K68" s="75"/>
    </row>
    <row r="69" spans="1:13" ht="18.75" customHeight="1" x14ac:dyDescent="0.3">
      <c r="A69" s="63"/>
      <c r="B69" s="153" t="s">
        <v>278</v>
      </c>
      <c r="C69" s="555">
        <f>'グラフ(CI) '!J127</f>
        <v>96</v>
      </c>
      <c r="D69" s="556"/>
      <c r="E69" s="117"/>
      <c r="F69" s="118"/>
      <c r="G69" s="102"/>
      <c r="H69" s="116"/>
      <c r="I69" s="102"/>
      <c r="J69" s="75"/>
      <c r="K69" s="75"/>
    </row>
    <row r="70" spans="1:13" ht="18.75" customHeight="1" x14ac:dyDescent="0.3">
      <c r="A70" s="63"/>
      <c r="B70" s="153" t="s">
        <v>279</v>
      </c>
      <c r="C70" s="555">
        <f>'グラフ(CI) '!J128</f>
        <v>95.5</v>
      </c>
      <c r="D70" s="556"/>
      <c r="E70" s="117"/>
      <c r="F70" s="118"/>
      <c r="G70" s="102"/>
      <c r="H70" s="116"/>
      <c r="I70" s="102"/>
      <c r="J70" s="75"/>
      <c r="K70" s="75"/>
    </row>
    <row r="71" spans="1:13" ht="18.75" customHeight="1" thickBot="1" x14ac:dyDescent="0.35">
      <c r="A71" s="63"/>
      <c r="B71" s="84"/>
      <c r="C71" s="570"/>
      <c r="D71" s="571"/>
      <c r="E71" s="120"/>
      <c r="F71" s="109"/>
      <c r="G71" s="121"/>
      <c r="H71" s="122"/>
      <c r="I71" s="121"/>
      <c r="J71" s="122"/>
      <c r="K71" s="122"/>
      <c r="L71" s="122"/>
      <c r="M71" s="122"/>
    </row>
    <row r="72" spans="1:13" ht="18.75" customHeight="1" x14ac:dyDescent="0.3">
      <c r="A72" s="63"/>
      <c r="B72" s="92" t="s">
        <v>34</v>
      </c>
      <c r="C72" s="63" t="s">
        <v>35</v>
      </c>
      <c r="D72" s="63"/>
      <c r="E72" s="64"/>
      <c r="F72" s="64"/>
      <c r="G72" s="102"/>
      <c r="H72" s="103"/>
      <c r="I72" s="104"/>
      <c r="J72" s="105"/>
      <c r="K72" s="104"/>
      <c r="L72" s="105"/>
      <c r="M72" s="105"/>
    </row>
    <row r="73" spans="1:13" ht="18.75" customHeight="1" x14ac:dyDescent="0.3">
      <c r="A73" s="63"/>
      <c r="B73" s="87"/>
      <c r="C73" s="87" t="s">
        <v>36</v>
      </c>
      <c r="D73" s="87"/>
      <c r="E73" s="64"/>
      <c r="F73" s="64"/>
      <c r="G73" s="102"/>
      <c r="H73" s="103"/>
      <c r="I73" s="104"/>
      <c r="J73" s="105"/>
      <c r="K73" s="104"/>
      <c r="L73" s="105"/>
      <c r="M73" s="105"/>
    </row>
    <row r="74" spans="1:13" ht="18.75" customHeight="1" x14ac:dyDescent="0.3">
      <c r="A74" s="63"/>
      <c r="B74" s="87"/>
      <c r="C74" s="87" t="s">
        <v>37</v>
      </c>
      <c r="D74" s="87"/>
      <c r="E74" s="64"/>
      <c r="F74" s="64"/>
      <c r="G74" s="102"/>
      <c r="H74" s="103"/>
      <c r="I74" s="104"/>
      <c r="J74" s="105"/>
      <c r="K74" s="104"/>
      <c r="L74" s="105"/>
      <c r="M74" s="105"/>
    </row>
    <row r="75" spans="1:13" ht="18.75" customHeight="1" x14ac:dyDescent="0.3">
      <c r="A75" s="63"/>
      <c r="B75" s="92" t="s">
        <v>38</v>
      </c>
      <c r="C75" s="87" t="s">
        <v>262</v>
      </c>
      <c r="D75" s="87"/>
      <c r="E75" s="63"/>
      <c r="F75" s="63"/>
      <c r="G75" s="63"/>
      <c r="H75" s="103"/>
      <c r="I75" s="104"/>
      <c r="J75" s="105"/>
      <c r="K75" s="104"/>
      <c r="L75" s="105"/>
      <c r="M75" s="105"/>
    </row>
    <row r="76" spans="1:13" ht="18.75" customHeight="1" x14ac:dyDescent="0.3">
      <c r="A76" s="63"/>
      <c r="B76" s="92"/>
      <c r="C76" s="87"/>
      <c r="D76" s="87"/>
      <c r="E76" s="63"/>
      <c r="F76" s="63"/>
      <c r="G76" s="63"/>
      <c r="H76" s="63"/>
      <c r="I76" s="63"/>
      <c r="J76" s="63"/>
      <c r="K76" s="63"/>
      <c r="L76" s="63"/>
      <c r="M76" s="63"/>
    </row>
    <row r="77" spans="1:13" s="62" customFormat="1" x14ac:dyDescent="0.3">
      <c r="A77" s="59"/>
      <c r="B77" s="63"/>
      <c r="C77" s="87"/>
      <c r="D77" s="123"/>
      <c r="E77" s="63"/>
      <c r="F77" s="63"/>
      <c r="G77" s="124"/>
      <c r="H77" s="63"/>
      <c r="I77" s="125"/>
      <c r="J77" s="63"/>
      <c r="K77" s="125"/>
      <c r="L77" s="63"/>
      <c r="M77" s="63"/>
    </row>
    <row r="78" spans="1:13" ht="27" customHeight="1" x14ac:dyDescent="0.35">
      <c r="A78" s="63"/>
      <c r="B78" s="106"/>
      <c r="C78" s="61" t="s">
        <v>39</v>
      </c>
      <c r="D78" s="61"/>
      <c r="E78" s="60"/>
      <c r="F78" s="60"/>
      <c r="G78" s="126"/>
      <c r="H78" s="60"/>
      <c r="I78" s="126"/>
      <c r="J78" s="60"/>
      <c r="K78" s="126"/>
      <c r="L78" s="60"/>
      <c r="M78" s="60"/>
    </row>
    <row r="79" spans="1:13" ht="18.75" customHeight="1" thickBot="1" x14ac:dyDescent="0.35">
      <c r="A79" s="63"/>
      <c r="B79" s="127"/>
      <c r="C79" s="128"/>
      <c r="D79" s="128"/>
      <c r="E79" s="129"/>
      <c r="F79" s="129"/>
      <c r="G79" s="121"/>
      <c r="H79" s="130"/>
      <c r="I79" s="121"/>
      <c r="J79" s="130"/>
      <c r="K79" s="104"/>
      <c r="L79" s="64"/>
      <c r="M79" s="64"/>
    </row>
    <row r="80" spans="1:13" ht="18.75" customHeight="1" x14ac:dyDescent="0.3">
      <c r="A80" s="63"/>
      <c r="B80" s="536" t="s">
        <v>40</v>
      </c>
      <c r="C80" s="572" t="s">
        <v>41</v>
      </c>
      <c r="D80" s="573"/>
      <c r="E80" s="573"/>
      <c r="F80" s="574"/>
      <c r="G80" s="131" t="s">
        <v>42</v>
      </c>
      <c r="H80" s="132"/>
      <c r="I80" s="577" t="s">
        <v>43</v>
      </c>
      <c r="J80" s="580" t="s">
        <v>44</v>
      </c>
      <c r="K80" s="133" t="s">
        <v>45</v>
      </c>
      <c r="L80" s="134"/>
      <c r="M80" s="134"/>
    </row>
    <row r="81" spans="1:13" ht="18.75" customHeight="1" x14ac:dyDescent="0.3">
      <c r="A81" s="63"/>
      <c r="B81" s="537"/>
      <c r="C81" s="549" t="s">
        <v>46</v>
      </c>
      <c r="D81" s="581"/>
      <c r="E81" s="581"/>
      <c r="F81" s="550"/>
      <c r="G81" s="135" t="s">
        <v>47</v>
      </c>
      <c r="H81" s="85"/>
      <c r="I81" s="578"/>
      <c r="J81" s="545"/>
      <c r="K81" s="136" t="s">
        <v>48</v>
      </c>
      <c r="L81" s="137"/>
      <c r="M81" s="137"/>
    </row>
    <row r="82" spans="1:13" x14ac:dyDescent="0.3">
      <c r="A82" s="63"/>
      <c r="B82" s="537"/>
      <c r="C82" s="547" t="s">
        <v>49</v>
      </c>
      <c r="D82" s="548"/>
      <c r="E82" s="582" t="s">
        <v>50</v>
      </c>
      <c r="F82" s="583"/>
      <c r="G82" s="551" t="s">
        <v>49</v>
      </c>
      <c r="H82" s="586" t="s">
        <v>50</v>
      </c>
      <c r="I82" s="578"/>
      <c r="J82" s="545"/>
      <c r="K82" s="136" t="s">
        <v>51</v>
      </c>
      <c r="L82" s="137"/>
      <c r="M82" s="138" t="s">
        <v>50</v>
      </c>
    </row>
    <row r="83" spans="1:13" ht="39.75" customHeight="1" x14ac:dyDescent="0.3">
      <c r="A83" s="63"/>
      <c r="B83" s="538"/>
      <c r="C83" s="549"/>
      <c r="D83" s="550"/>
      <c r="E83" s="584"/>
      <c r="F83" s="585"/>
      <c r="G83" s="552"/>
      <c r="H83" s="587"/>
      <c r="I83" s="579"/>
      <c r="J83" s="546"/>
      <c r="K83" s="139" t="s">
        <v>52</v>
      </c>
      <c r="L83" s="140" t="s">
        <v>53</v>
      </c>
      <c r="M83" s="140" t="s">
        <v>54</v>
      </c>
    </row>
    <row r="84" spans="1:13" ht="18.75" customHeight="1" x14ac:dyDescent="0.3">
      <c r="A84" s="63"/>
      <c r="B84" s="141"/>
      <c r="C84" s="142" t="s">
        <v>55</v>
      </c>
      <c r="D84" s="143"/>
      <c r="E84" s="144"/>
      <c r="F84" s="144"/>
      <c r="G84" s="145"/>
      <c r="H84" s="146"/>
      <c r="I84" s="575" t="s">
        <v>56</v>
      </c>
      <c r="J84" s="576"/>
      <c r="K84" s="147" t="s">
        <v>57</v>
      </c>
      <c r="L84" s="148" t="s">
        <v>57</v>
      </c>
      <c r="M84" s="148" t="s">
        <v>57</v>
      </c>
    </row>
    <row r="85" spans="1:13" ht="18.75" customHeight="1" x14ac:dyDescent="0.3">
      <c r="A85" s="63"/>
      <c r="B85" s="90" t="s">
        <v>58</v>
      </c>
      <c r="C85" s="149"/>
      <c r="D85" s="150">
        <v>96.3</v>
      </c>
      <c r="E85" s="63"/>
      <c r="F85" s="63">
        <v>96.2</v>
      </c>
      <c r="G85" s="75">
        <v>96.5</v>
      </c>
      <c r="H85" s="63">
        <v>96.6</v>
      </c>
      <c r="I85" s="151">
        <v>96.35</v>
      </c>
      <c r="J85" s="93">
        <v>98</v>
      </c>
      <c r="K85" s="113">
        <v>244.922</v>
      </c>
      <c r="L85" s="75">
        <v>283.01400000000001</v>
      </c>
      <c r="M85" s="64">
        <v>313.87400000000002</v>
      </c>
    </row>
    <row r="86" spans="1:13" ht="18.75" customHeight="1" x14ac:dyDescent="0.3">
      <c r="A86" s="63"/>
      <c r="B86" s="90" t="s">
        <v>59</v>
      </c>
      <c r="C86" s="149"/>
      <c r="D86" s="150">
        <v>96.8</v>
      </c>
      <c r="E86" s="63"/>
      <c r="F86" s="63">
        <v>96.6</v>
      </c>
      <c r="G86" s="75">
        <v>97</v>
      </c>
      <c r="H86" s="63">
        <v>96.9</v>
      </c>
      <c r="I86" s="151">
        <v>96.38</v>
      </c>
      <c r="J86" s="93">
        <v>99.2</v>
      </c>
      <c r="K86" s="113">
        <v>258.464</v>
      </c>
      <c r="L86" s="75">
        <v>278.51900000000001</v>
      </c>
      <c r="M86" s="64">
        <v>319.17</v>
      </c>
    </row>
    <row r="87" spans="1:13" ht="18.75" customHeight="1" x14ac:dyDescent="0.3">
      <c r="A87" s="63"/>
      <c r="B87" s="90" t="s">
        <v>60</v>
      </c>
      <c r="C87" s="149"/>
      <c r="D87" s="150">
        <v>99.5</v>
      </c>
      <c r="E87" s="63"/>
      <c r="F87" s="63">
        <v>99.2</v>
      </c>
      <c r="G87" s="75">
        <v>99.6</v>
      </c>
      <c r="H87" s="63">
        <v>99.5</v>
      </c>
      <c r="I87" s="151">
        <v>98.94</v>
      </c>
      <c r="J87" s="93">
        <v>102.4</v>
      </c>
      <c r="K87" s="91">
        <v>264.98700000000002</v>
      </c>
      <c r="L87" s="75">
        <v>319.24799999999999</v>
      </c>
      <c r="M87" s="75">
        <v>318.755</v>
      </c>
    </row>
    <row r="88" spans="1:13" ht="18.75" customHeight="1" x14ac:dyDescent="0.3">
      <c r="A88" s="63"/>
      <c r="B88" s="90" t="s">
        <v>61</v>
      </c>
      <c r="C88" s="149"/>
      <c r="D88" s="152">
        <v>100</v>
      </c>
      <c r="E88" s="63"/>
      <c r="F88" s="63">
        <v>100</v>
      </c>
      <c r="G88" s="75">
        <v>100</v>
      </c>
      <c r="H88" s="63">
        <v>100</v>
      </c>
      <c r="I88" s="151">
        <v>100.01</v>
      </c>
      <c r="J88" s="93">
        <v>100</v>
      </c>
      <c r="K88" s="91">
        <v>278.48899999999998</v>
      </c>
      <c r="L88" s="75">
        <v>327.07</v>
      </c>
      <c r="M88" s="75">
        <v>315.37900000000002</v>
      </c>
    </row>
    <row r="89" spans="1:13" ht="18.75" customHeight="1" x14ac:dyDescent="0.3">
      <c r="A89" s="63"/>
      <c r="B89" s="90" t="s">
        <v>33</v>
      </c>
      <c r="C89" s="149"/>
      <c r="D89" s="152">
        <v>100.1</v>
      </c>
      <c r="E89" s="63"/>
      <c r="F89" s="63">
        <v>99.9</v>
      </c>
      <c r="G89" s="75">
        <v>100</v>
      </c>
      <c r="H89" s="63">
        <v>99.7</v>
      </c>
      <c r="I89" s="151">
        <v>100.25</v>
      </c>
      <c r="J89" s="93">
        <v>96.5</v>
      </c>
      <c r="K89" s="91">
        <v>247.24299999999999</v>
      </c>
      <c r="L89" s="75">
        <v>274.40300000000002</v>
      </c>
      <c r="M89" s="75">
        <v>309.59100000000001</v>
      </c>
    </row>
    <row r="90" spans="1:13" ht="18.75" customHeight="1" x14ac:dyDescent="0.3">
      <c r="A90" s="63"/>
      <c r="B90" s="153" t="s">
        <v>16</v>
      </c>
      <c r="C90" s="149"/>
      <c r="D90" s="105">
        <v>100.7</v>
      </c>
      <c r="E90" s="75"/>
      <c r="F90" s="75">
        <v>100.4</v>
      </c>
      <c r="G90" s="154">
        <v>100.3</v>
      </c>
      <c r="H90" s="75">
        <v>100.2</v>
      </c>
      <c r="I90" s="155">
        <v>101.04</v>
      </c>
      <c r="J90" s="156">
        <v>98.7</v>
      </c>
      <c r="K90" s="91">
        <v>238.90700000000001</v>
      </c>
      <c r="L90" s="75">
        <v>274.99700000000001</v>
      </c>
      <c r="M90" s="75">
        <v>313.05700000000002</v>
      </c>
    </row>
    <row r="91" spans="1:13" ht="18.75" customHeight="1" x14ac:dyDescent="0.3">
      <c r="A91" s="63"/>
      <c r="B91" s="153" t="s">
        <v>17</v>
      </c>
      <c r="C91" s="149"/>
      <c r="D91" s="105">
        <v>101.4</v>
      </c>
      <c r="E91" s="75"/>
      <c r="F91" s="75">
        <v>101.3</v>
      </c>
      <c r="G91" s="154">
        <v>100.8</v>
      </c>
      <c r="H91" s="75">
        <v>101.04</v>
      </c>
      <c r="I91" s="155">
        <v>102.21599999999999</v>
      </c>
      <c r="J91" s="103">
        <v>101.3</v>
      </c>
      <c r="K91" s="91">
        <v>224.85300000000001</v>
      </c>
      <c r="L91" s="75">
        <v>248.61199999999999</v>
      </c>
      <c r="M91" s="75">
        <v>315.31400000000002</v>
      </c>
    </row>
    <row r="92" spans="1:13" ht="18.75" customHeight="1" x14ac:dyDescent="0.3">
      <c r="A92" s="63"/>
      <c r="B92" s="153" t="s">
        <v>18</v>
      </c>
      <c r="C92" s="149"/>
      <c r="D92" s="105">
        <v>101.3</v>
      </c>
      <c r="E92" s="75"/>
      <c r="F92" s="75">
        <v>101.8</v>
      </c>
      <c r="G92" s="154">
        <v>101</v>
      </c>
      <c r="H92" s="75">
        <v>101.7</v>
      </c>
      <c r="I92" s="155">
        <v>103.3</v>
      </c>
      <c r="J92" s="103">
        <v>101.5</v>
      </c>
      <c r="K92" s="91">
        <v>242.191</v>
      </c>
      <c r="L92" s="75">
        <v>263.71499999999997</v>
      </c>
      <c r="M92" s="75">
        <v>323.85300000000001</v>
      </c>
    </row>
    <row r="93" spans="1:13" ht="18.75" customHeight="1" x14ac:dyDescent="0.3">
      <c r="A93" s="63"/>
      <c r="B93" s="157"/>
      <c r="C93" s="149"/>
      <c r="D93" s="105"/>
      <c r="E93" s="75"/>
      <c r="F93" s="75"/>
      <c r="G93" s="154"/>
      <c r="H93" s="75"/>
      <c r="I93" s="155"/>
      <c r="J93" s="103"/>
      <c r="K93" s="91"/>
      <c r="L93" s="75"/>
      <c r="M93" s="75"/>
    </row>
    <row r="94" spans="1:13" ht="18.75" customHeight="1" x14ac:dyDescent="0.3">
      <c r="A94" s="63"/>
      <c r="B94" s="95" t="s">
        <v>286</v>
      </c>
      <c r="C94" s="64"/>
      <c r="D94" s="64">
        <v>101.2</v>
      </c>
      <c r="E94" s="64"/>
      <c r="F94" s="64">
        <v>101.6</v>
      </c>
      <c r="G94" s="64">
        <v>101</v>
      </c>
      <c r="H94" s="158">
        <v>101.5</v>
      </c>
      <c r="I94" s="75">
        <v>102.8</v>
      </c>
      <c r="J94" s="93">
        <v>101.1</v>
      </c>
      <c r="K94" s="75">
        <v>224.74199999999999</v>
      </c>
      <c r="L94" s="75">
        <v>249.792</v>
      </c>
      <c r="M94" s="64">
        <v>321.19</v>
      </c>
    </row>
    <row r="95" spans="1:13" ht="18.75" customHeight="1" x14ac:dyDescent="0.3">
      <c r="A95" s="63"/>
      <c r="B95" s="95" t="s">
        <v>62</v>
      </c>
      <c r="C95" s="64"/>
      <c r="D95" s="64">
        <v>101</v>
      </c>
      <c r="E95" s="64"/>
      <c r="F95" s="64">
        <v>101.8</v>
      </c>
      <c r="G95" s="64">
        <v>100.9</v>
      </c>
      <c r="H95" s="158">
        <v>101.7</v>
      </c>
      <c r="I95" s="75">
        <v>102.7</v>
      </c>
      <c r="J95" s="93">
        <v>100.9</v>
      </c>
      <c r="K95" s="75">
        <v>228.63200000000001</v>
      </c>
      <c r="L95" s="75">
        <v>226.32900000000001</v>
      </c>
      <c r="M95" s="64">
        <v>325.51600000000002</v>
      </c>
    </row>
    <row r="96" spans="1:13" ht="18.75" customHeight="1" x14ac:dyDescent="0.3">
      <c r="A96" s="63"/>
      <c r="B96" s="95" t="s">
        <v>63</v>
      </c>
      <c r="C96" s="64"/>
      <c r="D96" s="64">
        <v>101.2</v>
      </c>
      <c r="E96" s="64"/>
      <c r="F96" s="64">
        <v>101.9</v>
      </c>
      <c r="G96" s="64">
        <v>101</v>
      </c>
      <c r="H96" s="158">
        <v>101.6</v>
      </c>
      <c r="I96" s="75">
        <v>102.7</v>
      </c>
      <c r="J96" s="93">
        <v>100.9</v>
      </c>
      <c r="K96" s="75">
        <v>243.33600000000001</v>
      </c>
      <c r="L96" s="75">
        <v>282.73899999999998</v>
      </c>
      <c r="M96" s="64">
        <v>329.65499999999997</v>
      </c>
    </row>
    <row r="97" spans="1:13" ht="18.75" customHeight="1" x14ac:dyDescent="0.3">
      <c r="A97" s="63"/>
      <c r="B97" s="95" t="s">
        <v>64</v>
      </c>
      <c r="C97" s="64"/>
      <c r="D97" s="64">
        <v>101.2</v>
      </c>
      <c r="E97" s="64"/>
      <c r="F97" s="64">
        <v>102.2</v>
      </c>
      <c r="G97" s="64">
        <v>101.1</v>
      </c>
      <c r="H97" s="158">
        <v>102</v>
      </c>
      <c r="I97" s="75">
        <v>104.8</v>
      </c>
      <c r="J97" s="93">
        <v>102</v>
      </c>
      <c r="K97" s="75">
        <v>264.83300000000003</v>
      </c>
      <c r="L97" s="75">
        <v>297.95100000000002</v>
      </c>
      <c r="M97" s="64">
        <v>305.197</v>
      </c>
    </row>
    <row r="98" spans="1:13" ht="18.75" customHeight="1" x14ac:dyDescent="0.3">
      <c r="A98" s="63"/>
      <c r="B98" s="95" t="s">
        <v>65</v>
      </c>
      <c r="C98" s="64"/>
      <c r="D98" s="64">
        <v>101.7</v>
      </c>
      <c r="E98" s="64"/>
      <c r="F98" s="64">
        <v>102.3</v>
      </c>
      <c r="G98" s="64">
        <v>101.6</v>
      </c>
      <c r="H98" s="158">
        <v>102.2</v>
      </c>
      <c r="I98" s="75">
        <v>104.9</v>
      </c>
      <c r="J98" s="93">
        <v>102.1</v>
      </c>
      <c r="K98" s="75">
        <v>253.83500000000001</v>
      </c>
      <c r="L98" s="75">
        <v>233.69300000000001</v>
      </c>
      <c r="M98" s="64">
        <v>303.98599999999999</v>
      </c>
    </row>
    <row r="99" spans="1:13" ht="18.75" customHeight="1" x14ac:dyDescent="0.3">
      <c r="A99" s="63"/>
      <c r="B99" s="95" t="s">
        <v>21</v>
      </c>
      <c r="C99" s="64"/>
      <c r="D99" s="64">
        <v>101.3</v>
      </c>
      <c r="E99" s="64"/>
      <c r="F99" s="64">
        <v>102.3</v>
      </c>
      <c r="G99" s="64">
        <v>101.2</v>
      </c>
      <c r="H99" s="158">
        <v>102</v>
      </c>
      <c r="I99" s="75">
        <v>104.9</v>
      </c>
      <c r="J99" s="93">
        <v>102.3</v>
      </c>
      <c r="K99" s="75">
        <v>291.05099999999999</v>
      </c>
      <c r="L99" s="75">
        <v>288.86099999999999</v>
      </c>
      <c r="M99" s="64">
        <v>345.37</v>
      </c>
    </row>
    <row r="100" spans="1:13" ht="18.75" customHeight="1" x14ac:dyDescent="0.3">
      <c r="A100" s="63"/>
      <c r="B100" s="159" t="s">
        <v>66</v>
      </c>
      <c r="C100" s="64"/>
      <c r="D100" s="64">
        <v>101.4</v>
      </c>
      <c r="E100" s="64"/>
      <c r="F100" s="64">
        <v>102.2</v>
      </c>
      <c r="G100" s="64">
        <v>101.4</v>
      </c>
      <c r="H100" s="158">
        <v>102</v>
      </c>
      <c r="I100" s="75">
        <v>104.6</v>
      </c>
      <c r="J100" s="93">
        <v>102.4</v>
      </c>
      <c r="K100" s="75">
        <v>243.001</v>
      </c>
      <c r="L100" s="75">
        <v>275.71100000000001</v>
      </c>
      <c r="M100" s="64">
        <v>312.47300000000001</v>
      </c>
    </row>
    <row r="101" spans="1:13" ht="18.75" customHeight="1" x14ac:dyDescent="0.3">
      <c r="A101" s="63"/>
      <c r="B101" s="159" t="s">
        <v>67</v>
      </c>
      <c r="C101" s="64"/>
      <c r="D101" s="64">
        <v>101.1</v>
      </c>
      <c r="E101" s="64"/>
      <c r="F101" s="64">
        <v>102</v>
      </c>
      <c r="G101" s="64">
        <v>101</v>
      </c>
      <c r="H101" s="158">
        <v>101.9</v>
      </c>
      <c r="I101" s="75">
        <v>104.6</v>
      </c>
      <c r="J101" s="93">
        <v>101.9</v>
      </c>
      <c r="K101" s="75">
        <v>241.18799999999999</v>
      </c>
      <c r="L101" s="75">
        <v>299.38200000000001</v>
      </c>
      <c r="M101" s="64">
        <v>303.166</v>
      </c>
    </row>
    <row r="102" spans="1:13" ht="18.75" customHeight="1" x14ac:dyDescent="0.3">
      <c r="A102" s="63"/>
      <c r="B102" s="159" t="s">
        <v>68</v>
      </c>
      <c r="C102" s="64"/>
      <c r="D102" s="64">
        <v>101.1</v>
      </c>
      <c r="E102" s="64"/>
      <c r="F102" s="64">
        <v>101.9</v>
      </c>
      <c r="G102" s="64">
        <v>100.9</v>
      </c>
      <c r="H102" s="158">
        <v>101.9</v>
      </c>
      <c r="I102" s="75">
        <v>104.7</v>
      </c>
      <c r="J102" s="93">
        <v>101</v>
      </c>
      <c r="K102" s="75">
        <v>278.96300000000002</v>
      </c>
      <c r="L102" s="75">
        <v>378.82799999999997</v>
      </c>
      <c r="M102" s="64">
        <v>322.46100000000001</v>
      </c>
    </row>
    <row r="103" spans="1:13" ht="18.75" customHeight="1" x14ac:dyDescent="0.3">
      <c r="A103" s="63"/>
      <c r="B103" s="159" t="s">
        <v>150</v>
      </c>
      <c r="C103" s="64"/>
      <c r="D103" s="64">
        <v>101.2</v>
      </c>
      <c r="E103" s="64"/>
      <c r="F103" s="64">
        <v>101.9</v>
      </c>
      <c r="G103" s="64">
        <v>101</v>
      </c>
      <c r="H103" s="158">
        <v>101.6</v>
      </c>
      <c r="I103" s="75">
        <v>103.9</v>
      </c>
      <c r="J103" s="93">
        <v>99.5</v>
      </c>
      <c r="K103" s="75">
        <v>254.261</v>
      </c>
      <c r="L103" s="75">
        <v>347.26799999999997</v>
      </c>
      <c r="M103" s="64">
        <v>303.62099999999998</v>
      </c>
    </row>
    <row r="104" spans="1:13" ht="18.75" customHeight="1" x14ac:dyDescent="0.3">
      <c r="A104" s="63"/>
      <c r="B104" s="159" t="s">
        <v>243</v>
      </c>
      <c r="C104" s="64"/>
      <c r="D104" s="64">
        <v>101.1</v>
      </c>
      <c r="E104" s="64"/>
      <c r="F104" s="64">
        <v>101.8</v>
      </c>
      <c r="G104" s="64">
        <v>100.8</v>
      </c>
      <c r="H104" s="158">
        <v>101.6</v>
      </c>
      <c r="I104" s="75">
        <v>103.3</v>
      </c>
      <c r="J104" s="93">
        <v>99</v>
      </c>
      <c r="K104" s="75">
        <v>211.155</v>
      </c>
      <c r="L104" s="75">
        <v>232.14400000000001</v>
      </c>
      <c r="M104" s="64">
        <v>280.88299999999998</v>
      </c>
    </row>
    <row r="105" spans="1:13" ht="18.75" customHeight="1" x14ac:dyDescent="0.3">
      <c r="A105" s="63"/>
      <c r="B105" s="159" t="s">
        <v>268</v>
      </c>
      <c r="C105" s="64"/>
      <c r="D105" s="64">
        <v>101</v>
      </c>
      <c r="E105" s="64"/>
      <c r="F105" s="64">
        <v>101.7</v>
      </c>
      <c r="G105" s="64">
        <v>100.7</v>
      </c>
      <c r="H105" s="158">
        <v>101.6</v>
      </c>
      <c r="I105" s="75" t="s">
        <v>288</v>
      </c>
      <c r="J105" s="93">
        <v>99.6</v>
      </c>
      <c r="K105" s="75">
        <v>238.28399999999999</v>
      </c>
      <c r="L105" s="75">
        <v>286.63600000000002</v>
      </c>
      <c r="M105" s="64">
        <v>298.36700000000002</v>
      </c>
    </row>
    <row r="106" spans="1:13" ht="18.75" customHeight="1" x14ac:dyDescent="0.3">
      <c r="A106" s="63"/>
      <c r="B106" s="159" t="s">
        <v>287</v>
      </c>
      <c r="C106" s="64"/>
      <c r="D106" s="64">
        <v>101.2</v>
      </c>
      <c r="E106" s="64"/>
      <c r="F106" s="64">
        <v>101.9</v>
      </c>
      <c r="G106" s="64">
        <v>100.9</v>
      </c>
      <c r="H106" s="158">
        <v>101.6</v>
      </c>
      <c r="I106" s="75">
        <v>104</v>
      </c>
      <c r="J106" s="93">
        <v>100.2</v>
      </c>
      <c r="K106" s="75">
        <v>243.28800000000001</v>
      </c>
      <c r="L106" s="75">
        <v>250.88200000000001</v>
      </c>
      <c r="M106" s="64">
        <v>288.62200000000001</v>
      </c>
    </row>
    <row r="107" spans="1:13" ht="18.75" customHeight="1" thickBot="1" x14ac:dyDescent="0.35">
      <c r="A107" s="63"/>
      <c r="B107" s="160"/>
      <c r="C107" s="130"/>
      <c r="D107" s="130"/>
      <c r="E107" s="130"/>
      <c r="F107" s="130"/>
      <c r="G107" s="130"/>
      <c r="H107" s="161"/>
      <c r="I107" s="83"/>
      <c r="J107" s="100"/>
      <c r="K107" s="83"/>
      <c r="L107" s="83"/>
      <c r="M107" s="130"/>
    </row>
    <row r="108" spans="1:13" ht="18.75" customHeight="1" x14ac:dyDescent="0.3">
      <c r="A108" s="63"/>
      <c r="B108" s="92" t="s">
        <v>69</v>
      </c>
      <c r="C108" s="87" t="s">
        <v>70</v>
      </c>
      <c r="D108" s="87"/>
      <c r="E108" s="59"/>
      <c r="F108" s="59"/>
      <c r="G108" s="63"/>
      <c r="H108" s="63"/>
      <c r="I108" s="63"/>
      <c r="J108" s="63"/>
      <c r="K108" s="63"/>
      <c r="L108" s="63"/>
      <c r="M108" s="63"/>
    </row>
    <row r="109" spans="1:13" ht="18.75" customHeight="1" x14ac:dyDescent="0.3">
      <c r="B109" s="92" t="s">
        <v>24</v>
      </c>
      <c r="C109" s="87" t="s">
        <v>263</v>
      </c>
      <c r="D109" s="87"/>
    </row>
    <row r="113" spans="9:10" x14ac:dyDescent="0.3">
      <c r="I113" s="66" t="s">
        <v>71</v>
      </c>
      <c r="J113" s="66" t="s">
        <v>72</v>
      </c>
    </row>
  </sheetData>
  <mergeCells count="43">
    <mergeCell ref="I84:J84"/>
    <mergeCell ref="I80:I83"/>
    <mergeCell ref="J80:J83"/>
    <mergeCell ref="C81:F81"/>
    <mergeCell ref="C82:D83"/>
    <mergeCell ref="E82:F83"/>
    <mergeCell ref="G82:G83"/>
    <mergeCell ref="H82:H83"/>
    <mergeCell ref="C68:D68"/>
    <mergeCell ref="C69:D69"/>
    <mergeCell ref="C70:D70"/>
    <mergeCell ref="C71:D71"/>
    <mergeCell ref="B80:B83"/>
    <mergeCell ref="C80:F80"/>
    <mergeCell ref="L30:M30"/>
    <mergeCell ref="C67:D67"/>
    <mergeCell ref="B56:B57"/>
    <mergeCell ref="C56:D56"/>
    <mergeCell ref="C57:D57"/>
    <mergeCell ref="C58:D59"/>
    <mergeCell ref="C60:D60"/>
    <mergeCell ref="C61:D61"/>
    <mergeCell ref="C62:D62"/>
    <mergeCell ref="C63:D63"/>
    <mergeCell ref="C64:D64"/>
    <mergeCell ref="C65:D65"/>
    <mergeCell ref="C66:D66"/>
    <mergeCell ref="C36:K36"/>
    <mergeCell ref="L36:M36"/>
    <mergeCell ref="B1:M1"/>
    <mergeCell ref="L7:M7"/>
    <mergeCell ref="C24:K24"/>
    <mergeCell ref="L24:M24"/>
    <mergeCell ref="B27:B29"/>
    <mergeCell ref="C27:D29"/>
    <mergeCell ref="L27:L29"/>
    <mergeCell ref="M27:M29"/>
    <mergeCell ref="E28:F29"/>
    <mergeCell ref="G28:G29"/>
    <mergeCell ref="H28:H29"/>
    <mergeCell ref="I28:I29"/>
    <mergeCell ref="J28:J29"/>
    <mergeCell ref="K28:K29"/>
  </mergeCells>
  <phoneticPr fontId="3"/>
  <printOptions horizontalCentered="1"/>
  <pageMargins left="0.39370078740157483" right="0.39370078740157483" top="0.59055118110236227" bottom="0.35433070866141736" header="0.55118110236220474" footer="0.51181102362204722"/>
  <pageSetup paperSize="9" scale="40"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60" zoomScaleNormal="100" workbookViewId="0">
      <selection activeCell="W20" sqref="W20"/>
    </sheetView>
  </sheetViews>
  <sheetFormatPr defaultRowHeight="18.75" customHeight="1" x14ac:dyDescent="0.3"/>
  <cols>
    <col min="1" max="1" width="0.875" style="66" customWidth="1"/>
    <col min="2" max="2" width="18.75" style="66" customWidth="1"/>
    <col min="3" max="11" width="15.25" style="66" customWidth="1"/>
    <col min="12" max="14" width="9" style="66"/>
    <col min="15" max="15" width="13.625" style="66" bestFit="1" customWidth="1"/>
    <col min="16" max="16384" width="9" style="66"/>
  </cols>
  <sheetData>
    <row r="1" spans="1:11" s="165" customFormat="1" ht="24" x14ac:dyDescent="0.35">
      <c r="A1" s="162"/>
      <c r="B1" s="163"/>
      <c r="C1" s="164" t="s">
        <v>73</v>
      </c>
      <c r="D1" s="162"/>
      <c r="E1" s="162"/>
      <c r="F1" s="162"/>
      <c r="G1" s="162"/>
      <c r="H1" s="162"/>
      <c r="I1" s="162"/>
      <c r="J1" s="162"/>
      <c r="K1" s="162"/>
    </row>
    <row r="2" spans="1:11" s="170" customFormat="1" ht="19.5" x14ac:dyDescent="0.15">
      <c r="A2" s="166"/>
      <c r="B2" s="167"/>
      <c r="C2" s="168"/>
      <c r="D2" s="169" t="s">
        <v>74</v>
      </c>
      <c r="E2" s="166"/>
      <c r="F2" s="166"/>
      <c r="G2" s="166"/>
      <c r="H2" s="166"/>
      <c r="I2" s="166"/>
      <c r="J2" s="166"/>
      <c r="K2" s="166"/>
    </row>
    <row r="3" spans="1:11" s="172" customFormat="1" ht="6.75" customHeight="1" thickBot="1" x14ac:dyDescent="0.2">
      <c r="A3" s="171"/>
      <c r="B3" s="167"/>
      <c r="C3" s="168"/>
      <c r="D3" s="169"/>
      <c r="E3" s="166"/>
      <c r="F3" s="166"/>
      <c r="G3" s="166"/>
      <c r="H3" s="166"/>
      <c r="I3" s="166"/>
      <c r="J3" s="166"/>
      <c r="K3" s="166"/>
    </row>
    <row r="4" spans="1:11" ht="18.75" customHeight="1" x14ac:dyDescent="0.3">
      <c r="A4" s="63"/>
      <c r="B4" s="536" t="s">
        <v>75</v>
      </c>
      <c r="C4" s="572" t="s">
        <v>76</v>
      </c>
      <c r="D4" s="573"/>
      <c r="E4" s="573"/>
      <c r="F4" s="574"/>
      <c r="G4" s="572" t="s">
        <v>77</v>
      </c>
      <c r="H4" s="573"/>
      <c r="I4" s="574"/>
      <c r="J4" s="572" t="s">
        <v>78</v>
      </c>
      <c r="K4" s="573"/>
    </row>
    <row r="5" spans="1:11" ht="18.75" customHeight="1" x14ac:dyDescent="0.3">
      <c r="A5" s="63"/>
      <c r="B5" s="537"/>
      <c r="C5" s="549"/>
      <c r="D5" s="581"/>
      <c r="E5" s="581"/>
      <c r="F5" s="550"/>
      <c r="G5" s="588"/>
      <c r="H5" s="589"/>
      <c r="I5" s="590"/>
      <c r="J5" s="588"/>
      <c r="K5" s="589"/>
    </row>
    <row r="6" spans="1:11" ht="18.75" customHeight="1" x14ac:dyDescent="0.3">
      <c r="A6" s="63"/>
      <c r="B6" s="537"/>
      <c r="C6" s="551" t="s">
        <v>77</v>
      </c>
      <c r="D6" s="551" t="s">
        <v>79</v>
      </c>
      <c r="E6" s="173" t="s">
        <v>80</v>
      </c>
      <c r="F6" s="85"/>
      <c r="G6" s="174" t="s">
        <v>81</v>
      </c>
      <c r="H6" s="175" t="s">
        <v>82</v>
      </c>
      <c r="I6" s="176" t="s">
        <v>82</v>
      </c>
      <c r="J6" s="177" t="s">
        <v>81</v>
      </c>
      <c r="K6" s="175" t="s">
        <v>82</v>
      </c>
    </row>
    <row r="7" spans="1:11" ht="18.75" customHeight="1" x14ac:dyDescent="0.3">
      <c r="A7" s="63"/>
      <c r="B7" s="538"/>
      <c r="C7" s="552"/>
      <c r="D7" s="552"/>
      <c r="E7" s="178" t="s">
        <v>83</v>
      </c>
      <c r="F7" s="178" t="s">
        <v>84</v>
      </c>
      <c r="G7" s="179" t="s">
        <v>85</v>
      </c>
      <c r="H7" s="178" t="s">
        <v>86</v>
      </c>
      <c r="I7" s="178" t="s">
        <v>87</v>
      </c>
      <c r="J7" s="179" t="s">
        <v>85</v>
      </c>
      <c r="K7" s="178" t="s">
        <v>86</v>
      </c>
    </row>
    <row r="8" spans="1:11" ht="18.75" customHeight="1" x14ac:dyDescent="0.3">
      <c r="A8" s="63"/>
      <c r="B8" s="141"/>
      <c r="C8" s="91" t="s">
        <v>88</v>
      </c>
      <c r="D8" s="92" t="s">
        <v>88</v>
      </c>
      <c r="E8" s="92" t="s">
        <v>89</v>
      </c>
      <c r="F8" s="92" t="s">
        <v>89</v>
      </c>
      <c r="G8" s="180" t="s">
        <v>90</v>
      </c>
      <c r="H8" s="92" t="s">
        <v>90</v>
      </c>
      <c r="I8" s="92" t="s">
        <v>90</v>
      </c>
      <c r="J8" s="180" t="s">
        <v>90</v>
      </c>
      <c r="K8" s="92" t="s">
        <v>90</v>
      </c>
    </row>
    <row r="9" spans="1:11" ht="18.75" customHeight="1" x14ac:dyDescent="0.3">
      <c r="A9" s="63"/>
      <c r="B9" s="181" t="s">
        <v>58</v>
      </c>
      <c r="C9" s="151">
        <v>312.58800000000002</v>
      </c>
      <c r="D9" s="92">
        <v>358.7</v>
      </c>
      <c r="E9" s="182">
        <v>-1.2</v>
      </c>
      <c r="F9" s="183">
        <v>-0.9</v>
      </c>
      <c r="G9" s="151">
        <v>146.80000000000001</v>
      </c>
      <c r="H9" s="182">
        <v>137.30000000000001</v>
      </c>
      <c r="I9" s="182">
        <v>9.5</v>
      </c>
      <c r="J9" s="91">
        <v>150.69999999999999</v>
      </c>
      <c r="K9" s="92">
        <v>138.5</v>
      </c>
    </row>
    <row r="10" spans="1:11" ht="18.75" customHeight="1" x14ac:dyDescent="0.3">
      <c r="A10" s="63"/>
      <c r="B10" s="90" t="s">
        <v>59</v>
      </c>
      <c r="C10" s="91">
        <v>311.85899999999998</v>
      </c>
      <c r="D10" s="92">
        <v>361.4</v>
      </c>
      <c r="E10" s="182">
        <v>-0.8</v>
      </c>
      <c r="F10" s="183">
        <v>-0.1</v>
      </c>
      <c r="G10" s="91">
        <v>145.80000000000001</v>
      </c>
      <c r="H10" s="75">
        <v>136.30000000000001</v>
      </c>
      <c r="I10" s="75">
        <v>9.5</v>
      </c>
      <c r="J10" s="91">
        <v>149.30000000000001</v>
      </c>
      <c r="K10" s="92">
        <v>136.9</v>
      </c>
    </row>
    <row r="11" spans="1:11" ht="18.75" customHeight="1" x14ac:dyDescent="0.3">
      <c r="A11" s="63"/>
      <c r="B11" s="90" t="s">
        <v>60</v>
      </c>
      <c r="C11" s="91">
        <v>316.88099999999997</v>
      </c>
      <c r="D11" s="92">
        <v>367.9</v>
      </c>
      <c r="E11" s="182">
        <v>0.9</v>
      </c>
      <c r="F11" s="183">
        <v>1.1000000000000001</v>
      </c>
      <c r="G11" s="91">
        <v>145.80000000000001</v>
      </c>
      <c r="H11" s="75">
        <v>135.9</v>
      </c>
      <c r="I11" s="75">
        <v>9.9</v>
      </c>
      <c r="J11" s="91">
        <v>149.1</v>
      </c>
      <c r="K11" s="92">
        <v>136.30000000000001</v>
      </c>
    </row>
    <row r="12" spans="1:11" ht="18.75" customHeight="1" x14ac:dyDescent="0.3">
      <c r="A12" s="63"/>
      <c r="B12" s="90" t="s">
        <v>61</v>
      </c>
      <c r="C12" s="91">
        <v>309.11099999999999</v>
      </c>
      <c r="D12" s="92">
        <v>361.7</v>
      </c>
      <c r="E12" s="182">
        <v>-1.1000000000000001</v>
      </c>
      <c r="F12" s="183">
        <v>0.1</v>
      </c>
      <c r="G12" s="91">
        <v>149.80000000000001</v>
      </c>
      <c r="H12" s="75">
        <v>136.9</v>
      </c>
      <c r="I12" s="75">
        <v>12.9</v>
      </c>
      <c r="J12" s="91">
        <v>148.69999999999999</v>
      </c>
      <c r="K12" s="92">
        <v>135.80000000000001</v>
      </c>
    </row>
    <row r="13" spans="1:11" ht="18.75" customHeight="1" x14ac:dyDescent="0.3">
      <c r="A13" s="63"/>
      <c r="B13" s="90" t="s">
        <v>33</v>
      </c>
      <c r="C13" s="91">
        <v>309.98700000000002</v>
      </c>
      <c r="D13" s="92">
        <v>365.8</v>
      </c>
      <c r="E13" s="75">
        <v>0.4</v>
      </c>
      <c r="F13" s="183">
        <v>1.1000000000000001</v>
      </c>
      <c r="G13" s="91">
        <v>148.69999999999999</v>
      </c>
      <c r="H13" s="75">
        <v>135.19999999999999</v>
      </c>
      <c r="I13" s="75">
        <v>13.5</v>
      </c>
      <c r="J13" s="91">
        <v>148.5</v>
      </c>
      <c r="K13" s="92">
        <v>135.80000000000001</v>
      </c>
    </row>
    <row r="14" spans="1:11" ht="18.75" customHeight="1" x14ac:dyDescent="0.3">
      <c r="A14" s="63"/>
      <c r="B14" s="90" t="s">
        <v>91</v>
      </c>
      <c r="C14" s="91">
        <v>301.64699999999999</v>
      </c>
      <c r="D14" s="92">
        <v>368</v>
      </c>
      <c r="E14" s="182">
        <v>-2.6</v>
      </c>
      <c r="F14" s="183">
        <v>0.5</v>
      </c>
      <c r="G14" s="91">
        <v>146</v>
      </c>
      <c r="H14" s="75">
        <v>133.4</v>
      </c>
      <c r="I14" s="75">
        <v>12.6</v>
      </c>
      <c r="J14" s="91">
        <v>148.4</v>
      </c>
      <c r="K14" s="92">
        <v>135.69999999999999</v>
      </c>
    </row>
    <row r="15" spans="1:11" ht="18.75" customHeight="1" x14ac:dyDescent="0.3">
      <c r="A15" s="63"/>
      <c r="B15" s="90" t="s">
        <v>92</v>
      </c>
      <c r="C15" s="91">
        <v>312.26900000000001</v>
      </c>
      <c r="D15" s="92">
        <v>372.16399999999999</v>
      </c>
      <c r="E15" s="182">
        <v>3.5</v>
      </c>
      <c r="F15" s="183">
        <v>1.2</v>
      </c>
      <c r="G15" s="91">
        <v>143.6</v>
      </c>
      <c r="H15" s="75">
        <v>131.5</v>
      </c>
      <c r="I15" s="75">
        <v>12.1</v>
      </c>
      <c r="J15" s="91">
        <v>147.4</v>
      </c>
      <c r="K15" s="92">
        <v>134.9</v>
      </c>
    </row>
    <row r="16" spans="1:11" ht="18.75" customHeight="1" x14ac:dyDescent="0.3">
      <c r="A16" s="63"/>
      <c r="B16" s="90" t="s">
        <v>272</v>
      </c>
      <c r="C16" s="91">
        <v>309.267</v>
      </c>
      <c r="D16" s="92">
        <v>371.50700000000001</v>
      </c>
      <c r="E16" s="182">
        <v>-0.9</v>
      </c>
      <c r="F16" s="183">
        <v>-0.2</v>
      </c>
      <c r="G16" s="91">
        <v>143.6</v>
      </c>
      <c r="H16" s="75">
        <v>132.6</v>
      </c>
      <c r="I16" s="75">
        <v>11</v>
      </c>
      <c r="J16" s="91">
        <v>144.5</v>
      </c>
      <c r="K16" s="92">
        <v>132.1</v>
      </c>
    </row>
    <row r="17" spans="1:12" ht="18.75" customHeight="1" x14ac:dyDescent="0.3">
      <c r="A17" s="63"/>
      <c r="B17" s="383"/>
      <c r="C17" s="378"/>
      <c r="D17" s="379"/>
      <c r="E17" s="380"/>
      <c r="F17" s="381"/>
      <c r="G17" s="378"/>
      <c r="H17" s="377"/>
      <c r="I17" s="377"/>
      <c r="J17" s="378"/>
      <c r="K17" s="379"/>
      <c r="L17" s="382"/>
    </row>
    <row r="18" spans="1:12" ht="18.75" customHeight="1" x14ac:dyDescent="0.3">
      <c r="A18" s="63"/>
      <c r="B18" s="95" t="s">
        <v>289</v>
      </c>
      <c r="C18" s="103">
        <v>345.51400000000001</v>
      </c>
      <c r="D18" s="103">
        <v>425.50200000000001</v>
      </c>
      <c r="E18" s="103">
        <v>5</v>
      </c>
      <c r="F18" s="156">
        <v>-2.2000000000000002</v>
      </c>
      <c r="G18" s="103">
        <v>146.5</v>
      </c>
      <c r="H18" s="103">
        <v>135.4</v>
      </c>
      <c r="I18" s="156">
        <v>11.1</v>
      </c>
      <c r="J18" s="103">
        <v>150.1</v>
      </c>
      <c r="K18" s="103">
        <v>137.80000000000001</v>
      </c>
    </row>
    <row r="19" spans="1:12" ht="18.75" customHeight="1" x14ac:dyDescent="0.3">
      <c r="A19" s="63"/>
      <c r="B19" s="95" t="s">
        <v>273</v>
      </c>
      <c r="C19" s="103">
        <v>263.35599999999999</v>
      </c>
      <c r="D19" s="103">
        <v>306.68700000000001</v>
      </c>
      <c r="E19" s="103">
        <v>-3</v>
      </c>
      <c r="F19" s="156">
        <v>0.2</v>
      </c>
      <c r="G19" s="103">
        <v>143.5</v>
      </c>
      <c r="H19" s="103">
        <v>132.80000000000001</v>
      </c>
      <c r="I19" s="156">
        <v>10.7</v>
      </c>
      <c r="J19" s="103">
        <v>141.6</v>
      </c>
      <c r="K19" s="103">
        <v>130</v>
      </c>
    </row>
    <row r="20" spans="1:12" ht="18.75" customHeight="1" x14ac:dyDescent="0.3">
      <c r="A20" s="63"/>
      <c r="B20" s="95" t="s">
        <v>274</v>
      </c>
      <c r="C20" s="103">
        <v>253.86799999999999</v>
      </c>
      <c r="D20" s="103">
        <v>305.02499999999998</v>
      </c>
      <c r="E20" s="103">
        <v>-1.3</v>
      </c>
      <c r="F20" s="156">
        <v>0.5</v>
      </c>
      <c r="G20" s="103">
        <v>143.30000000000001</v>
      </c>
      <c r="H20" s="103">
        <v>132.69999999999999</v>
      </c>
      <c r="I20" s="156">
        <v>10.6</v>
      </c>
      <c r="J20" s="103">
        <v>142.5</v>
      </c>
      <c r="K20" s="103">
        <v>130.30000000000001</v>
      </c>
    </row>
    <row r="21" spans="1:12" ht="18.75" customHeight="1" x14ac:dyDescent="0.3">
      <c r="A21" s="63"/>
      <c r="B21" s="95" t="s">
        <v>275</v>
      </c>
      <c r="C21" s="103">
        <v>256.05200000000002</v>
      </c>
      <c r="D21" s="103">
        <v>305.76799999999997</v>
      </c>
      <c r="E21" s="103">
        <v>-0.8</v>
      </c>
      <c r="F21" s="156">
        <v>-0.2</v>
      </c>
      <c r="G21" s="103">
        <v>141.69999999999999</v>
      </c>
      <c r="H21" s="103">
        <v>131.4</v>
      </c>
      <c r="I21" s="156">
        <v>10.3</v>
      </c>
      <c r="J21" s="103">
        <v>146.5</v>
      </c>
      <c r="K21" s="103">
        <v>133.9</v>
      </c>
    </row>
    <row r="22" spans="1:12" ht="18.75" customHeight="1" x14ac:dyDescent="0.3">
      <c r="A22" s="63"/>
      <c r="B22" s="95" t="s">
        <v>276</v>
      </c>
      <c r="C22" s="103">
        <v>272.77</v>
      </c>
      <c r="D22" s="103">
        <v>323.58600000000001</v>
      </c>
      <c r="E22" s="103">
        <v>0.1</v>
      </c>
      <c r="F22" s="156">
        <v>0</v>
      </c>
      <c r="G22" s="103">
        <v>147.19999999999999</v>
      </c>
      <c r="H22" s="103">
        <v>136</v>
      </c>
      <c r="I22" s="156">
        <v>11.2</v>
      </c>
      <c r="J22" s="103">
        <v>147.5</v>
      </c>
      <c r="K22" s="103">
        <v>134.9</v>
      </c>
    </row>
    <row r="23" spans="1:12" ht="18.75" customHeight="1" x14ac:dyDescent="0.3">
      <c r="A23" s="63"/>
      <c r="B23" s="95" t="s">
        <v>277</v>
      </c>
      <c r="C23" s="103">
        <v>566.12199999999996</v>
      </c>
      <c r="D23" s="103">
        <v>686.62400000000002</v>
      </c>
      <c r="E23" s="103">
        <v>0.3</v>
      </c>
      <c r="F23" s="156">
        <v>-0.5</v>
      </c>
      <c r="G23" s="103">
        <v>144.6</v>
      </c>
      <c r="H23" s="103">
        <v>133.19999999999999</v>
      </c>
      <c r="I23" s="156">
        <v>11.4</v>
      </c>
      <c r="J23" s="103">
        <v>145</v>
      </c>
      <c r="K23" s="103">
        <v>132.69999999999999</v>
      </c>
    </row>
    <row r="24" spans="1:12" ht="18.75" customHeight="1" x14ac:dyDescent="0.3">
      <c r="A24" s="63"/>
      <c r="B24" s="95" t="s">
        <v>152</v>
      </c>
      <c r="C24" s="103">
        <v>272.21600000000001</v>
      </c>
      <c r="D24" s="103">
        <v>307.05900000000003</v>
      </c>
      <c r="E24" s="103">
        <v>3.2</v>
      </c>
      <c r="F24" s="156">
        <v>0.8</v>
      </c>
      <c r="G24" s="103">
        <v>138.5</v>
      </c>
      <c r="H24" s="103">
        <v>127.1</v>
      </c>
      <c r="I24" s="156">
        <v>11.4</v>
      </c>
      <c r="J24" s="103">
        <v>137.69999999999999</v>
      </c>
      <c r="K24" s="103">
        <v>125.9</v>
      </c>
    </row>
    <row r="25" spans="1:12" ht="18.75" customHeight="1" x14ac:dyDescent="0.3">
      <c r="A25" s="63"/>
      <c r="B25" s="95" t="s">
        <v>93</v>
      </c>
      <c r="C25" s="103">
        <v>254.31800000000001</v>
      </c>
      <c r="D25" s="103">
        <v>298.57400000000001</v>
      </c>
      <c r="E25" s="103">
        <v>0.1</v>
      </c>
      <c r="F25" s="156">
        <v>0.7</v>
      </c>
      <c r="G25" s="103">
        <v>140.9</v>
      </c>
      <c r="H25" s="103">
        <v>129.80000000000001</v>
      </c>
      <c r="I25" s="156">
        <v>11.1</v>
      </c>
      <c r="J25" s="103">
        <v>139.80000000000001</v>
      </c>
      <c r="K25" s="103">
        <v>127.7</v>
      </c>
    </row>
    <row r="26" spans="1:12" ht="18.75" customHeight="1" x14ac:dyDescent="0.3">
      <c r="A26" s="63"/>
      <c r="B26" s="95" t="s">
        <v>94</v>
      </c>
      <c r="C26" s="103">
        <v>269.8</v>
      </c>
      <c r="D26" s="103">
        <v>317.82</v>
      </c>
      <c r="E26" s="103">
        <v>-1.7</v>
      </c>
      <c r="F26" s="156">
        <v>-0.1</v>
      </c>
      <c r="G26" s="103">
        <v>140.1</v>
      </c>
      <c r="H26" s="103">
        <v>129.19999999999999</v>
      </c>
      <c r="I26" s="156">
        <v>10.9</v>
      </c>
      <c r="J26" s="103">
        <v>142.1</v>
      </c>
      <c r="K26" s="103">
        <v>130.19999999999999</v>
      </c>
    </row>
    <row r="27" spans="1:12" ht="18.75" customHeight="1" x14ac:dyDescent="0.3">
      <c r="A27" s="63"/>
      <c r="B27" s="95" t="s">
        <v>156</v>
      </c>
      <c r="C27" s="103">
        <v>257.01299999999998</v>
      </c>
      <c r="D27" s="103">
        <v>307.79500000000002</v>
      </c>
      <c r="E27" s="103">
        <v>-2.2000000000000002</v>
      </c>
      <c r="F27" s="156">
        <v>-1</v>
      </c>
      <c r="G27" s="103">
        <v>144.6</v>
      </c>
      <c r="H27" s="103">
        <v>134.1</v>
      </c>
      <c r="I27" s="156">
        <v>10.5</v>
      </c>
      <c r="J27" s="103">
        <v>143.9</v>
      </c>
      <c r="K27" s="103">
        <v>133.30000000000001</v>
      </c>
    </row>
    <row r="28" spans="1:12" ht="18.75" customHeight="1" x14ac:dyDescent="0.3">
      <c r="A28" s="63"/>
      <c r="B28" s="95" t="s">
        <v>244</v>
      </c>
      <c r="C28" s="103">
        <v>256.91399999999999</v>
      </c>
      <c r="D28" s="103">
        <v>301.55900000000003</v>
      </c>
      <c r="E28" s="103">
        <v>-0.1</v>
      </c>
      <c r="F28" s="156">
        <v>-3.2</v>
      </c>
      <c r="G28" s="103">
        <v>130</v>
      </c>
      <c r="H28" s="103">
        <v>121.5</v>
      </c>
      <c r="I28" s="156">
        <v>8.5</v>
      </c>
      <c r="J28" s="103">
        <v>126.9</v>
      </c>
      <c r="K28" s="103">
        <v>118.3</v>
      </c>
    </row>
    <row r="29" spans="1:12" ht="18.75" customHeight="1" x14ac:dyDescent="0.3">
      <c r="A29" s="63"/>
      <c r="B29" s="95" t="s">
        <v>269</v>
      </c>
      <c r="C29" s="103">
        <v>442.36599999999999</v>
      </c>
      <c r="D29" s="103">
        <v>543.24300000000005</v>
      </c>
      <c r="E29" s="103">
        <v>0.8</v>
      </c>
      <c r="F29" s="156">
        <v>-2.8</v>
      </c>
      <c r="G29" s="103">
        <v>136.80000000000001</v>
      </c>
      <c r="H29" s="103">
        <v>127.7</v>
      </c>
      <c r="I29" s="156">
        <v>9.1</v>
      </c>
      <c r="J29" s="103">
        <v>141.30000000000001</v>
      </c>
      <c r="K29" s="103">
        <v>132</v>
      </c>
    </row>
    <row r="30" spans="1:12" ht="18.75" customHeight="1" x14ac:dyDescent="0.3">
      <c r="A30" s="63"/>
      <c r="B30" s="95" t="s">
        <v>290</v>
      </c>
      <c r="C30" s="103">
        <v>341.37400000000002</v>
      </c>
      <c r="D30" s="103">
        <v>419.36500000000001</v>
      </c>
      <c r="E30" s="103">
        <v>-1.2</v>
      </c>
      <c r="F30" s="156">
        <v>-1.4</v>
      </c>
      <c r="G30" s="103">
        <v>143.4</v>
      </c>
      <c r="H30" s="103">
        <v>133.80000000000001</v>
      </c>
      <c r="I30" s="156">
        <v>9.6</v>
      </c>
      <c r="J30" s="103">
        <v>145.80000000000001</v>
      </c>
      <c r="K30" s="103">
        <v>135.5</v>
      </c>
    </row>
    <row r="31" spans="1:12" ht="18.75" customHeight="1" thickBot="1" x14ac:dyDescent="0.35">
      <c r="A31" s="130"/>
      <c r="B31" s="184"/>
      <c r="C31" s="83"/>
      <c r="D31" s="130"/>
      <c r="E31" s="109"/>
      <c r="F31" s="185"/>
      <c r="G31" s="109"/>
      <c r="H31" s="109"/>
      <c r="I31" s="186"/>
      <c r="J31" s="109"/>
      <c r="K31" s="109"/>
    </row>
    <row r="32" spans="1:12" ht="18.75" customHeight="1" x14ac:dyDescent="0.3">
      <c r="A32" s="63"/>
      <c r="B32" s="92" t="s">
        <v>95</v>
      </c>
      <c r="C32" s="87" t="s">
        <v>96</v>
      </c>
      <c r="D32" s="63"/>
      <c r="E32" s="63"/>
      <c r="F32" s="63"/>
      <c r="G32" s="63"/>
      <c r="H32" s="63"/>
      <c r="I32" s="63"/>
      <c r="J32" s="63"/>
      <c r="K32" s="63"/>
    </row>
    <row r="33" spans="1:11" ht="18.75" customHeight="1" x14ac:dyDescent="0.3">
      <c r="A33" s="63"/>
      <c r="B33" s="92" t="s">
        <v>97</v>
      </c>
      <c r="C33" s="87" t="s">
        <v>98</v>
      </c>
      <c r="D33" s="63"/>
      <c r="E33" s="63"/>
      <c r="F33" s="63"/>
      <c r="G33" s="63"/>
      <c r="H33" s="63"/>
      <c r="I33" s="63"/>
      <c r="J33" s="63"/>
      <c r="K33" s="63"/>
    </row>
    <row r="34" spans="1:11" ht="18.75" customHeight="1" x14ac:dyDescent="0.3">
      <c r="A34" s="63"/>
      <c r="B34" s="187"/>
      <c r="C34" s="87"/>
      <c r="D34" s="63"/>
      <c r="E34" s="63"/>
      <c r="F34" s="63"/>
      <c r="G34" s="63"/>
      <c r="H34" s="63"/>
      <c r="I34" s="63"/>
      <c r="J34" s="63"/>
      <c r="K34" s="63"/>
    </row>
    <row r="35" spans="1:11" ht="18.75" customHeight="1" x14ac:dyDescent="0.3">
      <c r="A35" s="63"/>
      <c r="B35" s="187"/>
      <c r="C35" s="123"/>
      <c r="D35" s="63"/>
      <c r="E35" s="63"/>
      <c r="F35" s="63"/>
      <c r="G35" s="63"/>
      <c r="H35" s="63"/>
      <c r="I35" s="63"/>
      <c r="J35" s="63"/>
      <c r="K35" s="63"/>
    </row>
    <row r="36" spans="1:11" s="165" customFormat="1" ht="24" x14ac:dyDescent="0.35">
      <c r="A36" s="162"/>
      <c r="B36" s="163"/>
      <c r="C36" s="164" t="s">
        <v>99</v>
      </c>
      <c r="D36" s="188"/>
      <c r="E36" s="188"/>
      <c r="F36" s="188"/>
      <c r="G36" s="188"/>
      <c r="H36" s="188"/>
      <c r="I36" s="188"/>
      <c r="J36" s="188"/>
      <c r="K36" s="188"/>
    </row>
    <row r="37" spans="1:11" s="70" customFormat="1" ht="19.5" x14ac:dyDescent="0.3">
      <c r="A37" s="64"/>
      <c r="B37" s="189"/>
      <c r="C37" s="64"/>
      <c r="D37" s="190" t="s">
        <v>100</v>
      </c>
      <c r="E37" s="64"/>
      <c r="F37" s="64"/>
      <c r="G37" s="64"/>
      <c r="H37" s="64"/>
      <c r="I37" s="64"/>
      <c r="J37" s="64"/>
      <c r="K37" s="64"/>
    </row>
    <row r="38" spans="1:11" ht="7.5" customHeight="1" thickBot="1" x14ac:dyDescent="0.35">
      <c r="A38" s="63"/>
      <c r="B38" s="189"/>
      <c r="C38" s="64"/>
      <c r="D38" s="190"/>
      <c r="E38" s="64"/>
      <c r="F38" s="64"/>
      <c r="G38" s="64"/>
      <c r="H38" s="64"/>
      <c r="I38" s="64"/>
      <c r="J38" s="64"/>
      <c r="K38" s="64"/>
    </row>
    <row r="39" spans="1:11" ht="18.75" customHeight="1" x14ac:dyDescent="0.3">
      <c r="A39" s="63"/>
      <c r="B39" s="536" t="s">
        <v>75</v>
      </c>
      <c r="C39" s="591" t="s">
        <v>101</v>
      </c>
      <c r="D39" s="592"/>
      <c r="E39" s="592"/>
      <c r="F39" s="592"/>
      <c r="G39" s="592"/>
      <c r="H39" s="593"/>
      <c r="I39" s="591" t="s">
        <v>102</v>
      </c>
      <c r="J39" s="592"/>
      <c r="K39" s="64"/>
    </row>
    <row r="40" spans="1:11" ht="18.75" customHeight="1" x14ac:dyDescent="0.3">
      <c r="A40" s="63"/>
      <c r="B40" s="537"/>
      <c r="C40" s="191" t="s">
        <v>103</v>
      </c>
      <c r="D40" s="192"/>
      <c r="E40" s="193" t="s">
        <v>104</v>
      </c>
      <c r="F40" s="192"/>
      <c r="G40" s="193" t="s">
        <v>105</v>
      </c>
      <c r="H40" s="192"/>
      <c r="I40" s="193" t="s">
        <v>103</v>
      </c>
      <c r="J40" s="194"/>
      <c r="K40" s="64"/>
    </row>
    <row r="41" spans="1:11" ht="18.75" customHeight="1" x14ac:dyDescent="0.3">
      <c r="A41" s="63"/>
      <c r="B41" s="538"/>
      <c r="C41" s="195" t="s">
        <v>106</v>
      </c>
      <c r="D41" s="195" t="s">
        <v>107</v>
      </c>
      <c r="E41" s="195" t="s">
        <v>106</v>
      </c>
      <c r="F41" s="195" t="s">
        <v>107</v>
      </c>
      <c r="G41" s="195" t="s">
        <v>106</v>
      </c>
      <c r="H41" s="195" t="s">
        <v>107</v>
      </c>
      <c r="I41" s="196" t="s">
        <v>106</v>
      </c>
      <c r="J41" s="197" t="s">
        <v>107</v>
      </c>
      <c r="K41" s="73"/>
    </row>
    <row r="42" spans="1:11" ht="18.75" customHeight="1" x14ac:dyDescent="0.3">
      <c r="A42" s="63"/>
      <c r="B42" s="141"/>
      <c r="C42" s="91" t="s">
        <v>108</v>
      </c>
      <c r="D42" s="198" t="s">
        <v>109</v>
      </c>
      <c r="E42" s="92" t="s">
        <v>110</v>
      </c>
      <c r="F42" s="75" t="s">
        <v>110</v>
      </c>
      <c r="G42" s="75" t="s">
        <v>110</v>
      </c>
      <c r="H42" s="75" t="s">
        <v>110</v>
      </c>
      <c r="I42" s="91" t="s">
        <v>108</v>
      </c>
      <c r="J42" s="92" t="s">
        <v>108</v>
      </c>
      <c r="K42" s="73"/>
    </row>
    <row r="43" spans="1:11" ht="18.75" customHeight="1" x14ac:dyDescent="0.3">
      <c r="A43" s="63"/>
      <c r="B43" s="90" t="s">
        <v>58</v>
      </c>
      <c r="C43" s="199">
        <v>1.29</v>
      </c>
      <c r="D43" s="200">
        <v>0.81</v>
      </c>
      <c r="E43" s="187">
        <v>4246</v>
      </c>
      <c r="F43" s="187">
        <v>17182</v>
      </c>
      <c r="G43" s="187">
        <v>5610</v>
      </c>
      <c r="H43" s="187">
        <v>14364</v>
      </c>
      <c r="I43" s="199">
        <v>1.28</v>
      </c>
      <c r="J43" s="201">
        <v>0.8</v>
      </c>
      <c r="K43" s="64"/>
    </row>
    <row r="44" spans="1:11" ht="18.75" customHeight="1" x14ac:dyDescent="0.3">
      <c r="A44" s="63"/>
      <c r="B44" s="90" t="s">
        <v>59</v>
      </c>
      <c r="C44" s="202">
        <v>1.39</v>
      </c>
      <c r="D44" s="203">
        <v>0.89</v>
      </c>
      <c r="E44" s="204">
        <v>4005</v>
      </c>
      <c r="F44" s="204">
        <v>16356</v>
      </c>
      <c r="G44" s="204">
        <v>5727</v>
      </c>
      <c r="H44" s="204">
        <v>14872</v>
      </c>
      <c r="I44" s="199">
        <v>1.46</v>
      </c>
      <c r="J44" s="201">
        <v>0.93</v>
      </c>
      <c r="K44" s="64"/>
    </row>
    <row r="45" spans="1:11" ht="18.75" customHeight="1" x14ac:dyDescent="0.3">
      <c r="A45" s="63"/>
      <c r="B45" s="90" t="s">
        <v>60</v>
      </c>
      <c r="C45" s="202">
        <v>1.53</v>
      </c>
      <c r="D45" s="203">
        <v>0.99</v>
      </c>
      <c r="E45" s="204">
        <v>3672</v>
      </c>
      <c r="F45" s="204">
        <v>15173</v>
      </c>
      <c r="G45" s="204">
        <v>5654</v>
      </c>
      <c r="H45" s="204">
        <v>15175</v>
      </c>
      <c r="I45" s="199">
        <v>1.66</v>
      </c>
      <c r="J45" s="201">
        <v>1.0900000000000001</v>
      </c>
      <c r="K45" s="64"/>
    </row>
    <row r="46" spans="1:11" ht="18.75" customHeight="1" x14ac:dyDescent="0.3">
      <c r="A46" s="63"/>
      <c r="B46" s="90" t="s">
        <v>61</v>
      </c>
      <c r="C46" s="202">
        <v>1.62</v>
      </c>
      <c r="D46" s="203">
        <v>1.05</v>
      </c>
      <c r="E46" s="204">
        <v>3623</v>
      </c>
      <c r="F46" s="204">
        <v>14790</v>
      </c>
      <c r="G46" s="204">
        <v>5985</v>
      </c>
      <c r="H46" s="204">
        <v>15904</v>
      </c>
      <c r="I46" s="199">
        <v>1.8</v>
      </c>
      <c r="J46" s="201">
        <v>1.2</v>
      </c>
      <c r="K46" s="64"/>
    </row>
    <row r="47" spans="1:11" ht="18.75" customHeight="1" x14ac:dyDescent="0.3">
      <c r="A47" s="63"/>
      <c r="B47" s="90" t="s">
        <v>33</v>
      </c>
      <c r="C47" s="202">
        <v>1.78</v>
      </c>
      <c r="D47" s="203">
        <v>1.1599999999999999</v>
      </c>
      <c r="E47" s="204">
        <v>3378</v>
      </c>
      <c r="F47" s="204">
        <v>14036</v>
      </c>
      <c r="G47" s="204">
        <v>6149</v>
      </c>
      <c r="H47" s="204">
        <v>16621</v>
      </c>
      <c r="I47" s="199">
        <v>2.04</v>
      </c>
      <c r="J47" s="201">
        <v>1.36</v>
      </c>
      <c r="K47" s="64"/>
    </row>
    <row r="48" spans="1:11" ht="18.75" customHeight="1" x14ac:dyDescent="0.3">
      <c r="A48" s="63"/>
      <c r="B48" s="90" t="s">
        <v>111</v>
      </c>
      <c r="C48" s="202">
        <v>1.93</v>
      </c>
      <c r="D48" s="203">
        <v>1.27</v>
      </c>
      <c r="E48" s="204">
        <v>3227</v>
      </c>
      <c r="F48" s="204">
        <v>13356</v>
      </c>
      <c r="G48" s="204">
        <v>6284</v>
      </c>
      <c r="H48" s="204">
        <v>17196</v>
      </c>
      <c r="I48" s="199">
        <v>2.2400000000000002</v>
      </c>
      <c r="J48" s="201">
        <v>1.5</v>
      </c>
      <c r="K48" s="64"/>
    </row>
    <row r="49" spans="1:11" ht="18.75" customHeight="1" x14ac:dyDescent="0.3">
      <c r="A49" s="63"/>
      <c r="B49" s="90" t="s">
        <v>112</v>
      </c>
      <c r="C49" s="202">
        <v>2.0099999999999998</v>
      </c>
      <c r="D49" s="203">
        <v>1.34</v>
      </c>
      <c r="E49" s="204">
        <v>3077</v>
      </c>
      <c r="F49" s="204">
        <v>12843</v>
      </c>
      <c r="G49" s="204">
        <v>6365</v>
      </c>
      <c r="H49" s="204">
        <v>17494</v>
      </c>
      <c r="I49" s="199">
        <v>2.39</v>
      </c>
      <c r="J49" s="201">
        <v>1.61</v>
      </c>
      <c r="K49" s="64"/>
    </row>
    <row r="50" spans="1:11" ht="18.75" customHeight="1" x14ac:dyDescent="0.3">
      <c r="A50" s="63"/>
      <c r="B50" s="90" t="s">
        <v>18</v>
      </c>
      <c r="C50" s="202">
        <v>2.15</v>
      </c>
      <c r="D50" s="203">
        <v>1.41</v>
      </c>
      <c r="E50" s="204">
        <v>3062</v>
      </c>
      <c r="F50" s="204">
        <v>12933</v>
      </c>
      <c r="G50" s="204">
        <v>6323</v>
      </c>
      <c r="H50" s="204">
        <v>17653</v>
      </c>
      <c r="I50" s="199">
        <v>2.42</v>
      </c>
      <c r="J50" s="201">
        <v>1.6</v>
      </c>
      <c r="K50" s="64"/>
    </row>
    <row r="51" spans="1:11" ht="18.75" customHeight="1" x14ac:dyDescent="0.3">
      <c r="A51" s="63"/>
      <c r="B51" s="205"/>
      <c r="C51" s="199"/>
      <c r="D51" s="200"/>
      <c r="E51" s="187"/>
      <c r="F51" s="187"/>
      <c r="G51" s="187"/>
      <c r="H51" s="187"/>
      <c r="I51" s="199"/>
      <c r="J51" s="201"/>
      <c r="K51" s="64"/>
    </row>
    <row r="52" spans="1:11" ht="18.75" customHeight="1" x14ac:dyDescent="0.3">
      <c r="A52" s="63"/>
      <c r="B52" s="63"/>
      <c r="C52" s="206" t="s">
        <v>19</v>
      </c>
      <c r="D52" s="207"/>
      <c r="E52" s="187"/>
      <c r="F52" s="189"/>
      <c r="G52" s="189"/>
      <c r="H52" s="187"/>
      <c r="I52" s="206" t="s">
        <v>19</v>
      </c>
      <c r="J52" s="208"/>
      <c r="K52" s="64"/>
    </row>
    <row r="53" spans="1:11" ht="18.75" customHeight="1" x14ac:dyDescent="0.3">
      <c r="A53" s="63"/>
      <c r="B53" s="95" t="s">
        <v>291</v>
      </c>
      <c r="C53" s="209">
        <v>2.11</v>
      </c>
      <c r="D53" s="200">
        <v>1.43</v>
      </c>
      <c r="E53" s="189">
        <v>2959</v>
      </c>
      <c r="F53" s="189">
        <v>13084</v>
      </c>
      <c r="G53" s="189">
        <v>6389</v>
      </c>
      <c r="H53" s="210">
        <v>17960</v>
      </c>
      <c r="I53" s="211">
        <v>2.37</v>
      </c>
      <c r="J53" s="209">
        <v>1.59</v>
      </c>
      <c r="K53" s="64"/>
    </row>
    <row r="54" spans="1:11" ht="18.75" customHeight="1" x14ac:dyDescent="0.3">
      <c r="A54" s="63"/>
      <c r="B54" s="95" t="s">
        <v>113</v>
      </c>
      <c r="C54" s="209">
        <v>2.16</v>
      </c>
      <c r="D54" s="200">
        <v>1.4</v>
      </c>
      <c r="E54" s="189">
        <v>2708</v>
      </c>
      <c r="F54" s="189">
        <v>12756</v>
      </c>
      <c r="G54" s="189">
        <v>6500</v>
      </c>
      <c r="H54" s="210">
        <v>17715</v>
      </c>
      <c r="I54" s="211">
        <v>2.4300000000000002</v>
      </c>
      <c r="J54" s="209">
        <v>1.59</v>
      </c>
      <c r="K54" s="64"/>
    </row>
    <row r="55" spans="1:11" ht="18.75" customHeight="1" x14ac:dyDescent="0.3">
      <c r="A55" s="63"/>
      <c r="B55" s="95" t="s">
        <v>114</v>
      </c>
      <c r="C55" s="209">
        <v>2.06</v>
      </c>
      <c r="D55" s="200">
        <v>1.4</v>
      </c>
      <c r="E55" s="189">
        <v>2943</v>
      </c>
      <c r="F55" s="189">
        <v>12834</v>
      </c>
      <c r="G55" s="189">
        <v>6293</v>
      </c>
      <c r="H55" s="210">
        <v>17916</v>
      </c>
      <c r="I55" s="211">
        <v>2.35</v>
      </c>
      <c r="J55" s="209">
        <v>1.58</v>
      </c>
      <c r="K55" s="64"/>
    </row>
    <row r="56" spans="1:11" ht="18.75" customHeight="1" x14ac:dyDescent="0.3">
      <c r="A56" s="63"/>
      <c r="B56" s="95" t="s">
        <v>115</v>
      </c>
      <c r="C56" s="209">
        <v>2.13</v>
      </c>
      <c r="D56" s="200">
        <v>1.38</v>
      </c>
      <c r="E56" s="189">
        <v>3043</v>
      </c>
      <c r="F56" s="189">
        <v>12977</v>
      </c>
      <c r="G56" s="189">
        <v>6936</v>
      </c>
      <c r="H56" s="210">
        <v>18379</v>
      </c>
      <c r="I56" s="211">
        <v>2.4300000000000002</v>
      </c>
      <c r="J56" s="209">
        <v>1.58</v>
      </c>
      <c r="K56" s="64"/>
    </row>
    <row r="57" spans="1:11" ht="18.75" customHeight="1" x14ac:dyDescent="0.3">
      <c r="A57" s="63"/>
      <c r="B57" s="95" t="s">
        <v>116</v>
      </c>
      <c r="C57" s="209">
        <v>2.13</v>
      </c>
      <c r="D57" s="200">
        <v>1.38</v>
      </c>
      <c r="E57" s="189">
        <v>2606</v>
      </c>
      <c r="F57" s="189">
        <v>12458</v>
      </c>
      <c r="G57" s="189">
        <v>6533</v>
      </c>
      <c r="H57" s="210">
        <v>18370</v>
      </c>
      <c r="I57" s="211">
        <v>2.38</v>
      </c>
      <c r="J57" s="209">
        <v>1.57</v>
      </c>
      <c r="K57" s="64"/>
    </row>
    <row r="58" spans="1:11" ht="18.75" customHeight="1" x14ac:dyDescent="0.3">
      <c r="A58" s="63"/>
      <c r="B58" s="95" t="s">
        <v>117</v>
      </c>
      <c r="C58" s="209">
        <v>2.2400000000000002</v>
      </c>
      <c r="D58" s="200">
        <v>1.39</v>
      </c>
      <c r="E58" s="189">
        <v>2152</v>
      </c>
      <c r="F58" s="189">
        <v>11694</v>
      </c>
      <c r="G58" s="189">
        <v>5830</v>
      </c>
      <c r="H58" s="210">
        <v>17958</v>
      </c>
      <c r="I58" s="211">
        <v>2.44</v>
      </c>
      <c r="J58" s="209">
        <v>1.57</v>
      </c>
      <c r="K58" s="64"/>
    </row>
    <row r="59" spans="1:11" ht="18.75" customHeight="1" x14ac:dyDescent="0.3">
      <c r="A59" s="63"/>
      <c r="B59" s="95" t="s">
        <v>155</v>
      </c>
      <c r="C59" s="209">
        <v>1.67</v>
      </c>
      <c r="D59" s="200">
        <v>1.27</v>
      </c>
      <c r="E59" s="189">
        <v>3850</v>
      </c>
      <c r="F59" s="189">
        <v>12755</v>
      </c>
      <c r="G59" s="189">
        <v>6272</v>
      </c>
      <c r="H59" s="210">
        <v>16978</v>
      </c>
      <c r="I59" s="211">
        <v>2.04</v>
      </c>
      <c r="J59" s="209">
        <v>1.49</v>
      </c>
      <c r="K59" s="64"/>
    </row>
    <row r="60" spans="1:11" ht="18.75" customHeight="1" x14ac:dyDescent="0.3">
      <c r="A60" s="63"/>
      <c r="B60" s="95" t="s">
        <v>154</v>
      </c>
      <c r="C60" s="209">
        <v>1.96</v>
      </c>
      <c r="D60" s="200">
        <v>1.22</v>
      </c>
      <c r="E60" s="189">
        <v>2941</v>
      </c>
      <c r="F60" s="189">
        <v>13198</v>
      </c>
      <c r="G60" s="189">
        <v>6215</v>
      </c>
      <c r="H60" s="210">
        <v>16698</v>
      </c>
      <c r="I60" s="211">
        <v>2.2200000000000002</v>
      </c>
      <c r="J60" s="209">
        <v>1.45</v>
      </c>
      <c r="K60" s="64"/>
    </row>
    <row r="61" spans="1:11" ht="18.75" customHeight="1" x14ac:dyDescent="0.3">
      <c r="A61" s="63"/>
      <c r="B61" s="95" t="s">
        <v>153</v>
      </c>
      <c r="C61" s="209">
        <v>1.81</v>
      </c>
      <c r="D61" s="200">
        <v>1.19</v>
      </c>
      <c r="E61" s="189">
        <v>3276</v>
      </c>
      <c r="F61" s="189">
        <v>13767</v>
      </c>
      <c r="G61" s="189">
        <v>5570</v>
      </c>
      <c r="H61" s="210">
        <v>16277</v>
      </c>
      <c r="I61" s="211">
        <v>2.2599999999999998</v>
      </c>
      <c r="J61" s="209">
        <v>1.39</v>
      </c>
      <c r="K61" s="64"/>
    </row>
    <row r="62" spans="1:11" ht="18.75" customHeight="1" x14ac:dyDescent="0.3">
      <c r="A62" s="63"/>
      <c r="B62" s="95" t="s">
        <v>151</v>
      </c>
      <c r="C62" s="209">
        <v>1.74</v>
      </c>
      <c r="D62" s="200">
        <v>1.1399999999999999</v>
      </c>
      <c r="E62" s="189">
        <v>3967</v>
      </c>
      <c r="F62" s="189">
        <v>14204</v>
      </c>
      <c r="G62" s="189">
        <v>4926</v>
      </c>
      <c r="H62" s="210">
        <v>14812</v>
      </c>
      <c r="I62" s="211">
        <v>1.85</v>
      </c>
      <c r="J62" s="209">
        <v>1.32</v>
      </c>
      <c r="K62" s="64"/>
    </row>
    <row r="63" spans="1:11" ht="18.75" customHeight="1" x14ac:dyDescent="0.3">
      <c r="A63" s="63"/>
      <c r="B63" s="95" t="s">
        <v>245</v>
      </c>
      <c r="C63" s="209">
        <v>1.69</v>
      </c>
      <c r="D63" s="200">
        <v>1.02</v>
      </c>
      <c r="E63" s="189">
        <v>2955</v>
      </c>
      <c r="F63" s="189">
        <v>14122</v>
      </c>
      <c r="G63" s="189">
        <v>4660</v>
      </c>
      <c r="H63" s="210">
        <v>13279</v>
      </c>
      <c r="I63" s="211">
        <v>1.88</v>
      </c>
      <c r="J63" s="209">
        <v>1.2</v>
      </c>
      <c r="K63" s="64"/>
    </row>
    <row r="64" spans="1:11" ht="18.75" customHeight="1" x14ac:dyDescent="0.3">
      <c r="A64" s="63"/>
      <c r="B64" s="95" t="s">
        <v>270</v>
      </c>
      <c r="C64" s="209">
        <v>1.8</v>
      </c>
      <c r="D64" s="200">
        <v>1</v>
      </c>
      <c r="E64" s="189">
        <v>3273</v>
      </c>
      <c r="F64" s="189">
        <v>14383</v>
      </c>
      <c r="G64" s="189">
        <v>5694</v>
      </c>
      <c r="H64" s="210">
        <v>13784</v>
      </c>
      <c r="I64" s="211">
        <v>1.72</v>
      </c>
      <c r="J64" s="209">
        <v>1.1100000000000001</v>
      </c>
      <c r="K64" s="64"/>
    </row>
    <row r="65" spans="1:11" ht="18.75" customHeight="1" x14ac:dyDescent="0.3">
      <c r="A65" s="63"/>
      <c r="B65" s="95" t="s">
        <v>292</v>
      </c>
      <c r="C65" s="209">
        <v>1.55</v>
      </c>
      <c r="D65" s="200">
        <v>1</v>
      </c>
      <c r="E65" s="189">
        <v>3046</v>
      </c>
      <c r="F65" s="189">
        <v>14495</v>
      </c>
      <c r="G65" s="189">
        <v>5134</v>
      </c>
      <c r="H65" s="210">
        <v>14142</v>
      </c>
      <c r="I65" s="211">
        <v>1.72</v>
      </c>
      <c r="J65" s="209">
        <v>1.08</v>
      </c>
      <c r="K65" s="64"/>
    </row>
    <row r="66" spans="1:11" ht="18.75" customHeight="1" thickBot="1" x14ac:dyDescent="0.35">
      <c r="A66" s="63"/>
      <c r="B66" s="212"/>
      <c r="C66" s="213"/>
      <c r="D66" s="214"/>
      <c r="E66" s="215"/>
      <c r="F66" s="215"/>
      <c r="G66" s="215"/>
      <c r="H66" s="216"/>
      <c r="I66" s="121"/>
      <c r="J66" s="213"/>
      <c r="K66" s="64"/>
    </row>
    <row r="67" spans="1:11" ht="18.75" customHeight="1" x14ac:dyDescent="0.3">
      <c r="A67" s="63"/>
      <c r="B67" s="75" t="s">
        <v>120</v>
      </c>
      <c r="C67" s="209" t="s">
        <v>121</v>
      </c>
      <c r="D67" s="209"/>
      <c r="E67" s="217"/>
      <c r="F67" s="217"/>
      <c r="G67" s="217"/>
      <c r="H67" s="217"/>
      <c r="I67" s="104"/>
      <c r="J67" s="209"/>
      <c r="K67" s="64"/>
    </row>
    <row r="68" spans="1:11" ht="18.75" customHeight="1" x14ac:dyDescent="0.35">
      <c r="A68" s="162"/>
      <c r="B68" s="64"/>
      <c r="C68" s="218"/>
      <c r="D68" s="64"/>
      <c r="E68" s="219"/>
      <c r="F68" s="64"/>
      <c r="G68" s="219"/>
      <c r="H68" s="64"/>
      <c r="I68" s="219"/>
      <c r="J68" s="64"/>
      <c r="K68" s="64"/>
    </row>
    <row r="69" spans="1:11" s="165" customFormat="1" ht="24" x14ac:dyDescent="0.35">
      <c r="A69" s="63"/>
      <c r="B69" s="220"/>
      <c r="C69" s="61" t="s">
        <v>122</v>
      </c>
      <c r="D69" s="188"/>
      <c r="E69" s="221"/>
      <c r="F69" s="188"/>
      <c r="G69" s="221"/>
      <c r="H69" s="188"/>
      <c r="I69" s="221"/>
      <c r="J69" s="188"/>
      <c r="K69" s="188"/>
    </row>
    <row r="70" spans="1:11" ht="18.75" customHeight="1" thickBot="1" x14ac:dyDescent="0.35">
      <c r="A70" s="63"/>
      <c r="B70" s="127"/>
      <c r="C70" s="222"/>
      <c r="D70" s="130"/>
      <c r="E70" s="121"/>
      <c r="F70" s="130"/>
      <c r="G70" s="121"/>
      <c r="H70" s="130"/>
      <c r="I70" s="121"/>
      <c r="J70" s="130"/>
      <c r="K70" s="64"/>
    </row>
    <row r="71" spans="1:11" ht="18.75" customHeight="1" x14ac:dyDescent="0.3">
      <c r="A71" s="63"/>
      <c r="B71" s="536" t="s">
        <v>123</v>
      </c>
      <c r="C71" s="223"/>
      <c r="D71" s="594" t="s">
        <v>124</v>
      </c>
      <c r="E71" s="595"/>
      <c r="F71" s="594" t="s">
        <v>125</v>
      </c>
      <c r="G71" s="595"/>
      <c r="H71" s="224" t="s">
        <v>126</v>
      </c>
      <c r="I71" s="91" t="s">
        <v>127</v>
      </c>
      <c r="J71" s="73" t="s">
        <v>128</v>
      </c>
      <c r="K71" s="64"/>
    </row>
    <row r="72" spans="1:11" ht="18.75" customHeight="1" x14ac:dyDescent="0.3">
      <c r="A72" s="63"/>
      <c r="B72" s="537"/>
      <c r="C72" s="225" t="s">
        <v>129</v>
      </c>
      <c r="D72" s="596"/>
      <c r="E72" s="597"/>
      <c r="F72" s="596"/>
      <c r="G72" s="597"/>
      <c r="H72" s="224" t="s">
        <v>130</v>
      </c>
      <c r="I72" s="598" t="s">
        <v>131</v>
      </c>
      <c r="J72" s="599"/>
      <c r="K72" s="63"/>
    </row>
    <row r="73" spans="1:11" ht="18.75" customHeight="1" x14ac:dyDescent="0.3">
      <c r="A73" s="63"/>
      <c r="B73" s="537"/>
      <c r="C73" s="225" t="s">
        <v>132</v>
      </c>
      <c r="D73" s="600" t="s">
        <v>133</v>
      </c>
      <c r="E73" s="226" t="s">
        <v>134</v>
      </c>
      <c r="F73" s="600" t="s">
        <v>135</v>
      </c>
      <c r="G73" s="551" t="s">
        <v>136</v>
      </c>
      <c r="H73" s="224" t="s">
        <v>137</v>
      </c>
      <c r="I73" s="551" t="s">
        <v>138</v>
      </c>
      <c r="J73" s="547" t="s">
        <v>139</v>
      </c>
      <c r="K73" s="63"/>
    </row>
    <row r="74" spans="1:11" ht="18.75" customHeight="1" x14ac:dyDescent="0.3">
      <c r="A74" s="63"/>
      <c r="B74" s="538"/>
      <c r="C74" s="227" t="s">
        <v>140</v>
      </c>
      <c r="D74" s="601"/>
      <c r="E74" s="228" t="s">
        <v>141</v>
      </c>
      <c r="F74" s="601"/>
      <c r="G74" s="552"/>
      <c r="H74" s="229" t="s">
        <v>142</v>
      </c>
      <c r="I74" s="552"/>
      <c r="J74" s="549"/>
      <c r="K74" s="63"/>
    </row>
    <row r="75" spans="1:11" ht="18.75" customHeight="1" x14ac:dyDescent="0.3">
      <c r="A75" s="63"/>
      <c r="B75" s="86"/>
      <c r="C75" s="180" t="s">
        <v>143</v>
      </c>
      <c r="D75" s="230" t="s">
        <v>144</v>
      </c>
      <c r="E75" s="92" t="s">
        <v>144</v>
      </c>
      <c r="F75" s="230" t="s">
        <v>145</v>
      </c>
      <c r="G75" s="92" t="s">
        <v>144</v>
      </c>
      <c r="H75" s="230" t="s">
        <v>146</v>
      </c>
      <c r="I75" s="204" t="s">
        <v>147</v>
      </c>
      <c r="J75" s="92" t="s">
        <v>146</v>
      </c>
      <c r="K75" s="63"/>
    </row>
    <row r="76" spans="1:11" ht="18.75" customHeight="1" x14ac:dyDescent="0.3">
      <c r="A76" s="63"/>
      <c r="B76" s="90" t="s">
        <v>58</v>
      </c>
      <c r="C76" s="231">
        <v>2021</v>
      </c>
      <c r="D76" s="187">
        <v>497</v>
      </c>
      <c r="E76" s="187">
        <v>581</v>
      </c>
      <c r="F76" s="187">
        <v>4961</v>
      </c>
      <c r="G76" s="187">
        <v>503</v>
      </c>
      <c r="H76" s="204">
        <v>128210</v>
      </c>
      <c r="I76" s="187">
        <v>112</v>
      </c>
      <c r="J76" s="187">
        <v>19717</v>
      </c>
      <c r="K76" s="63"/>
    </row>
    <row r="77" spans="1:11" ht="18.75" customHeight="1" x14ac:dyDescent="0.3">
      <c r="A77" s="63"/>
      <c r="B77" s="90" t="s">
        <v>59</v>
      </c>
      <c r="C77" s="231">
        <v>2055</v>
      </c>
      <c r="D77" s="187">
        <v>578</v>
      </c>
      <c r="E77" s="187">
        <v>401</v>
      </c>
      <c r="F77" s="187">
        <v>5637</v>
      </c>
      <c r="G77" s="187">
        <v>580</v>
      </c>
      <c r="H77" s="204">
        <v>124867</v>
      </c>
      <c r="I77" s="187">
        <v>94</v>
      </c>
      <c r="J77" s="187">
        <v>13078</v>
      </c>
      <c r="K77" s="63"/>
    </row>
    <row r="78" spans="1:11" ht="18.75" customHeight="1" x14ac:dyDescent="0.3">
      <c r="A78" s="63"/>
      <c r="B78" s="90" t="s">
        <v>60</v>
      </c>
      <c r="C78" s="231">
        <v>2196</v>
      </c>
      <c r="D78" s="187">
        <v>487</v>
      </c>
      <c r="E78" s="187">
        <v>390</v>
      </c>
      <c r="F78" s="187">
        <v>5014</v>
      </c>
      <c r="G78" s="187">
        <v>485</v>
      </c>
      <c r="H78" s="204">
        <v>123459</v>
      </c>
      <c r="I78" s="187">
        <v>95</v>
      </c>
      <c r="J78" s="187">
        <v>17092</v>
      </c>
      <c r="K78" s="63"/>
    </row>
    <row r="79" spans="1:11" ht="18.75" customHeight="1" x14ac:dyDescent="0.3">
      <c r="A79" s="63"/>
      <c r="B79" s="90" t="s">
        <v>61</v>
      </c>
      <c r="C79" s="231">
        <v>1530.63</v>
      </c>
      <c r="D79" s="187">
        <v>457</v>
      </c>
      <c r="E79" s="187">
        <v>444</v>
      </c>
      <c r="F79" s="187">
        <v>4909</v>
      </c>
      <c r="G79" s="187">
        <v>459</v>
      </c>
      <c r="H79" s="204">
        <v>124228</v>
      </c>
      <c r="I79" s="187">
        <v>83</v>
      </c>
      <c r="J79" s="187">
        <v>23306</v>
      </c>
      <c r="K79" s="63"/>
    </row>
    <row r="80" spans="1:11" ht="18.75" customHeight="1" x14ac:dyDescent="0.3">
      <c r="A80" s="63"/>
      <c r="B80" s="90" t="s">
        <v>33</v>
      </c>
      <c r="C80" s="231">
        <v>1428.87</v>
      </c>
      <c r="D80" s="187">
        <v>486</v>
      </c>
      <c r="E80" s="187">
        <v>326</v>
      </c>
      <c r="F80" s="187">
        <v>4806</v>
      </c>
      <c r="G80" s="187">
        <v>483</v>
      </c>
      <c r="H80" s="204">
        <v>125341</v>
      </c>
      <c r="I80" s="187">
        <v>93</v>
      </c>
      <c r="J80" s="187">
        <v>7262</v>
      </c>
      <c r="K80" s="63"/>
    </row>
    <row r="81" spans="1:15" ht="18.75" customHeight="1" x14ac:dyDescent="0.3">
      <c r="A81" s="63"/>
      <c r="B81" s="90" t="s">
        <v>111</v>
      </c>
      <c r="C81" s="231">
        <v>1292.5999999999999</v>
      </c>
      <c r="D81" s="187">
        <v>433</v>
      </c>
      <c r="E81" s="187">
        <v>289</v>
      </c>
      <c r="F81" s="187">
        <v>4539</v>
      </c>
      <c r="G81" s="187">
        <v>439</v>
      </c>
      <c r="H81" s="204">
        <v>123655</v>
      </c>
      <c r="I81" s="187">
        <v>77</v>
      </c>
      <c r="J81" s="187">
        <v>6101</v>
      </c>
      <c r="K81" s="63"/>
    </row>
    <row r="82" spans="1:15" ht="18.75" customHeight="1" x14ac:dyDescent="0.3">
      <c r="A82" s="63"/>
      <c r="B82" s="90" t="s">
        <v>112</v>
      </c>
      <c r="C82" s="231">
        <v>1488</v>
      </c>
      <c r="D82" s="187">
        <v>472</v>
      </c>
      <c r="E82" s="187">
        <v>403</v>
      </c>
      <c r="F82" s="187">
        <v>5058</v>
      </c>
      <c r="G82" s="187">
        <v>519</v>
      </c>
      <c r="H82" s="204">
        <v>121087</v>
      </c>
      <c r="I82" s="187">
        <v>80</v>
      </c>
      <c r="J82" s="187">
        <v>14348</v>
      </c>
      <c r="K82" s="63"/>
    </row>
    <row r="83" spans="1:15" ht="18.75" customHeight="1" x14ac:dyDescent="0.3">
      <c r="A83" s="63"/>
      <c r="B83" s="90" t="s">
        <v>148</v>
      </c>
      <c r="C83" s="231">
        <v>1585</v>
      </c>
      <c r="D83" s="187">
        <v>502</v>
      </c>
      <c r="E83" s="187">
        <v>424</v>
      </c>
      <c r="F83" s="187">
        <v>5188</v>
      </c>
      <c r="G83" s="187">
        <v>505</v>
      </c>
      <c r="H83" s="204">
        <v>118759</v>
      </c>
      <c r="I83" s="187">
        <v>86</v>
      </c>
      <c r="J83" s="187">
        <v>3174</v>
      </c>
      <c r="K83" s="63"/>
    </row>
    <row r="84" spans="1:15" ht="18.75" customHeight="1" x14ac:dyDescent="0.3">
      <c r="A84" s="63"/>
      <c r="B84" s="157"/>
      <c r="C84" s="232"/>
      <c r="D84" s="204"/>
      <c r="E84" s="204"/>
      <c r="F84" s="204"/>
      <c r="G84" s="204"/>
      <c r="H84" s="116"/>
      <c r="I84" s="187"/>
      <c r="J84" s="187"/>
      <c r="K84" s="63"/>
      <c r="O84" s="233"/>
    </row>
    <row r="85" spans="1:15" ht="18.75" customHeight="1" x14ac:dyDescent="0.3">
      <c r="A85" s="63"/>
      <c r="B85" s="95" t="s">
        <v>291</v>
      </c>
      <c r="C85" s="234">
        <v>170.23</v>
      </c>
      <c r="D85" s="116">
        <v>48.024000000000001</v>
      </c>
      <c r="E85" s="116">
        <v>37.762</v>
      </c>
      <c r="F85" s="116">
        <v>425</v>
      </c>
      <c r="G85" s="116">
        <v>47.328000000000003</v>
      </c>
      <c r="H85" s="116">
        <v>9723</v>
      </c>
      <c r="I85" s="187">
        <v>6</v>
      </c>
      <c r="J85" s="204">
        <v>214</v>
      </c>
      <c r="K85" s="63"/>
    </row>
    <row r="86" spans="1:15" ht="18.75" customHeight="1" x14ac:dyDescent="0.3">
      <c r="A86" s="63"/>
      <c r="B86" s="95" t="s">
        <v>113</v>
      </c>
      <c r="C86" s="234">
        <v>127.99</v>
      </c>
      <c r="D86" s="116">
        <v>55.338999999999999</v>
      </c>
      <c r="E86" s="116">
        <v>28.88</v>
      </c>
      <c r="F86" s="116">
        <v>614</v>
      </c>
      <c r="G86" s="116">
        <v>56.314999999999998</v>
      </c>
      <c r="H86" s="116">
        <v>10401</v>
      </c>
      <c r="I86" s="187">
        <v>5</v>
      </c>
      <c r="J86" s="204">
        <v>322</v>
      </c>
      <c r="K86" s="63"/>
    </row>
    <row r="87" spans="1:15" ht="18.75" customHeight="1" x14ac:dyDescent="0.3">
      <c r="A87" s="63"/>
      <c r="B87" s="95" t="s">
        <v>114</v>
      </c>
      <c r="C87" s="234">
        <v>175.73</v>
      </c>
      <c r="D87" s="116">
        <v>34.326000000000001</v>
      </c>
      <c r="E87" s="116">
        <v>14.05</v>
      </c>
      <c r="F87" s="116">
        <v>355</v>
      </c>
      <c r="G87" s="116">
        <v>35.351999999999997</v>
      </c>
      <c r="H87" s="116">
        <v>9769</v>
      </c>
      <c r="I87" s="187">
        <v>3</v>
      </c>
      <c r="J87" s="204">
        <v>30</v>
      </c>
      <c r="K87" s="63"/>
    </row>
    <row r="88" spans="1:15" ht="18.75" customHeight="1" x14ac:dyDescent="0.3">
      <c r="A88" s="63"/>
      <c r="B88" s="95" t="s">
        <v>115</v>
      </c>
      <c r="C88" s="234">
        <v>159.07</v>
      </c>
      <c r="D88" s="116">
        <v>36.593000000000004</v>
      </c>
      <c r="E88" s="116">
        <v>37.500999999999998</v>
      </c>
      <c r="F88" s="116">
        <v>440</v>
      </c>
      <c r="G88" s="116">
        <v>36.948</v>
      </c>
      <c r="H88" s="116">
        <v>9425</v>
      </c>
      <c r="I88" s="187">
        <v>15</v>
      </c>
      <c r="J88" s="204">
        <v>451</v>
      </c>
      <c r="K88" s="63"/>
    </row>
    <row r="89" spans="1:15" ht="18.75" customHeight="1" x14ac:dyDescent="0.3">
      <c r="A89" s="63"/>
      <c r="B89" s="95" t="s">
        <v>116</v>
      </c>
      <c r="C89" s="234">
        <v>108.62</v>
      </c>
      <c r="D89" s="116">
        <v>49.627000000000002</v>
      </c>
      <c r="E89" s="116">
        <v>18.853999999999999</v>
      </c>
      <c r="F89" s="116">
        <v>584</v>
      </c>
      <c r="G89" s="116">
        <v>51.811</v>
      </c>
      <c r="H89" s="116">
        <v>9720</v>
      </c>
      <c r="I89" s="187">
        <v>11</v>
      </c>
      <c r="J89" s="204">
        <v>403</v>
      </c>
      <c r="K89" s="63"/>
    </row>
    <row r="90" spans="1:15" ht="18.75" customHeight="1" x14ac:dyDescent="0.3">
      <c r="A90" s="63"/>
      <c r="B90" s="95" t="s">
        <v>117</v>
      </c>
      <c r="C90" s="234">
        <v>92.72</v>
      </c>
      <c r="D90" s="116">
        <v>38.430999999999997</v>
      </c>
      <c r="E90" s="116">
        <v>20.199000000000002</v>
      </c>
      <c r="F90" s="116">
        <v>368</v>
      </c>
      <c r="G90" s="116">
        <v>38.393999999999998</v>
      </c>
      <c r="H90" s="116">
        <v>11513</v>
      </c>
      <c r="I90" s="187">
        <v>6</v>
      </c>
      <c r="J90" s="204">
        <v>117</v>
      </c>
      <c r="K90" s="63"/>
    </row>
    <row r="91" spans="1:15" ht="18.75" customHeight="1" x14ac:dyDescent="0.3">
      <c r="A91" s="63"/>
      <c r="B91" s="95" t="s">
        <v>152</v>
      </c>
      <c r="C91" s="234">
        <v>75.31</v>
      </c>
      <c r="D91" s="116">
        <v>27.193000000000001</v>
      </c>
      <c r="E91" s="116">
        <v>15.847</v>
      </c>
      <c r="F91" s="116">
        <v>264</v>
      </c>
      <c r="G91" s="116">
        <v>27.167000000000002</v>
      </c>
      <c r="H91" s="116">
        <v>11280</v>
      </c>
      <c r="I91" s="187">
        <v>9</v>
      </c>
      <c r="J91" s="204">
        <v>979</v>
      </c>
      <c r="K91" s="63"/>
    </row>
    <row r="92" spans="1:15" ht="18.75" customHeight="1" x14ac:dyDescent="0.3">
      <c r="A92" s="63"/>
      <c r="B92" s="95" t="s">
        <v>118</v>
      </c>
      <c r="C92" s="234">
        <v>87.75</v>
      </c>
      <c r="D92" s="116">
        <v>27.457000000000001</v>
      </c>
      <c r="E92" s="116">
        <v>27.190999999999999</v>
      </c>
      <c r="F92" s="116">
        <v>363</v>
      </c>
      <c r="G92" s="116">
        <v>29.564</v>
      </c>
      <c r="H92" s="116">
        <v>9031</v>
      </c>
      <c r="I92" s="187">
        <v>12</v>
      </c>
      <c r="J92" s="204">
        <v>499</v>
      </c>
      <c r="K92" s="63"/>
    </row>
    <row r="93" spans="1:15" ht="18.75" customHeight="1" x14ac:dyDescent="0.3">
      <c r="A93" s="63"/>
      <c r="B93" s="95" t="s">
        <v>119</v>
      </c>
      <c r="C93" s="234">
        <v>153.97999999999999</v>
      </c>
      <c r="D93" s="116">
        <v>27.861000000000001</v>
      </c>
      <c r="E93" s="116">
        <v>28.18</v>
      </c>
      <c r="F93" s="116">
        <v>289</v>
      </c>
      <c r="G93" s="116">
        <v>28.405000000000001</v>
      </c>
      <c r="H93" s="116">
        <v>9259</v>
      </c>
      <c r="I93" s="187">
        <v>6</v>
      </c>
      <c r="J93" s="204">
        <v>533</v>
      </c>
      <c r="K93" s="63"/>
    </row>
    <row r="94" spans="1:15" ht="18.75" customHeight="1" x14ac:dyDescent="0.3">
      <c r="A94" s="63"/>
      <c r="B94" s="95" t="s">
        <v>156</v>
      </c>
      <c r="C94" s="234">
        <v>280.57</v>
      </c>
      <c r="D94" s="116">
        <v>53.268000000000001</v>
      </c>
      <c r="E94" s="116">
        <v>32.799999999999997</v>
      </c>
      <c r="F94" s="116">
        <v>646</v>
      </c>
      <c r="G94" s="116">
        <v>54.398000000000003</v>
      </c>
      <c r="H94" s="116">
        <v>8578</v>
      </c>
      <c r="I94" s="187">
        <v>7</v>
      </c>
      <c r="J94" s="204">
        <v>403</v>
      </c>
      <c r="K94" s="63"/>
    </row>
    <row r="95" spans="1:15" ht="18.75" customHeight="1" x14ac:dyDescent="0.3">
      <c r="A95" s="63"/>
      <c r="B95" s="95" t="s">
        <v>244</v>
      </c>
      <c r="C95" s="234">
        <v>132.88999999999999</v>
      </c>
      <c r="D95" s="116">
        <v>20.452000000000002</v>
      </c>
      <c r="E95" s="116">
        <v>12.678000000000001</v>
      </c>
      <c r="F95" s="116">
        <v>220</v>
      </c>
      <c r="G95" s="116">
        <v>20.8</v>
      </c>
      <c r="H95" s="116">
        <v>8445</v>
      </c>
      <c r="I95" s="187">
        <v>6</v>
      </c>
      <c r="J95" s="204">
        <v>2205</v>
      </c>
      <c r="K95" s="63"/>
    </row>
    <row r="96" spans="1:15" ht="18.75" customHeight="1" x14ac:dyDescent="0.3">
      <c r="A96" s="63"/>
      <c r="B96" s="95" t="s">
        <v>269</v>
      </c>
      <c r="C96" s="234">
        <v>225.96</v>
      </c>
      <c r="D96" s="116">
        <v>39.667000000000002</v>
      </c>
      <c r="E96" s="116">
        <v>22.562999999999999</v>
      </c>
      <c r="F96" s="116">
        <v>385</v>
      </c>
      <c r="G96" s="116">
        <v>39.667000000000002</v>
      </c>
      <c r="H96" s="116">
        <v>9688</v>
      </c>
      <c r="I96" s="187">
        <v>11</v>
      </c>
      <c r="J96" s="204">
        <v>426</v>
      </c>
      <c r="K96" s="63"/>
    </row>
    <row r="97" spans="1:11" ht="18.75" customHeight="1" x14ac:dyDescent="0.3">
      <c r="A97" s="63"/>
      <c r="B97" s="95" t="s">
        <v>290</v>
      </c>
      <c r="C97" s="234">
        <v>190.58</v>
      </c>
      <c r="D97" s="116">
        <v>37.264000000000003</v>
      </c>
      <c r="E97" s="116">
        <v>14.417999999999999</v>
      </c>
      <c r="F97" s="116">
        <v>352</v>
      </c>
      <c r="G97" s="116">
        <v>37.116999999999997</v>
      </c>
      <c r="H97" s="116">
        <v>9624</v>
      </c>
      <c r="I97" s="187">
        <v>8</v>
      </c>
      <c r="J97" s="204">
        <v>130</v>
      </c>
      <c r="K97" s="63"/>
    </row>
    <row r="98" spans="1:11" ht="18.75" customHeight="1" thickBot="1" x14ac:dyDescent="0.35">
      <c r="A98" s="63"/>
      <c r="B98" s="235"/>
      <c r="C98" s="236"/>
      <c r="D98" s="237"/>
      <c r="E98" s="237"/>
      <c r="F98" s="237"/>
      <c r="G98" s="237"/>
      <c r="H98" s="238"/>
      <c r="I98" s="127"/>
      <c r="J98" s="127"/>
      <c r="K98" s="63"/>
    </row>
    <row r="99" spans="1:11" ht="18.75" customHeight="1" x14ac:dyDescent="0.3">
      <c r="A99" s="63"/>
      <c r="B99" s="75" t="s">
        <v>120</v>
      </c>
      <c r="C99" s="105" t="s">
        <v>149</v>
      </c>
      <c r="D99" s="105"/>
      <c r="E99" s="64"/>
      <c r="F99" s="64"/>
      <c r="G99" s="64"/>
      <c r="H99" s="87"/>
      <c r="I99" s="64"/>
      <c r="J99" s="64"/>
      <c r="K99" s="63"/>
    </row>
    <row r="100" spans="1:11" ht="18.75" customHeight="1" x14ac:dyDescent="0.3">
      <c r="K100" s="63"/>
    </row>
    <row r="101" spans="1:11" ht="18.75" customHeight="1" x14ac:dyDescent="0.3">
      <c r="K101" s="64"/>
    </row>
  </sheetData>
  <mergeCells count="18">
    <mergeCell ref="I73:I74"/>
    <mergeCell ref="J73:J74"/>
    <mergeCell ref="B39:B41"/>
    <mergeCell ref="C39:H39"/>
    <mergeCell ref="I39:J39"/>
    <mergeCell ref="B71:B74"/>
    <mergeCell ref="D71:E72"/>
    <mergeCell ref="F71:G72"/>
    <mergeCell ref="I72:J72"/>
    <mergeCell ref="D73:D74"/>
    <mergeCell ref="F73:F74"/>
    <mergeCell ref="G73:G74"/>
    <mergeCell ref="B4:B7"/>
    <mergeCell ref="C4:F5"/>
    <mergeCell ref="G4:I5"/>
    <mergeCell ref="J4:K5"/>
    <mergeCell ref="C6:C7"/>
    <mergeCell ref="D6:D7"/>
  </mergeCells>
  <phoneticPr fontId="3"/>
  <printOptions horizontalCentered="1"/>
  <pageMargins left="0.39370078740157483" right="0.39370078740157483" top="0.59055118110236227" bottom="0.35433070866141736" header="0.55118110236220474" footer="0.51181102362204722"/>
  <pageSetup paperSize="9" scale="4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D1" zoomScaleNormal="100" zoomScaleSheetLayoutView="100" workbookViewId="0">
      <selection activeCell="J103" sqref="J103"/>
    </sheetView>
  </sheetViews>
  <sheetFormatPr defaultRowHeight="14.25" x14ac:dyDescent="0.15"/>
  <cols>
    <col min="1" max="1" width="1.375" customWidth="1"/>
    <col min="2" max="2" width="12.5" style="240" customWidth="1"/>
    <col min="3" max="3" width="12.5" style="241" customWidth="1"/>
    <col min="6" max="9" width="12.5" style="244" customWidth="1"/>
  </cols>
  <sheetData>
    <row r="1" spans="1:10" ht="21" x14ac:dyDescent="0.2">
      <c r="D1" s="242" t="s">
        <v>157</v>
      </c>
      <c r="F1" s="243" t="s">
        <v>158</v>
      </c>
      <c r="H1" s="242" t="s">
        <v>159</v>
      </c>
    </row>
    <row r="2" spans="1:10" x14ac:dyDescent="0.15">
      <c r="A2" s="245"/>
      <c r="B2" s="246"/>
      <c r="C2" s="247"/>
      <c r="D2" s="602" t="s">
        <v>160</v>
      </c>
      <c r="E2" s="603"/>
      <c r="F2" s="602" t="s">
        <v>161</v>
      </c>
      <c r="G2" s="603"/>
      <c r="H2" s="602" t="s">
        <v>162</v>
      </c>
      <c r="I2" s="603"/>
    </row>
    <row r="3" spans="1:10" x14ac:dyDescent="0.15">
      <c r="A3" s="245"/>
      <c r="B3" s="248"/>
      <c r="C3" s="249"/>
      <c r="E3" s="250"/>
      <c r="F3" s="251">
        <v>20000001</v>
      </c>
      <c r="G3" s="252">
        <v>20000002</v>
      </c>
      <c r="H3" s="253">
        <v>1000000000</v>
      </c>
      <c r="I3" s="254">
        <v>1100000000</v>
      </c>
    </row>
    <row r="4" spans="1:10" x14ac:dyDescent="0.15">
      <c r="A4" s="245"/>
      <c r="B4" s="255"/>
      <c r="C4" s="256"/>
      <c r="E4" s="250"/>
      <c r="F4" s="257" t="s">
        <v>163</v>
      </c>
      <c r="G4" s="258" t="s">
        <v>164</v>
      </c>
      <c r="H4" s="257" t="s">
        <v>163</v>
      </c>
      <c r="I4" s="258" t="s">
        <v>164</v>
      </c>
    </row>
    <row r="5" spans="1:10" ht="29.25" customHeight="1" x14ac:dyDescent="0.15">
      <c r="A5" s="245"/>
      <c r="B5" s="259" t="s">
        <v>165</v>
      </c>
      <c r="C5" s="260"/>
      <c r="E5" s="250"/>
      <c r="F5" s="261">
        <v>10000</v>
      </c>
      <c r="G5" s="262">
        <v>9998.9</v>
      </c>
      <c r="H5" s="263">
        <v>10000</v>
      </c>
      <c r="I5" s="264">
        <v>9983</v>
      </c>
    </row>
    <row r="6" spans="1:10" ht="13.5" x14ac:dyDescent="0.15">
      <c r="B6" s="248">
        <v>201301</v>
      </c>
      <c r="C6" s="265" t="s">
        <v>166</v>
      </c>
      <c r="D6" s="266" t="s">
        <v>167</v>
      </c>
      <c r="E6" s="267">
        <v>98.2</v>
      </c>
      <c r="F6" s="268">
        <v>93.9</v>
      </c>
      <c r="G6" s="269">
        <v>93.9</v>
      </c>
      <c r="H6" s="270">
        <v>94.8</v>
      </c>
      <c r="I6" s="269">
        <v>94.8</v>
      </c>
      <c r="J6" t="s">
        <v>168</v>
      </c>
    </row>
    <row r="7" spans="1:10" ht="13.5" x14ac:dyDescent="0.15">
      <c r="B7" s="248">
        <v>201302</v>
      </c>
      <c r="C7" s="271"/>
      <c r="D7" s="272" t="s">
        <v>169</v>
      </c>
      <c r="E7" s="273">
        <v>95.5</v>
      </c>
      <c r="F7" s="268">
        <v>95</v>
      </c>
      <c r="G7" s="269">
        <v>95</v>
      </c>
      <c r="H7" s="270">
        <v>96.5</v>
      </c>
      <c r="I7" s="269">
        <v>96.4</v>
      </c>
    </row>
    <row r="8" spans="1:10" ht="13.5" x14ac:dyDescent="0.15">
      <c r="B8" s="248">
        <v>201303</v>
      </c>
      <c r="C8" s="271"/>
      <c r="D8" s="272" t="s">
        <v>170</v>
      </c>
      <c r="E8" s="273">
        <v>97.2</v>
      </c>
      <c r="F8" s="268">
        <v>98.4</v>
      </c>
      <c r="G8" s="269">
        <v>98.4</v>
      </c>
      <c r="H8" s="270">
        <v>97.7</v>
      </c>
      <c r="I8" s="269">
        <v>97.7</v>
      </c>
    </row>
    <row r="9" spans="1:10" ht="13.5" x14ac:dyDescent="0.15">
      <c r="B9" s="248">
        <v>201304</v>
      </c>
      <c r="C9" s="271"/>
      <c r="D9" s="274" t="s">
        <v>171</v>
      </c>
      <c r="E9" s="273">
        <v>97.1</v>
      </c>
      <c r="F9" s="268">
        <v>98.7</v>
      </c>
      <c r="G9" s="269">
        <v>98.7</v>
      </c>
      <c r="H9" s="270">
        <v>97.7</v>
      </c>
      <c r="I9" s="269">
        <v>97.7</v>
      </c>
    </row>
    <row r="10" spans="1:10" ht="13.5" x14ac:dyDescent="0.15">
      <c r="B10" s="248">
        <v>201305</v>
      </c>
      <c r="C10" s="271"/>
      <c r="D10" s="274" t="s">
        <v>172</v>
      </c>
      <c r="E10" s="273">
        <v>98.5</v>
      </c>
      <c r="F10" s="268">
        <v>98.7</v>
      </c>
      <c r="G10" s="269">
        <v>98.6</v>
      </c>
      <c r="H10" s="270">
        <v>99.3</v>
      </c>
      <c r="I10" s="269">
        <v>99.2</v>
      </c>
    </row>
    <row r="11" spans="1:10" ht="13.5" x14ac:dyDescent="0.15">
      <c r="B11" s="248">
        <v>201306</v>
      </c>
      <c r="C11" s="271"/>
      <c r="D11" s="274" t="s">
        <v>173</v>
      </c>
      <c r="E11" s="273">
        <v>100.8</v>
      </c>
      <c r="F11" s="268">
        <v>98.3</v>
      </c>
      <c r="G11" s="269">
        <v>98.3</v>
      </c>
      <c r="H11" s="270">
        <v>98.2</v>
      </c>
      <c r="I11" s="269">
        <v>98.2</v>
      </c>
      <c r="J11" t="s">
        <v>174</v>
      </c>
    </row>
    <row r="12" spans="1:10" ht="13.5" x14ac:dyDescent="0.15">
      <c r="B12" s="248">
        <v>201307</v>
      </c>
      <c r="C12" s="271"/>
      <c r="D12" s="274" t="s">
        <v>175</v>
      </c>
      <c r="E12" s="273">
        <v>101.1</v>
      </c>
      <c r="F12" s="268">
        <v>100.1</v>
      </c>
      <c r="G12" s="269">
        <v>100.1</v>
      </c>
      <c r="H12" s="270">
        <v>99.8</v>
      </c>
      <c r="I12" s="269">
        <v>99.7</v>
      </c>
    </row>
    <row r="13" spans="1:10" ht="13.5" x14ac:dyDescent="0.15">
      <c r="B13" s="248">
        <v>201308</v>
      </c>
      <c r="C13" s="271"/>
      <c r="D13" s="274" t="s">
        <v>176</v>
      </c>
      <c r="E13" s="273">
        <v>98.3</v>
      </c>
      <c r="F13" s="268">
        <v>99.4</v>
      </c>
      <c r="G13" s="269">
        <v>99.4</v>
      </c>
      <c r="H13" s="270">
        <v>100</v>
      </c>
      <c r="I13" s="269">
        <v>99.9</v>
      </c>
    </row>
    <row r="14" spans="1:10" ht="13.5" x14ac:dyDescent="0.15">
      <c r="B14" s="248">
        <v>201309</v>
      </c>
      <c r="C14" s="271"/>
      <c r="D14" s="274" t="s">
        <v>177</v>
      </c>
      <c r="E14" s="273">
        <v>101.1</v>
      </c>
      <c r="F14" s="268">
        <v>99.1</v>
      </c>
      <c r="G14" s="269">
        <v>99.1</v>
      </c>
      <c r="H14" s="270">
        <v>101</v>
      </c>
      <c r="I14" s="269">
        <v>101</v>
      </c>
    </row>
    <row r="15" spans="1:10" ht="13.5" x14ac:dyDescent="0.15">
      <c r="B15" s="248">
        <v>201310</v>
      </c>
      <c r="C15" s="271"/>
      <c r="D15" s="274" t="s">
        <v>178</v>
      </c>
      <c r="E15" s="273">
        <v>101.1</v>
      </c>
      <c r="F15" s="268">
        <v>98.6</v>
      </c>
      <c r="G15" s="269">
        <v>98.6</v>
      </c>
      <c r="H15" s="270">
        <v>101.2</v>
      </c>
      <c r="I15" s="269">
        <v>101.1</v>
      </c>
    </row>
    <row r="16" spans="1:10" ht="13.5" x14ac:dyDescent="0.15">
      <c r="B16" s="248">
        <v>201311</v>
      </c>
      <c r="C16" s="271"/>
      <c r="D16" s="274" t="s">
        <v>179</v>
      </c>
      <c r="E16" s="273">
        <v>98.3</v>
      </c>
      <c r="F16" s="268">
        <v>100.4</v>
      </c>
      <c r="G16" s="269">
        <v>100.4</v>
      </c>
      <c r="H16" s="270">
        <v>101.8</v>
      </c>
      <c r="I16" s="269">
        <v>101.8</v>
      </c>
    </row>
    <row r="17" spans="2:10" ht="13.5" x14ac:dyDescent="0.15">
      <c r="B17" s="248">
        <v>201312</v>
      </c>
      <c r="C17" s="271"/>
      <c r="D17" s="275" t="s">
        <v>180</v>
      </c>
      <c r="E17" s="276">
        <v>103.5</v>
      </c>
      <c r="F17" s="268">
        <v>101.5</v>
      </c>
      <c r="G17" s="269">
        <v>101.5</v>
      </c>
      <c r="H17" s="270">
        <v>101.8</v>
      </c>
      <c r="I17" s="269">
        <v>101.9</v>
      </c>
    </row>
    <row r="18" spans="2:10" ht="13.5" x14ac:dyDescent="0.15">
      <c r="B18" s="248">
        <v>201401</v>
      </c>
      <c r="C18" s="265" t="s">
        <v>181</v>
      </c>
      <c r="D18" s="272" t="s">
        <v>182</v>
      </c>
      <c r="E18" s="273">
        <v>106.3</v>
      </c>
      <c r="F18" s="268">
        <v>101.7</v>
      </c>
      <c r="G18" s="269">
        <v>101.7</v>
      </c>
      <c r="H18" s="277">
        <v>103.8</v>
      </c>
      <c r="I18" s="278">
        <v>103.8</v>
      </c>
      <c r="J18" t="s">
        <v>183</v>
      </c>
    </row>
    <row r="19" spans="2:10" x14ac:dyDescent="0.15">
      <c r="B19" s="248">
        <v>201402</v>
      </c>
      <c r="D19" s="272" t="s">
        <v>169</v>
      </c>
      <c r="E19" s="273">
        <v>106.1</v>
      </c>
      <c r="F19" s="268">
        <v>102.4</v>
      </c>
      <c r="G19" s="269">
        <v>102.4</v>
      </c>
      <c r="H19" s="270">
        <v>102.7</v>
      </c>
      <c r="I19" s="269">
        <v>102.7</v>
      </c>
    </row>
    <row r="20" spans="2:10" x14ac:dyDescent="0.15">
      <c r="B20" s="248">
        <v>201403</v>
      </c>
      <c r="D20" s="272" t="s">
        <v>184</v>
      </c>
      <c r="E20" s="273">
        <v>110.2</v>
      </c>
      <c r="F20" s="268">
        <v>102.2</v>
      </c>
      <c r="G20" s="269">
        <v>102.2</v>
      </c>
      <c r="H20" s="268">
        <v>104.2</v>
      </c>
      <c r="I20" s="269">
        <v>104.2</v>
      </c>
    </row>
    <row r="21" spans="2:10" x14ac:dyDescent="0.15">
      <c r="B21" s="248">
        <v>201404</v>
      </c>
      <c r="D21" s="274" t="s">
        <v>171</v>
      </c>
      <c r="E21" s="279">
        <v>107.7</v>
      </c>
      <c r="F21" s="268">
        <v>100.9</v>
      </c>
      <c r="G21" s="269">
        <v>100.9</v>
      </c>
      <c r="H21" s="268">
        <v>99.6</v>
      </c>
      <c r="I21" s="269">
        <v>99.5</v>
      </c>
    </row>
    <row r="22" spans="2:10" x14ac:dyDescent="0.15">
      <c r="B22" s="248">
        <v>201405</v>
      </c>
      <c r="D22" s="274" t="s">
        <v>172</v>
      </c>
      <c r="E22" s="279">
        <v>107.4</v>
      </c>
      <c r="F22" s="268">
        <v>101.6</v>
      </c>
      <c r="G22" s="269">
        <v>101.6</v>
      </c>
      <c r="H22" s="268">
        <v>101.9</v>
      </c>
      <c r="I22" s="269">
        <v>101.8</v>
      </c>
    </row>
    <row r="23" spans="2:10" x14ac:dyDescent="0.15">
      <c r="B23" s="248">
        <v>201406</v>
      </c>
      <c r="D23" s="274" t="s">
        <v>173</v>
      </c>
      <c r="E23" s="279">
        <v>104.1</v>
      </c>
      <c r="F23" s="268">
        <v>101.4</v>
      </c>
      <c r="G23" s="269">
        <v>101.4</v>
      </c>
      <c r="H23" s="268">
        <v>100.3</v>
      </c>
      <c r="I23" s="269">
        <v>100.3</v>
      </c>
      <c r="J23" t="s">
        <v>174</v>
      </c>
    </row>
    <row r="24" spans="2:10" ht="13.5" x14ac:dyDescent="0.15">
      <c r="B24" s="248">
        <v>201407</v>
      </c>
      <c r="C24" s="271"/>
      <c r="D24" s="274" t="s">
        <v>175</v>
      </c>
      <c r="E24" s="279">
        <v>102.2</v>
      </c>
      <c r="F24" s="268">
        <v>101.9</v>
      </c>
      <c r="G24" s="269">
        <v>101.9</v>
      </c>
      <c r="H24" s="268">
        <v>100.1</v>
      </c>
      <c r="I24" s="269">
        <v>100.1</v>
      </c>
    </row>
    <row r="25" spans="2:10" ht="13.5" x14ac:dyDescent="0.15">
      <c r="B25" s="248">
        <v>201408</v>
      </c>
      <c r="C25" s="271"/>
      <c r="D25" s="274" t="s">
        <v>176</v>
      </c>
      <c r="E25" s="279">
        <v>99.4</v>
      </c>
      <c r="F25" s="268">
        <v>100.1</v>
      </c>
      <c r="G25" s="269">
        <v>100</v>
      </c>
      <c r="H25" s="268">
        <v>99.5</v>
      </c>
      <c r="I25" s="269">
        <v>99.4</v>
      </c>
    </row>
    <row r="26" spans="2:10" ht="13.5" x14ac:dyDescent="0.15">
      <c r="B26" s="248">
        <v>201409</v>
      </c>
      <c r="C26" s="271"/>
      <c r="D26" s="274" t="s">
        <v>177</v>
      </c>
      <c r="E26" s="279">
        <v>102.8</v>
      </c>
      <c r="F26" s="268">
        <v>101.4</v>
      </c>
      <c r="G26" s="269">
        <v>101.5</v>
      </c>
      <c r="H26" s="268">
        <v>100.7</v>
      </c>
      <c r="I26" s="269">
        <v>100.6</v>
      </c>
    </row>
    <row r="27" spans="2:10" ht="13.5" x14ac:dyDescent="0.15">
      <c r="B27" s="248">
        <v>201410</v>
      </c>
      <c r="C27" s="271"/>
      <c r="D27" s="274" t="s">
        <v>178</v>
      </c>
      <c r="E27" s="279">
        <v>104.7</v>
      </c>
      <c r="F27" s="268">
        <v>102.7</v>
      </c>
      <c r="G27" s="269">
        <v>102.7</v>
      </c>
      <c r="H27" s="268">
        <v>100.4</v>
      </c>
      <c r="I27" s="269">
        <v>100.4</v>
      </c>
    </row>
    <row r="28" spans="2:10" ht="13.5" x14ac:dyDescent="0.15">
      <c r="B28" s="248">
        <v>201411</v>
      </c>
      <c r="C28" s="271"/>
      <c r="D28" s="274" t="s">
        <v>179</v>
      </c>
      <c r="E28" s="279">
        <v>104.1</v>
      </c>
      <c r="F28" s="268">
        <v>99.8</v>
      </c>
      <c r="G28" s="269">
        <v>99.8</v>
      </c>
      <c r="H28" s="268">
        <v>100.4</v>
      </c>
      <c r="I28" s="269">
        <v>100.4</v>
      </c>
    </row>
    <row r="29" spans="2:10" ht="13.5" x14ac:dyDescent="0.15">
      <c r="B29" s="248">
        <v>201412</v>
      </c>
      <c r="C29" s="271"/>
      <c r="D29" s="274" t="s">
        <v>180</v>
      </c>
      <c r="E29" s="273">
        <v>106.7</v>
      </c>
      <c r="F29" s="268">
        <v>98.5</v>
      </c>
      <c r="G29" s="269">
        <v>98.5</v>
      </c>
      <c r="H29" s="268">
        <v>99.9</v>
      </c>
      <c r="I29" s="269">
        <v>99.9</v>
      </c>
    </row>
    <row r="30" spans="2:10" ht="13.5" x14ac:dyDescent="0.15">
      <c r="B30" s="280">
        <v>201501</v>
      </c>
      <c r="C30" s="265" t="s">
        <v>185</v>
      </c>
      <c r="D30" s="266" t="s">
        <v>186</v>
      </c>
      <c r="E30" s="281">
        <v>104.2</v>
      </c>
      <c r="F30" s="282">
        <v>104.3</v>
      </c>
      <c r="G30" s="278">
        <v>104.3</v>
      </c>
      <c r="H30" s="268">
        <v>102.9</v>
      </c>
      <c r="I30" s="269">
        <v>102.9</v>
      </c>
      <c r="J30" t="s">
        <v>187</v>
      </c>
    </row>
    <row r="31" spans="2:10" ht="13.5" x14ac:dyDescent="0.15">
      <c r="B31" s="280">
        <v>201502</v>
      </c>
      <c r="C31" s="260"/>
      <c r="D31" s="272" t="s">
        <v>169</v>
      </c>
      <c r="E31" s="283">
        <v>101.5</v>
      </c>
      <c r="F31" s="282">
        <v>100.1</v>
      </c>
      <c r="G31" s="278">
        <v>100</v>
      </c>
      <c r="H31" s="268">
        <v>99.8</v>
      </c>
      <c r="I31" s="269">
        <v>99.8</v>
      </c>
    </row>
    <row r="32" spans="2:10" ht="13.5" x14ac:dyDescent="0.15">
      <c r="B32" s="280">
        <v>201503</v>
      </c>
      <c r="C32" s="260"/>
      <c r="D32" s="272" t="s">
        <v>170</v>
      </c>
      <c r="E32" s="283">
        <v>99.8</v>
      </c>
      <c r="F32" s="282">
        <v>100.5</v>
      </c>
      <c r="G32" s="278">
        <v>100.5</v>
      </c>
      <c r="H32" s="268">
        <v>99.3</v>
      </c>
      <c r="I32" s="269">
        <v>99.3</v>
      </c>
    </row>
    <row r="33" spans="2:10" ht="13.5" x14ac:dyDescent="0.15">
      <c r="B33" s="280">
        <v>201504</v>
      </c>
      <c r="C33" s="260"/>
      <c r="D33" s="284" t="s">
        <v>171</v>
      </c>
      <c r="E33" s="285">
        <v>99</v>
      </c>
      <c r="F33" s="282">
        <v>98.7</v>
      </c>
      <c r="G33" s="278">
        <v>98.7</v>
      </c>
      <c r="H33" s="268">
        <v>99.5</v>
      </c>
      <c r="I33" s="269">
        <v>99.5</v>
      </c>
    </row>
    <row r="34" spans="2:10" ht="13.5" x14ac:dyDescent="0.15">
      <c r="B34" s="280">
        <v>201505</v>
      </c>
      <c r="C34" s="260"/>
      <c r="D34" s="272" t="s">
        <v>172</v>
      </c>
      <c r="E34" s="286">
        <v>98.3</v>
      </c>
      <c r="F34" s="282">
        <v>100.3</v>
      </c>
      <c r="G34" s="278">
        <v>100.3</v>
      </c>
      <c r="H34" s="268">
        <v>99.5</v>
      </c>
      <c r="I34" s="269">
        <v>99.5</v>
      </c>
    </row>
    <row r="35" spans="2:10" ht="13.5" x14ac:dyDescent="0.15">
      <c r="B35" s="280">
        <v>201506</v>
      </c>
      <c r="C35" s="260"/>
      <c r="D35" s="272" t="s">
        <v>173</v>
      </c>
      <c r="E35" s="286">
        <v>97.4</v>
      </c>
      <c r="F35" s="282">
        <v>99.1</v>
      </c>
      <c r="G35" s="278">
        <v>99.1</v>
      </c>
      <c r="H35" s="268">
        <v>100.4</v>
      </c>
      <c r="I35" s="269">
        <v>100.4</v>
      </c>
      <c r="J35" t="s">
        <v>174</v>
      </c>
    </row>
    <row r="36" spans="2:10" ht="13.5" x14ac:dyDescent="0.15">
      <c r="B36" s="280">
        <v>201507</v>
      </c>
      <c r="C36" s="260"/>
      <c r="D36" s="284" t="s">
        <v>175</v>
      </c>
      <c r="E36" s="285">
        <v>100.8</v>
      </c>
      <c r="F36" s="282">
        <v>100.9</v>
      </c>
      <c r="G36" s="278">
        <v>100.9</v>
      </c>
      <c r="H36" s="268">
        <v>100.3</v>
      </c>
      <c r="I36" s="269">
        <v>100.4</v>
      </c>
    </row>
    <row r="37" spans="2:10" ht="13.5" x14ac:dyDescent="0.15">
      <c r="B37" s="280">
        <v>201508</v>
      </c>
      <c r="C37" s="260"/>
      <c r="D37" s="284" t="s">
        <v>176</v>
      </c>
      <c r="E37" s="285">
        <v>98.5</v>
      </c>
      <c r="F37" s="282">
        <v>99.9</v>
      </c>
      <c r="G37" s="278">
        <v>99.9</v>
      </c>
      <c r="H37" s="268">
        <v>98.6</v>
      </c>
      <c r="I37" s="269">
        <v>98.6</v>
      </c>
    </row>
    <row r="38" spans="2:10" ht="13.5" x14ac:dyDescent="0.15">
      <c r="B38" s="280">
        <v>201509</v>
      </c>
      <c r="C38" s="260"/>
      <c r="D38" s="272" t="s">
        <v>177</v>
      </c>
      <c r="E38" s="287">
        <v>103</v>
      </c>
      <c r="F38" s="282">
        <v>100.9</v>
      </c>
      <c r="G38" s="278">
        <v>100.9</v>
      </c>
      <c r="H38" s="268">
        <v>100.6</v>
      </c>
      <c r="I38" s="269">
        <v>100.5</v>
      </c>
    </row>
    <row r="39" spans="2:10" ht="13.5" x14ac:dyDescent="0.15">
      <c r="B39" s="280">
        <v>201510</v>
      </c>
      <c r="C39" s="260"/>
      <c r="D39" s="272" t="s">
        <v>178</v>
      </c>
      <c r="E39" s="283">
        <v>98.9</v>
      </c>
      <c r="F39" s="282">
        <v>100.8</v>
      </c>
      <c r="G39" s="278">
        <v>100.8</v>
      </c>
      <c r="H39" s="268">
        <v>100.7</v>
      </c>
      <c r="I39" s="269">
        <v>100.7</v>
      </c>
    </row>
    <row r="40" spans="2:10" ht="13.5" x14ac:dyDescent="0.15">
      <c r="B40" s="280">
        <v>201511</v>
      </c>
      <c r="C40" s="260"/>
      <c r="D40" s="272" t="s">
        <v>179</v>
      </c>
      <c r="E40" s="283">
        <v>97.6</v>
      </c>
      <c r="F40" s="282">
        <v>99.7</v>
      </c>
      <c r="G40" s="278">
        <v>99.7</v>
      </c>
      <c r="H40" s="268">
        <v>99.9</v>
      </c>
      <c r="I40" s="269">
        <v>99.9</v>
      </c>
    </row>
    <row r="41" spans="2:10" ht="13.5" x14ac:dyDescent="0.15">
      <c r="B41" s="280">
        <v>201512</v>
      </c>
      <c r="C41" s="260"/>
      <c r="D41" s="288" t="s">
        <v>180</v>
      </c>
      <c r="E41" s="287">
        <v>101</v>
      </c>
      <c r="F41" s="282">
        <v>95.8</v>
      </c>
      <c r="G41" s="278">
        <v>95.8</v>
      </c>
      <c r="H41" s="268">
        <v>98.5</v>
      </c>
      <c r="I41" s="269">
        <v>98.5</v>
      </c>
    </row>
    <row r="42" spans="2:10" ht="13.5" x14ac:dyDescent="0.15">
      <c r="B42" s="280">
        <v>201601</v>
      </c>
      <c r="C42" s="265" t="s">
        <v>188</v>
      </c>
      <c r="D42" s="266" t="s">
        <v>189</v>
      </c>
      <c r="E42" s="281">
        <v>101.8</v>
      </c>
      <c r="F42" s="282">
        <v>99.1</v>
      </c>
      <c r="G42" s="278">
        <v>99.1</v>
      </c>
      <c r="H42" s="268">
        <v>100.1</v>
      </c>
      <c r="I42" s="269">
        <v>100.1</v>
      </c>
      <c r="J42" t="s">
        <v>190</v>
      </c>
    </row>
    <row r="43" spans="2:10" x14ac:dyDescent="0.15">
      <c r="B43" s="280">
        <v>201602</v>
      </c>
      <c r="D43" s="272" t="s">
        <v>169</v>
      </c>
      <c r="E43" s="283">
        <v>107.1</v>
      </c>
      <c r="F43" s="282">
        <v>98.8</v>
      </c>
      <c r="G43" s="278">
        <v>98.8</v>
      </c>
      <c r="H43" s="268">
        <v>99.2</v>
      </c>
      <c r="I43" s="269">
        <v>99.2</v>
      </c>
    </row>
    <row r="44" spans="2:10" x14ac:dyDescent="0.15">
      <c r="B44" s="280">
        <v>201603</v>
      </c>
      <c r="D44" s="272" t="s">
        <v>170</v>
      </c>
      <c r="E44" s="289">
        <v>105.2</v>
      </c>
      <c r="F44" s="282">
        <v>100.2</v>
      </c>
      <c r="G44" s="278">
        <v>100.2</v>
      </c>
      <c r="H44" s="268">
        <v>99.7</v>
      </c>
      <c r="I44" s="269">
        <v>99.7</v>
      </c>
    </row>
    <row r="45" spans="2:10" x14ac:dyDescent="0.15">
      <c r="B45" s="280">
        <v>201604</v>
      </c>
      <c r="D45" s="284" t="s">
        <v>171</v>
      </c>
      <c r="E45" s="285">
        <v>105.9</v>
      </c>
      <c r="F45" s="282">
        <v>100.3</v>
      </c>
      <c r="G45" s="278">
        <v>100.3</v>
      </c>
      <c r="H45" s="268">
        <v>99.3</v>
      </c>
      <c r="I45" s="269">
        <v>99.3</v>
      </c>
    </row>
    <row r="46" spans="2:10" ht="13.5" x14ac:dyDescent="0.15">
      <c r="B46" s="280">
        <v>201605</v>
      </c>
      <c r="C46" s="260"/>
      <c r="D46" s="272" t="s">
        <v>172</v>
      </c>
      <c r="E46" s="285">
        <v>106</v>
      </c>
      <c r="F46" s="282">
        <v>100.2</v>
      </c>
      <c r="G46" s="278">
        <v>100.2</v>
      </c>
      <c r="H46" s="268">
        <v>98.5</v>
      </c>
      <c r="I46" s="269">
        <v>98.5</v>
      </c>
    </row>
    <row r="47" spans="2:10" ht="13.5" x14ac:dyDescent="0.15">
      <c r="B47" s="280">
        <v>201606</v>
      </c>
      <c r="C47" s="260"/>
      <c r="D47" s="272" t="s">
        <v>173</v>
      </c>
      <c r="E47" s="285">
        <v>107.9</v>
      </c>
      <c r="F47" s="282">
        <v>99.6</v>
      </c>
      <c r="G47" s="278">
        <v>99.6</v>
      </c>
      <c r="H47" s="268">
        <v>99.2</v>
      </c>
      <c r="I47" s="269">
        <v>99.2</v>
      </c>
      <c r="J47" t="s">
        <v>174</v>
      </c>
    </row>
    <row r="48" spans="2:10" ht="13.5" x14ac:dyDescent="0.15">
      <c r="B48" s="280">
        <v>201607</v>
      </c>
      <c r="C48" s="260"/>
      <c r="D48" s="272" t="s">
        <v>175</v>
      </c>
      <c r="E48" s="285">
        <v>107.7</v>
      </c>
      <c r="F48" s="282">
        <v>99.5</v>
      </c>
      <c r="G48" s="278">
        <v>99.5</v>
      </c>
      <c r="H48" s="268">
        <v>99.8</v>
      </c>
      <c r="I48" s="269">
        <v>99.8</v>
      </c>
    </row>
    <row r="49" spans="2:10" ht="13.5" x14ac:dyDescent="0.15">
      <c r="B49" s="280">
        <v>201608</v>
      </c>
      <c r="C49" s="260"/>
      <c r="D49" s="284" t="s">
        <v>176</v>
      </c>
      <c r="E49" s="285">
        <v>109.1</v>
      </c>
      <c r="F49" s="282">
        <v>100.5</v>
      </c>
      <c r="G49" s="278">
        <v>100.4</v>
      </c>
      <c r="H49" s="268">
        <v>100.5</v>
      </c>
      <c r="I49" s="269">
        <v>100.5</v>
      </c>
    </row>
    <row r="50" spans="2:10" ht="13.5" x14ac:dyDescent="0.15">
      <c r="B50" s="280">
        <v>201609</v>
      </c>
      <c r="C50" s="260"/>
      <c r="D50" s="284" t="s">
        <v>177</v>
      </c>
      <c r="E50" s="285">
        <v>108.9</v>
      </c>
      <c r="F50" s="282">
        <v>102.9</v>
      </c>
      <c r="G50" s="278">
        <v>102.9</v>
      </c>
      <c r="H50" s="268">
        <v>100.7</v>
      </c>
      <c r="I50" s="269">
        <v>100.8</v>
      </c>
    </row>
    <row r="51" spans="2:10" ht="13.5" x14ac:dyDescent="0.15">
      <c r="B51" s="280">
        <v>201610</v>
      </c>
      <c r="C51" s="260"/>
      <c r="D51" s="284" t="s">
        <v>178</v>
      </c>
      <c r="E51" s="285">
        <v>108.2</v>
      </c>
      <c r="F51" s="282">
        <v>101.5</v>
      </c>
      <c r="G51" s="278">
        <v>101.5</v>
      </c>
      <c r="H51" s="268">
        <v>101</v>
      </c>
      <c r="I51" s="269">
        <v>101.1</v>
      </c>
      <c r="J51" t="s">
        <v>191</v>
      </c>
    </row>
    <row r="52" spans="2:10" ht="13.5" x14ac:dyDescent="0.15">
      <c r="B52" s="280">
        <v>201611</v>
      </c>
      <c r="C52" s="260"/>
      <c r="D52" s="284" t="s">
        <v>179</v>
      </c>
      <c r="E52" s="285">
        <v>108.6</v>
      </c>
      <c r="F52" s="282">
        <v>103</v>
      </c>
      <c r="G52" s="278">
        <v>103</v>
      </c>
      <c r="H52" s="268">
        <v>102</v>
      </c>
      <c r="I52" s="269">
        <v>102</v>
      </c>
      <c r="J52" t="s">
        <v>191</v>
      </c>
    </row>
    <row r="53" spans="2:10" ht="13.5" x14ac:dyDescent="0.15">
      <c r="B53" s="280">
        <v>201612</v>
      </c>
      <c r="C53" s="260"/>
      <c r="D53" s="290" t="s">
        <v>180</v>
      </c>
      <c r="E53" s="285">
        <v>103.1</v>
      </c>
      <c r="F53" s="282">
        <v>103.4</v>
      </c>
      <c r="G53" s="278">
        <v>103.4</v>
      </c>
      <c r="H53" s="268">
        <v>102</v>
      </c>
      <c r="I53" s="269">
        <v>102</v>
      </c>
      <c r="J53" t="s">
        <v>191</v>
      </c>
    </row>
    <row r="54" spans="2:10" ht="13.5" x14ac:dyDescent="0.15">
      <c r="B54" s="280">
        <v>201701</v>
      </c>
      <c r="C54" s="265" t="s">
        <v>192</v>
      </c>
      <c r="D54" s="272" t="s">
        <v>193</v>
      </c>
      <c r="E54" s="291">
        <v>102.9</v>
      </c>
      <c r="F54" s="292">
        <v>100.6</v>
      </c>
      <c r="G54" s="293">
        <v>100.6</v>
      </c>
      <c r="H54" s="268">
        <v>100.9</v>
      </c>
      <c r="I54" s="269">
        <v>100.9</v>
      </c>
      <c r="J54" t="s">
        <v>194</v>
      </c>
    </row>
    <row r="55" spans="2:10" x14ac:dyDescent="0.15">
      <c r="B55" s="280">
        <v>201702</v>
      </c>
      <c r="D55" s="272" t="s">
        <v>169</v>
      </c>
      <c r="E55" s="285">
        <v>101.9</v>
      </c>
      <c r="F55" s="292">
        <v>102.7</v>
      </c>
      <c r="G55" s="293">
        <v>102.7</v>
      </c>
      <c r="H55" s="268">
        <v>101.6</v>
      </c>
      <c r="I55" s="269">
        <v>101.6</v>
      </c>
    </row>
    <row r="56" spans="2:10" x14ac:dyDescent="0.15">
      <c r="B56" s="280">
        <v>201703</v>
      </c>
      <c r="D56" s="272" t="s">
        <v>170</v>
      </c>
      <c r="E56" s="285">
        <v>105.5</v>
      </c>
      <c r="F56" s="292">
        <v>102.2</v>
      </c>
      <c r="G56" s="293">
        <v>102.2</v>
      </c>
      <c r="H56" s="268">
        <v>101.5</v>
      </c>
      <c r="I56" s="269">
        <v>101.5</v>
      </c>
    </row>
    <row r="57" spans="2:10" ht="13.5" x14ac:dyDescent="0.15">
      <c r="B57" s="280">
        <v>201704</v>
      </c>
      <c r="C57" s="294"/>
      <c r="D57" s="272" t="s">
        <v>171</v>
      </c>
      <c r="E57" s="285">
        <v>111.7</v>
      </c>
      <c r="F57" s="292">
        <v>103.8</v>
      </c>
      <c r="G57" s="293">
        <v>103.8</v>
      </c>
      <c r="H57" s="268">
        <v>104.1</v>
      </c>
      <c r="I57" s="269">
        <v>104.1</v>
      </c>
    </row>
    <row r="58" spans="2:10" ht="13.5" x14ac:dyDescent="0.15">
      <c r="B58" s="280">
        <v>201705</v>
      </c>
      <c r="C58" s="271"/>
      <c r="D58" s="272" t="s">
        <v>172</v>
      </c>
      <c r="E58" s="285">
        <v>107.7</v>
      </c>
      <c r="F58" s="268">
        <v>102.9</v>
      </c>
      <c r="G58" s="269">
        <v>102.9</v>
      </c>
      <c r="H58" s="268">
        <v>102.3</v>
      </c>
      <c r="I58" s="269">
        <v>102.3</v>
      </c>
    </row>
    <row r="59" spans="2:10" ht="13.5" x14ac:dyDescent="0.15">
      <c r="B59" s="280">
        <v>201706</v>
      </c>
      <c r="C59" s="271"/>
      <c r="D59" s="272" t="s">
        <v>173</v>
      </c>
      <c r="E59" s="285">
        <v>108.9</v>
      </c>
      <c r="F59" s="268">
        <v>104.6</v>
      </c>
      <c r="G59" s="269">
        <v>104.6</v>
      </c>
      <c r="H59" s="268">
        <v>103.3</v>
      </c>
      <c r="I59" s="269">
        <v>103.3</v>
      </c>
      <c r="J59" t="s">
        <v>195</v>
      </c>
    </row>
    <row r="60" spans="2:10" ht="13.5" x14ac:dyDescent="0.15">
      <c r="B60" s="280">
        <v>201707</v>
      </c>
      <c r="C60" s="271"/>
      <c r="D60" s="272" t="s">
        <v>175</v>
      </c>
      <c r="E60" s="285">
        <v>107.7</v>
      </c>
      <c r="F60" s="268">
        <v>103.2</v>
      </c>
      <c r="G60" s="269">
        <v>103.2</v>
      </c>
      <c r="H60" s="268">
        <v>102.5</v>
      </c>
      <c r="I60" s="269">
        <v>102.5</v>
      </c>
    </row>
    <row r="61" spans="2:10" ht="13.5" x14ac:dyDescent="0.15">
      <c r="B61" s="280">
        <v>201708</v>
      </c>
      <c r="C61" s="271"/>
      <c r="D61" s="272" t="s">
        <v>176</v>
      </c>
      <c r="E61" s="285">
        <v>112.1</v>
      </c>
      <c r="F61" s="268">
        <v>105.4</v>
      </c>
      <c r="G61" s="269">
        <v>105.4</v>
      </c>
      <c r="H61" s="268">
        <v>104</v>
      </c>
      <c r="I61" s="269">
        <v>104</v>
      </c>
    </row>
    <row r="62" spans="2:10" ht="13.5" x14ac:dyDescent="0.15">
      <c r="B62" s="280">
        <v>201709</v>
      </c>
      <c r="C62" s="271"/>
      <c r="D62" s="272" t="s">
        <v>177</v>
      </c>
      <c r="E62" s="285">
        <v>108.9</v>
      </c>
      <c r="F62" s="268">
        <v>102.4</v>
      </c>
      <c r="G62" s="269">
        <v>102.4</v>
      </c>
      <c r="H62" s="268">
        <v>103</v>
      </c>
      <c r="I62" s="269">
        <v>102.9</v>
      </c>
    </row>
    <row r="63" spans="2:10" ht="13.5" x14ac:dyDescent="0.15">
      <c r="B63" s="280">
        <v>201710</v>
      </c>
      <c r="C63" s="271"/>
      <c r="D63" s="272" t="s">
        <v>178</v>
      </c>
      <c r="E63" s="285">
        <v>110.5</v>
      </c>
      <c r="F63" s="268">
        <v>103.5</v>
      </c>
      <c r="G63" s="269">
        <v>103.5</v>
      </c>
      <c r="H63" s="268">
        <v>103.3</v>
      </c>
      <c r="I63" s="269">
        <v>103.3</v>
      </c>
    </row>
    <row r="64" spans="2:10" ht="13.5" x14ac:dyDescent="0.15">
      <c r="B64" s="280">
        <v>201711</v>
      </c>
      <c r="C64" s="271"/>
      <c r="D64" s="272" t="s">
        <v>179</v>
      </c>
      <c r="E64" s="285">
        <v>113.7</v>
      </c>
      <c r="F64" s="268">
        <v>104</v>
      </c>
      <c r="G64" s="269">
        <v>104</v>
      </c>
      <c r="H64" s="268">
        <v>104.2</v>
      </c>
      <c r="I64" s="269">
        <v>104.2</v>
      </c>
    </row>
    <row r="65" spans="2:11" ht="13.5" x14ac:dyDescent="0.15">
      <c r="B65" s="280">
        <v>201712</v>
      </c>
      <c r="C65" s="271"/>
      <c r="D65" s="272" t="s">
        <v>180</v>
      </c>
      <c r="E65" s="285">
        <v>116.3</v>
      </c>
      <c r="F65" s="268">
        <v>103.8</v>
      </c>
      <c r="G65" s="269">
        <v>103.8</v>
      </c>
      <c r="H65" s="268">
        <v>105.8</v>
      </c>
      <c r="I65" s="269">
        <v>105.8</v>
      </c>
    </row>
    <row r="66" spans="2:11" ht="13.5" x14ac:dyDescent="0.15">
      <c r="B66" s="280">
        <v>201801</v>
      </c>
      <c r="C66" s="265" t="s">
        <v>196</v>
      </c>
      <c r="D66" s="295" t="s">
        <v>197</v>
      </c>
      <c r="E66" s="296">
        <v>115.7</v>
      </c>
      <c r="F66" s="268">
        <v>101.8</v>
      </c>
      <c r="G66" s="269">
        <v>103</v>
      </c>
      <c r="H66" s="268">
        <v>101.4</v>
      </c>
      <c r="I66" s="269">
        <v>101.4</v>
      </c>
      <c r="J66">
        <v>30.1</v>
      </c>
    </row>
    <row r="67" spans="2:11" x14ac:dyDescent="0.15">
      <c r="B67" s="280">
        <v>201802</v>
      </c>
      <c r="D67" s="284" t="s">
        <v>169</v>
      </c>
      <c r="E67" s="297">
        <v>105.6</v>
      </c>
      <c r="F67" s="268">
        <v>104.5</v>
      </c>
      <c r="G67" s="269">
        <v>104.1</v>
      </c>
      <c r="H67" s="268">
        <v>104</v>
      </c>
      <c r="I67" s="269">
        <v>104</v>
      </c>
    </row>
    <row r="68" spans="2:11" ht="17.25" x14ac:dyDescent="0.2">
      <c r="B68" s="280">
        <v>201803</v>
      </c>
      <c r="C68" s="271"/>
      <c r="D68" s="284" t="s">
        <v>170</v>
      </c>
      <c r="E68" s="297">
        <v>109</v>
      </c>
      <c r="F68" s="298">
        <v>106.6</v>
      </c>
      <c r="G68" s="269">
        <v>104.8</v>
      </c>
      <c r="H68" s="268">
        <v>105.1</v>
      </c>
      <c r="I68" s="269">
        <v>105.1</v>
      </c>
    </row>
    <row r="69" spans="2:11" ht="13.5" x14ac:dyDescent="0.15">
      <c r="B69" s="280">
        <v>201804</v>
      </c>
      <c r="C69" s="271"/>
      <c r="D69" s="284" t="s">
        <v>171</v>
      </c>
      <c r="E69" s="297">
        <v>109.5</v>
      </c>
      <c r="F69" s="268">
        <v>105</v>
      </c>
      <c r="G69" s="269">
        <v>104.1</v>
      </c>
      <c r="H69" s="268">
        <v>104.5</v>
      </c>
      <c r="I69" s="269">
        <v>104.5</v>
      </c>
    </row>
    <row r="70" spans="2:11" ht="13.5" x14ac:dyDescent="0.15">
      <c r="B70" s="280">
        <v>201805</v>
      </c>
      <c r="C70" s="271"/>
      <c r="D70" s="284" t="s">
        <v>172</v>
      </c>
      <c r="E70" s="297">
        <v>109.4</v>
      </c>
      <c r="F70" s="268">
        <v>105.4</v>
      </c>
      <c r="G70" s="299">
        <v>104.9</v>
      </c>
      <c r="H70" s="268">
        <v>104.8</v>
      </c>
      <c r="I70" s="269">
        <v>104.8</v>
      </c>
    </row>
    <row r="71" spans="2:11" ht="13.5" x14ac:dyDescent="0.15">
      <c r="B71" s="280">
        <v>201806</v>
      </c>
      <c r="C71" s="271"/>
      <c r="D71" s="284" t="s">
        <v>173</v>
      </c>
      <c r="E71" s="285">
        <v>106.5</v>
      </c>
      <c r="F71" s="268">
        <v>102.1</v>
      </c>
      <c r="G71" s="269">
        <v>103.5</v>
      </c>
      <c r="H71" s="268">
        <v>103.7</v>
      </c>
      <c r="I71" s="269">
        <v>103.7</v>
      </c>
      <c r="J71" t="s">
        <v>195</v>
      </c>
    </row>
    <row r="72" spans="2:11" ht="13.5" x14ac:dyDescent="0.15">
      <c r="B72" s="280">
        <v>201807</v>
      </c>
      <c r="C72" s="271"/>
      <c r="D72" s="284" t="s">
        <v>175</v>
      </c>
      <c r="E72" s="285">
        <v>107.1</v>
      </c>
      <c r="F72" s="268">
        <v>101.9</v>
      </c>
      <c r="G72" s="269">
        <v>103.2</v>
      </c>
      <c r="H72" s="268">
        <v>103.8</v>
      </c>
      <c r="I72" s="269">
        <v>103.8</v>
      </c>
    </row>
    <row r="73" spans="2:11" ht="13.5" x14ac:dyDescent="0.15">
      <c r="B73" s="280">
        <v>201808</v>
      </c>
      <c r="C73" s="271"/>
      <c r="D73" s="284" t="s">
        <v>176</v>
      </c>
      <c r="E73" s="285">
        <v>107.7</v>
      </c>
      <c r="F73" s="268">
        <v>103.8</v>
      </c>
      <c r="G73" s="269">
        <v>104.3</v>
      </c>
      <c r="H73" s="268">
        <v>103.6</v>
      </c>
      <c r="I73" s="269">
        <v>103.6</v>
      </c>
    </row>
    <row r="74" spans="2:11" ht="13.5" x14ac:dyDescent="0.15">
      <c r="B74" s="280">
        <v>201809</v>
      </c>
      <c r="C74" s="271"/>
      <c r="D74" s="284" t="s">
        <v>177</v>
      </c>
      <c r="E74" s="285">
        <v>101.3</v>
      </c>
      <c r="F74" s="268">
        <v>102.5</v>
      </c>
      <c r="G74" s="269">
        <v>103.4</v>
      </c>
      <c r="H74" s="268">
        <v>103.5</v>
      </c>
      <c r="I74" s="269">
        <v>103.5</v>
      </c>
    </row>
    <row r="75" spans="2:11" ht="13.5" x14ac:dyDescent="0.15">
      <c r="B75" s="280">
        <v>201810</v>
      </c>
      <c r="C75" s="271"/>
      <c r="D75" s="284" t="s">
        <v>178</v>
      </c>
      <c r="E75" s="279">
        <v>111.2</v>
      </c>
      <c r="F75" s="268">
        <v>106.5</v>
      </c>
      <c r="G75" s="269">
        <v>106.5</v>
      </c>
      <c r="H75" s="268">
        <v>105.6</v>
      </c>
      <c r="I75" s="269">
        <v>105.6</v>
      </c>
    </row>
    <row r="76" spans="2:11" ht="13.5" x14ac:dyDescent="0.15">
      <c r="B76" s="280">
        <v>201811</v>
      </c>
      <c r="C76" s="271"/>
      <c r="D76" s="284" t="s">
        <v>179</v>
      </c>
      <c r="E76" s="279">
        <v>118</v>
      </c>
      <c r="F76" s="268">
        <v>104.4</v>
      </c>
      <c r="G76" s="269">
        <v>104.5</v>
      </c>
      <c r="H76" s="268">
        <v>104.6</v>
      </c>
      <c r="I76" s="269">
        <v>104.6</v>
      </c>
    </row>
    <row r="77" spans="2:11" ht="13.5" x14ac:dyDescent="0.15">
      <c r="B77" s="280">
        <v>201812</v>
      </c>
      <c r="C77" s="271"/>
      <c r="D77" s="290" t="s">
        <v>180</v>
      </c>
      <c r="E77" s="300">
        <v>106.7</v>
      </c>
      <c r="F77" s="268">
        <v>102.8</v>
      </c>
      <c r="G77" s="269">
        <v>103.9</v>
      </c>
      <c r="H77" s="268">
        <v>104.7</v>
      </c>
      <c r="I77" s="269">
        <v>104.8</v>
      </c>
    </row>
    <row r="78" spans="2:11" ht="13.5" x14ac:dyDescent="0.15">
      <c r="B78" s="280">
        <v>201901</v>
      </c>
      <c r="C78" s="265" t="s">
        <v>198</v>
      </c>
      <c r="D78" s="301" t="s">
        <v>199</v>
      </c>
      <c r="E78" s="372">
        <v>101.80287296532499</v>
      </c>
      <c r="F78" s="268">
        <v>100.6</v>
      </c>
      <c r="G78" s="269">
        <v>103</v>
      </c>
      <c r="H78" s="268">
        <v>102.1</v>
      </c>
      <c r="I78" s="269">
        <v>102.3</v>
      </c>
      <c r="J78">
        <v>31.1</v>
      </c>
      <c r="K78" s="278" t="s">
        <v>241</v>
      </c>
    </row>
    <row r="79" spans="2:11" s="268" customFormat="1" ht="13.5" x14ac:dyDescent="0.15">
      <c r="B79" s="302">
        <v>201902</v>
      </c>
      <c r="C79" s="271"/>
      <c r="D79" s="301" t="s">
        <v>200</v>
      </c>
      <c r="E79" s="373">
        <v>101.1</v>
      </c>
      <c r="F79" s="268">
        <v>102.4</v>
      </c>
      <c r="G79" s="269">
        <v>102.8</v>
      </c>
      <c r="H79" s="268">
        <v>102.8</v>
      </c>
      <c r="I79" s="269">
        <v>103.3</v>
      </c>
      <c r="J79"/>
      <c r="K79" s="278" t="s">
        <v>242</v>
      </c>
    </row>
    <row r="80" spans="2:11" s="268" customFormat="1" ht="13.5" x14ac:dyDescent="0.15">
      <c r="B80" s="302">
        <v>201903</v>
      </c>
      <c r="C80" s="260"/>
      <c r="D80" s="284" t="s">
        <v>201</v>
      </c>
      <c r="E80" s="373">
        <v>107.111295457919</v>
      </c>
      <c r="F80" s="282">
        <v>99.6</v>
      </c>
      <c r="G80" s="278">
        <v>102.3</v>
      </c>
      <c r="H80" s="268">
        <v>102.2</v>
      </c>
      <c r="I80" s="269">
        <v>102.9</v>
      </c>
      <c r="J80"/>
      <c r="K80" s="278" t="s">
        <v>242</v>
      </c>
    </row>
    <row r="81" spans="2:11" s="268" customFormat="1" ht="13.5" x14ac:dyDescent="0.15">
      <c r="B81" s="302">
        <v>201904</v>
      </c>
      <c r="C81" s="260"/>
      <c r="D81" s="284" t="s">
        <v>202</v>
      </c>
      <c r="E81" s="372">
        <v>101.976371326986</v>
      </c>
      <c r="F81" s="282">
        <v>101.3</v>
      </c>
      <c r="G81" s="278">
        <v>102</v>
      </c>
      <c r="H81" s="268">
        <v>102.8</v>
      </c>
      <c r="I81" s="299">
        <v>102.8</v>
      </c>
      <c r="J81"/>
      <c r="K81" s="278" t="s">
        <v>242</v>
      </c>
    </row>
    <row r="82" spans="2:11" s="268" customFormat="1" ht="13.5" x14ac:dyDescent="0.15">
      <c r="B82" s="302">
        <v>201905</v>
      </c>
      <c r="C82" s="265" t="s">
        <v>203</v>
      </c>
      <c r="D82" s="284" t="s">
        <v>172</v>
      </c>
      <c r="E82" s="372">
        <v>103.07928008764399</v>
      </c>
      <c r="F82" s="268">
        <v>102.5</v>
      </c>
      <c r="G82" s="299">
        <v>102.6</v>
      </c>
      <c r="H82" s="268">
        <v>104.9</v>
      </c>
      <c r="I82" s="299">
        <v>104.2</v>
      </c>
      <c r="J82"/>
      <c r="K82" s="278" t="s">
        <v>242</v>
      </c>
    </row>
    <row r="83" spans="2:11" s="268" customFormat="1" ht="13.5" x14ac:dyDescent="0.15">
      <c r="B83" s="302">
        <v>201906</v>
      </c>
      <c r="C83" s="271"/>
      <c r="D83" s="284" t="s">
        <v>173</v>
      </c>
      <c r="E83" s="372">
        <v>100.67955324263301</v>
      </c>
      <c r="F83" s="268">
        <v>100.1</v>
      </c>
      <c r="G83" s="299">
        <v>101.9</v>
      </c>
      <c r="I83" s="299">
        <v>101.5</v>
      </c>
      <c r="J83" t="s">
        <v>204</v>
      </c>
      <c r="K83" s="278" t="s">
        <v>242</v>
      </c>
    </row>
    <row r="84" spans="2:11" s="268" customFormat="1" ht="13.5" x14ac:dyDescent="0.15">
      <c r="B84" s="302">
        <v>201907</v>
      </c>
      <c r="C84" s="271"/>
      <c r="D84" s="284" t="s">
        <v>175</v>
      </c>
      <c r="E84" s="374">
        <v>104.21064584566599</v>
      </c>
      <c r="G84" s="299">
        <v>102.8</v>
      </c>
      <c r="I84" s="299">
        <v>102.3</v>
      </c>
      <c r="K84" s="278" t="s">
        <v>242</v>
      </c>
    </row>
    <row r="85" spans="2:11" s="268" customFormat="1" ht="13.5" x14ac:dyDescent="0.15">
      <c r="B85" s="302">
        <v>201908</v>
      </c>
      <c r="C85" s="271"/>
      <c r="D85" s="284" t="s">
        <v>176</v>
      </c>
      <c r="E85" s="374">
        <v>96.516943482669603</v>
      </c>
      <c r="G85" s="299">
        <v>101.6</v>
      </c>
      <c r="I85" s="299">
        <v>100.5</v>
      </c>
      <c r="K85" s="278" t="s">
        <v>242</v>
      </c>
    </row>
    <row r="86" spans="2:11" s="268" customFormat="1" ht="13.5" x14ac:dyDescent="0.15">
      <c r="B86" s="302">
        <v>201909</v>
      </c>
      <c r="C86" s="271"/>
      <c r="D86" s="284" t="s">
        <v>177</v>
      </c>
      <c r="E86" s="374">
        <v>105.217607330512</v>
      </c>
      <c r="G86" s="299">
        <v>102.9</v>
      </c>
      <c r="I86" s="299">
        <v>102.3</v>
      </c>
      <c r="K86" s="278" t="s">
        <v>242</v>
      </c>
    </row>
    <row r="87" spans="2:11" s="268" customFormat="1" ht="13.5" x14ac:dyDescent="0.15">
      <c r="B87" s="302">
        <v>201910</v>
      </c>
      <c r="C87" s="271"/>
      <c r="D87" s="284" t="s">
        <v>178</v>
      </c>
      <c r="E87" s="374">
        <v>105.80183844653899</v>
      </c>
      <c r="G87" s="299">
        <v>95.8</v>
      </c>
      <c r="I87" s="299">
        <v>98.4</v>
      </c>
      <c r="K87" s="278" t="s">
        <v>242</v>
      </c>
    </row>
    <row r="88" spans="2:11" s="268" customFormat="1" ht="13.5" x14ac:dyDescent="0.15">
      <c r="B88" s="302">
        <v>201911</v>
      </c>
      <c r="C88" s="271"/>
      <c r="D88" s="284" t="s">
        <v>179</v>
      </c>
      <c r="E88" s="374">
        <v>102.456890159925</v>
      </c>
      <c r="G88" s="299">
        <v>93.8</v>
      </c>
      <c r="I88" s="299">
        <v>97.7</v>
      </c>
      <c r="K88" s="278" t="s">
        <v>242</v>
      </c>
    </row>
    <row r="89" spans="2:11" s="268" customFormat="1" ht="13.5" x14ac:dyDescent="0.15">
      <c r="B89" s="302">
        <v>201912</v>
      </c>
      <c r="C89" s="271"/>
      <c r="D89" s="284" t="s">
        <v>180</v>
      </c>
      <c r="E89" s="374">
        <v>99.132595761197294</v>
      </c>
      <c r="G89" s="299">
        <v>95.2</v>
      </c>
      <c r="I89" s="299">
        <v>97.9</v>
      </c>
      <c r="K89" s="278" t="s">
        <v>242</v>
      </c>
    </row>
    <row r="90" spans="2:11" s="268" customFormat="1" ht="13.5" x14ac:dyDescent="0.15">
      <c r="B90" s="304">
        <v>202001</v>
      </c>
      <c r="C90" s="265" t="s">
        <v>259</v>
      </c>
      <c r="D90" s="301" t="s">
        <v>258</v>
      </c>
      <c r="E90" s="303">
        <v>98</v>
      </c>
      <c r="G90" s="299">
        <v>99.7</v>
      </c>
      <c r="I90" s="299">
        <v>99.9</v>
      </c>
      <c r="J90" t="s">
        <v>205</v>
      </c>
      <c r="K90"/>
    </row>
    <row r="91" spans="2:11" s="268" customFormat="1" ht="13.5" x14ac:dyDescent="0.15">
      <c r="B91" s="304">
        <v>202002</v>
      </c>
      <c r="C91" s="271"/>
      <c r="D91" s="301" t="s">
        <v>200</v>
      </c>
      <c r="E91" s="303">
        <v>101.4</v>
      </c>
      <c r="G91" s="299">
        <v>98.9</v>
      </c>
      <c r="I91" s="299">
        <v>99.7</v>
      </c>
      <c r="K91"/>
    </row>
    <row r="92" spans="2:11" s="268" customFormat="1" ht="13.5" x14ac:dyDescent="0.15">
      <c r="B92" s="304">
        <v>202003</v>
      </c>
      <c r="C92" s="271"/>
      <c r="D92" s="284" t="s">
        <v>170</v>
      </c>
      <c r="E92" s="303">
        <v>101.5</v>
      </c>
      <c r="G92" s="299">
        <v>97.9</v>
      </c>
      <c r="I92" s="299">
        <v>95.8</v>
      </c>
      <c r="K92"/>
    </row>
    <row r="93" spans="2:11" ht="13.5" x14ac:dyDescent="0.15">
      <c r="B93" s="304">
        <v>202004</v>
      </c>
      <c r="C93" s="271"/>
      <c r="D93" s="284" t="s">
        <v>171</v>
      </c>
      <c r="E93" s="303">
        <v>99.3</v>
      </c>
      <c r="F93" s="268"/>
      <c r="G93" s="299">
        <v>88.6</v>
      </c>
      <c r="H93" s="268"/>
      <c r="I93" s="299">
        <v>86.4</v>
      </c>
    </row>
    <row r="94" spans="2:11" ht="13.5" x14ac:dyDescent="0.15">
      <c r="B94" s="304">
        <v>202005</v>
      </c>
      <c r="C94" s="271"/>
      <c r="D94" s="284" t="s">
        <v>172</v>
      </c>
      <c r="E94" s="303">
        <v>83.7</v>
      </c>
      <c r="F94" s="268"/>
      <c r="G94" s="299">
        <v>80.7</v>
      </c>
      <c r="H94" s="268"/>
      <c r="I94" s="299">
        <v>78.7</v>
      </c>
    </row>
    <row r="95" spans="2:11" ht="13.5" x14ac:dyDescent="0.15">
      <c r="B95" s="304">
        <v>202006</v>
      </c>
      <c r="C95" s="271"/>
      <c r="D95" s="284" t="s">
        <v>173</v>
      </c>
      <c r="E95" s="303">
        <v>80.599999999999994</v>
      </c>
      <c r="F95" s="268"/>
      <c r="G95" s="299">
        <v>83.1</v>
      </c>
      <c r="H95" s="268"/>
      <c r="I95" s="299">
        <v>80.3</v>
      </c>
      <c r="J95" t="s">
        <v>195</v>
      </c>
    </row>
    <row r="96" spans="2:11" ht="13.5" x14ac:dyDescent="0.15">
      <c r="B96" s="304">
        <v>202007</v>
      </c>
      <c r="C96" s="271"/>
      <c r="D96" s="284" t="s">
        <v>175</v>
      </c>
      <c r="E96" s="303">
        <v>84.9</v>
      </c>
      <c r="F96" s="268"/>
      <c r="G96" s="299">
        <v>89.1</v>
      </c>
      <c r="H96" s="268" t="s">
        <v>353</v>
      </c>
      <c r="I96" s="299">
        <v>87.2</v>
      </c>
    </row>
    <row r="97" spans="2:8" customFormat="1" ht="13.5" x14ac:dyDescent="0.15">
      <c r="B97" s="304">
        <v>202008</v>
      </c>
      <c r="D97" s="284" t="s">
        <v>176</v>
      </c>
      <c r="E97" s="268"/>
      <c r="H97" t="s">
        <v>354</v>
      </c>
    </row>
    <row r="98" spans="2:8" x14ac:dyDescent="0.15">
      <c r="B98" s="304">
        <v>202009</v>
      </c>
      <c r="D98" s="284" t="s">
        <v>177</v>
      </c>
    </row>
    <row r="99" spans="2:8" x14ac:dyDescent="0.15">
      <c r="B99" s="304">
        <v>202010</v>
      </c>
      <c r="D99" s="284" t="s">
        <v>178</v>
      </c>
    </row>
    <row r="100" spans="2:8" x14ac:dyDescent="0.15">
      <c r="B100" s="304">
        <v>202011</v>
      </c>
      <c r="D100" s="284" t="s">
        <v>179</v>
      </c>
    </row>
    <row r="101" spans="2:8" x14ac:dyDescent="0.15">
      <c r="B101" s="304">
        <v>202012</v>
      </c>
      <c r="D101" s="284" t="s">
        <v>180</v>
      </c>
    </row>
    <row r="102" spans="2:8" x14ac:dyDescent="0.15">
      <c r="B102" s="304">
        <v>202101</v>
      </c>
      <c r="C102" s="265" t="s">
        <v>261</v>
      </c>
      <c r="D102" s="301" t="s">
        <v>260</v>
      </c>
    </row>
    <row r="103" spans="2:8" x14ac:dyDescent="0.15">
      <c r="B103" s="304">
        <v>202101</v>
      </c>
      <c r="D103" s="301" t="s">
        <v>200</v>
      </c>
    </row>
    <row r="104" spans="2:8" x14ac:dyDescent="0.15">
      <c r="B104" s="304">
        <v>202101</v>
      </c>
    </row>
    <row r="105" spans="2:8" x14ac:dyDescent="0.15">
      <c r="B105" s="304">
        <v>202101</v>
      </c>
    </row>
  </sheetData>
  <mergeCells count="3">
    <mergeCell ref="D2:E2"/>
    <mergeCell ref="F2:G2"/>
    <mergeCell ref="H2:I2"/>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7"/>
  <sheetViews>
    <sheetView view="pageBreakPreview" topLeftCell="A117" zoomScale="85" zoomScaleNormal="100" zoomScaleSheetLayoutView="85" workbookViewId="0">
      <selection activeCell="M137" sqref="M137"/>
    </sheetView>
  </sheetViews>
  <sheetFormatPr defaultRowHeight="14.25" x14ac:dyDescent="0.25"/>
  <cols>
    <col min="1" max="1" width="9" style="307"/>
    <col min="2" max="2" width="7.5" style="305" bestFit="1" customWidth="1"/>
    <col min="3" max="3" width="13.625" style="305" bestFit="1" customWidth="1"/>
    <col min="4" max="4" width="10.625" style="305" bestFit="1" customWidth="1"/>
    <col min="5" max="8" width="9" style="307"/>
    <col min="9" max="10" width="10.875" style="307" bestFit="1" customWidth="1"/>
    <col min="11" max="16384" width="9" style="307"/>
  </cols>
  <sheetData>
    <row r="1" spans="2:8" x14ac:dyDescent="0.25">
      <c r="D1" s="306" t="s">
        <v>206</v>
      </c>
      <c r="F1" s="305" t="s">
        <v>207</v>
      </c>
      <c r="G1" s="305"/>
      <c r="H1" s="306"/>
    </row>
    <row r="2" spans="2:8" x14ac:dyDescent="0.25">
      <c r="B2" s="308"/>
      <c r="C2" s="309" t="s">
        <v>208</v>
      </c>
      <c r="D2" s="309" t="s">
        <v>209</v>
      </c>
      <c r="E2" s="307" t="s">
        <v>210</v>
      </c>
      <c r="F2" s="308"/>
      <c r="G2" s="309" t="s">
        <v>211</v>
      </c>
      <c r="H2" s="309" t="s">
        <v>212</v>
      </c>
    </row>
    <row r="3" spans="2:8" x14ac:dyDescent="0.25">
      <c r="B3" s="310" t="s">
        <v>213</v>
      </c>
      <c r="C3" s="311">
        <v>92.107985339213812</v>
      </c>
      <c r="D3" s="311">
        <v>85.7</v>
      </c>
      <c r="E3" s="307">
        <v>85.7</v>
      </c>
      <c r="F3" s="310" t="s">
        <v>213</v>
      </c>
      <c r="G3" s="311"/>
      <c r="H3" s="311"/>
    </row>
    <row r="4" spans="2:8" x14ac:dyDescent="0.25">
      <c r="B4" s="312"/>
      <c r="C4" s="311">
        <v>94.097837299062022</v>
      </c>
      <c r="D4" s="311">
        <v>86.8</v>
      </c>
      <c r="E4" s="307">
        <v>85.7</v>
      </c>
      <c r="F4" s="312"/>
      <c r="G4" s="311"/>
      <c r="H4" s="311"/>
    </row>
    <row r="5" spans="2:8" x14ac:dyDescent="0.25">
      <c r="B5" s="312"/>
      <c r="C5" s="311">
        <v>98.393029516919739</v>
      </c>
      <c r="D5" s="311">
        <v>87.8</v>
      </c>
      <c r="E5" s="307">
        <v>71.400000000000006</v>
      </c>
      <c r="F5" s="312"/>
      <c r="G5" s="311"/>
      <c r="H5" s="311"/>
    </row>
    <row r="6" spans="2:8" x14ac:dyDescent="0.25">
      <c r="B6" s="312"/>
      <c r="C6" s="311">
        <v>94.420353651138186</v>
      </c>
      <c r="D6" s="311">
        <v>88.9</v>
      </c>
      <c r="E6" s="307">
        <v>85.7</v>
      </c>
      <c r="F6" s="312"/>
      <c r="G6" s="311"/>
      <c r="H6" s="311"/>
    </row>
    <row r="7" spans="2:8" x14ac:dyDescent="0.25">
      <c r="B7" s="310"/>
      <c r="C7" s="311">
        <v>100.49818242821031</v>
      </c>
      <c r="D7" s="311">
        <v>88.3</v>
      </c>
      <c r="E7" s="307">
        <v>71.400000000000006</v>
      </c>
      <c r="F7" s="310"/>
      <c r="G7" s="311"/>
      <c r="H7" s="311"/>
    </row>
    <row r="8" spans="2:8" x14ac:dyDescent="0.25">
      <c r="B8" s="313">
        <v>6</v>
      </c>
      <c r="C8" s="311">
        <v>96.008502292860342</v>
      </c>
      <c r="D8" s="311">
        <v>88.8</v>
      </c>
      <c r="E8" s="307">
        <v>42.9</v>
      </c>
      <c r="F8" s="313">
        <v>6</v>
      </c>
      <c r="G8" s="311"/>
      <c r="H8" s="311"/>
    </row>
    <row r="9" spans="2:8" x14ac:dyDescent="0.25">
      <c r="B9" s="312"/>
      <c r="C9" s="311">
        <v>97.823824173426601</v>
      </c>
      <c r="D9" s="311">
        <v>89.4</v>
      </c>
      <c r="E9" s="307">
        <v>57.1</v>
      </c>
      <c r="F9" s="312"/>
      <c r="G9" s="311"/>
      <c r="H9" s="311"/>
    </row>
    <row r="10" spans="2:8" x14ac:dyDescent="0.25">
      <c r="B10" s="314"/>
      <c r="C10" s="311">
        <v>106.63810002657941</v>
      </c>
      <c r="D10" s="311">
        <v>90</v>
      </c>
      <c r="E10" s="307">
        <v>57.1</v>
      </c>
      <c r="F10" s="314"/>
      <c r="G10" s="311"/>
      <c r="H10" s="311"/>
    </row>
    <row r="11" spans="2:8" x14ac:dyDescent="0.25">
      <c r="B11" s="310"/>
      <c r="C11" s="311">
        <v>107.19915966135412</v>
      </c>
      <c r="D11" s="311">
        <v>90.3</v>
      </c>
      <c r="E11" s="307">
        <v>57.1</v>
      </c>
      <c r="F11" s="310"/>
      <c r="G11" s="311"/>
      <c r="H11" s="311"/>
    </row>
    <row r="12" spans="2:8" x14ac:dyDescent="0.25">
      <c r="B12" s="312"/>
      <c r="C12" s="311">
        <v>104.94233628124184</v>
      </c>
      <c r="D12" s="311">
        <v>89.9</v>
      </c>
      <c r="E12" s="307">
        <v>71.400000000000006</v>
      </c>
      <c r="F12" s="312"/>
      <c r="G12" s="311"/>
      <c r="H12" s="311"/>
    </row>
    <row r="13" spans="2:8" x14ac:dyDescent="0.25">
      <c r="B13" s="312"/>
      <c r="C13" s="311">
        <v>104.69299785872394</v>
      </c>
      <c r="D13" s="311">
        <v>91.9</v>
      </c>
      <c r="E13" s="307">
        <v>42.9</v>
      </c>
      <c r="F13" s="312"/>
      <c r="G13" s="311"/>
      <c r="H13" s="311"/>
    </row>
    <row r="14" spans="2:8" x14ac:dyDescent="0.25">
      <c r="B14" s="312"/>
      <c r="C14" s="311">
        <v>103.17769147126951</v>
      </c>
      <c r="D14" s="311">
        <v>91.8</v>
      </c>
      <c r="E14" s="307">
        <v>42.9</v>
      </c>
      <c r="F14" s="312"/>
      <c r="G14" s="311"/>
      <c r="H14" s="311"/>
    </row>
    <row r="15" spans="2:8" x14ac:dyDescent="0.25">
      <c r="B15" s="312">
        <v>23.1</v>
      </c>
      <c r="C15" s="311">
        <v>111.34405159086657</v>
      </c>
      <c r="D15" s="311">
        <v>91.9</v>
      </c>
      <c r="E15" s="307">
        <v>71.400000000000006</v>
      </c>
      <c r="F15" s="312">
        <v>23.1</v>
      </c>
      <c r="G15" s="311"/>
      <c r="H15" s="311"/>
    </row>
    <row r="16" spans="2:8" x14ac:dyDescent="0.25">
      <c r="B16" s="312"/>
      <c r="C16" s="311">
        <v>111.06784214645803</v>
      </c>
      <c r="D16" s="311">
        <v>93.1</v>
      </c>
      <c r="E16" s="307">
        <v>85.7</v>
      </c>
      <c r="F16" s="312"/>
      <c r="G16" s="311"/>
      <c r="H16" s="311"/>
    </row>
    <row r="17" spans="2:8" x14ac:dyDescent="0.25">
      <c r="B17" s="312"/>
      <c r="C17" s="311">
        <v>114.93755625804462</v>
      </c>
      <c r="D17" s="311">
        <v>86.9</v>
      </c>
      <c r="E17" s="307">
        <v>85.7</v>
      </c>
      <c r="F17" s="312"/>
      <c r="G17" s="311"/>
      <c r="H17" s="311"/>
    </row>
    <row r="18" spans="2:8" x14ac:dyDescent="0.25">
      <c r="B18" s="312"/>
      <c r="C18" s="311">
        <v>110.11102091729011</v>
      </c>
      <c r="D18" s="311">
        <v>85.3</v>
      </c>
      <c r="E18" s="307">
        <v>42.9</v>
      </c>
      <c r="F18" s="312"/>
      <c r="G18" s="311"/>
      <c r="H18" s="311"/>
    </row>
    <row r="19" spans="2:8" x14ac:dyDescent="0.25">
      <c r="B19" s="310"/>
      <c r="C19" s="311">
        <v>111.14312408441715</v>
      </c>
      <c r="D19" s="311">
        <v>87.3</v>
      </c>
      <c r="E19" s="307">
        <v>42.9</v>
      </c>
      <c r="F19" s="310"/>
      <c r="G19" s="311"/>
      <c r="H19" s="311"/>
    </row>
    <row r="20" spans="2:8" x14ac:dyDescent="0.25">
      <c r="B20" s="310" t="s">
        <v>174</v>
      </c>
      <c r="C20" s="311">
        <v>111.8872188313325</v>
      </c>
      <c r="D20" s="311">
        <v>89.4</v>
      </c>
      <c r="E20" s="307">
        <v>57.1</v>
      </c>
      <c r="F20" s="310" t="s">
        <v>174</v>
      </c>
      <c r="G20" s="311"/>
      <c r="H20" s="311"/>
    </row>
    <row r="21" spans="2:8" x14ac:dyDescent="0.25">
      <c r="B21" s="310"/>
      <c r="C21" s="311">
        <v>110.34536600167573</v>
      </c>
      <c r="D21" s="311">
        <v>90.9</v>
      </c>
      <c r="E21" s="307">
        <v>42.9</v>
      </c>
      <c r="F21" s="310"/>
      <c r="G21" s="311"/>
      <c r="H21" s="311"/>
    </row>
    <row r="22" spans="2:8" x14ac:dyDescent="0.25">
      <c r="B22" s="312"/>
      <c r="C22" s="311">
        <v>108.92126166136246</v>
      </c>
      <c r="D22" s="311">
        <v>91.9</v>
      </c>
      <c r="E22" s="307">
        <v>57.1</v>
      </c>
      <c r="F22" s="312"/>
      <c r="G22" s="311"/>
      <c r="H22" s="311"/>
    </row>
    <row r="23" spans="2:8" x14ac:dyDescent="0.25">
      <c r="B23" s="310"/>
      <c r="C23" s="311">
        <v>105.09237372228262</v>
      </c>
      <c r="D23" s="311">
        <v>92.6</v>
      </c>
      <c r="E23" s="307">
        <v>28.6</v>
      </c>
      <c r="F23" s="310"/>
      <c r="G23" s="311"/>
      <c r="H23" s="311"/>
    </row>
    <row r="24" spans="2:8" x14ac:dyDescent="0.25">
      <c r="B24" s="312"/>
      <c r="C24" s="311">
        <v>104.22653161947404</v>
      </c>
      <c r="D24" s="311">
        <v>94.4</v>
      </c>
      <c r="E24" s="307">
        <v>42.9</v>
      </c>
      <c r="F24" s="312"/>
      <c r="G24" s="311"/>
      <c r="H24" s="311"/>
    </row>
    <row r="25" spans="2:8" x14ac:dyDescent="0.25">
      <c r="B25" s="312"/>
      <c r="C25" s="311">
        <v>100.71518820988538</v>
      </c>
      <c r="D25" s="311">
        <v>92.9</v>
      </c>
      <c r="E25" s="307">
        <v>28.6</v>
      </c>
      <c r="F25" s="312"/>
      <c r="G25" s="311"/>
      <c r="H25" s="311"/>
    </row>
    <row r="26" spans="2:8" x14ac:dyDescent="0.25">
      <c r="B26" s="312"/>
      <c r="C26" s="311">
        <v>101.47512814887369</v>
      </c>
      <c r="D26" s="311">
        <v>95</v>
      </c>
      <c r="E26" s="307">
        <v>42.9</v>
      </c>
      <c r="F26" s="312"/>
      <c r="G26" s="311"/>
      <c r="H26" s="311"/>
    </row>
    <row r="27" spans="2:8" x14ac:dyDescent="0.25">
      <c r="B27" s="312">
        <v>24.1</v>
      </c>
      <c r="C27" s="311">
        <v>100.9947740638256</v>
      </c>
      <c r="D27" s="311">
        <v>95.4</v>
      </c>
      <c r="E27" s="307">
        <v>42.9</v>
      </c>
      <c r="F27" s="312">
        <v>24.1</v>
      </c>
      <c r="G27" s="311"/>
      <c r="H27" s="311"/>
    </row>
    <row r="28" spans="2:8" x14ac:dyDescent="0.25">
      <c r="B28" s="312"/>
      <c r="C28" s="311">
        <v>104.93576785967545</v>
      </c>
      <c r="D28" s="311">
        <v>96.1</v>
      </c>
      <c r="E28" s="307">
        <v>57.1</v>
      </c>
      <c r="F28" s="312"/>
      <c r="G28" s="311"/>
      <c r="H28" s="311"/>
    </row>
    <row r="29" spans="2:8" x14ac:dyDescent="0.25">
      <c r="B29" s="312"/>
      <c r="C29" s="311">
        <v>103.5248427697429</v>
      </c>
      <c r="D29" s="311">
        <v>97.2</v>
      </c>
      <c r="E29" s="307">
        <v>71.400000000000006</v>
      </c>
      <c r="F29" s="312"/>
      <c r="G29" s="311"/>
      <c r="H29" s="311"/>
    </row>
    <row r="30" spans="2:8" x14ac:dyDescent="0.25">
      <c r="B30" s="312"/>
      <c r="C30" s="311">
        <v>105.59859225143072</v>
      </c>
      <c r="D30" s="311">
        <v>95.9</v>
      </c>
      <c r="E30" s="307">
        <v>71.400000000000006</v>
      </c>
      <c r="F30" s="312"/>
      <c r="G30" s="311"/>
      <c r="H30" s="311"/>
    </row>
    <row r="31" spans="2:8" x14ac:dyDescent="0.25">
      <c r="B31" s="310"/>
      <c r="C31" s="311">
        <v>102.89939810325504</v>
      </c>
      <c r="D31" s="311">
        <v>95.3</v>
      </c>
      <c r="E31" s="307">
        <v>28.6</v>
      </c>
      <c r="F31" s="310"/>
      <c r="G31" s="311"/>
      <c r="H31" s="311"/>
    </row>
    <row r="32" spans="2:8" x14ac:dyDescent="0.25">
      <c r="B32" s="315">
        <v>6</v>
      </c>
      <c r="C32" s="316">
        <v>99.212679783817691</v>
      </c>
      <c r="D32" s="316">
        <v>93.5</v>
      </c>
      <c r="E32" s="307">
        <v>42.9</v>
      </c>
      <c r="F32" s="315">
        <v>6</v>
      </c>
      <c r="G32" s="316"/>
      <c r="H32" s="316"/>
    </row>
    <row r="33" spans="2:8" x14ac:dyDescent="0.25">
      <c r="B33" s="317"/>
      <c r="C33" s="316">
        <v>97.940214917540118</v>
      </c>
      <c r="D33" s="316">
        <v>93</v>
      </c>
      <c r="E33" s="307">
        <v>28.6</v>
      </c>
      <c r="F33" s="317"/>
      <c r="G33" s="316"/>
      <c r="H33" s="316"/>
    </row>
    <row r="34" spans="2:8" x14ac:dyDescent="0.25">
      <c r="B34" s="317"/>
      <c r="C34" s="316">
        <v>100.57101679861331</v>
      </c>
      <c r="D34" s="316">
        <v>93.2</v>
      </c>
      <c r="E34" s="307">
        <v>57.1</v>
      </c>
      <c r="F34" s="317"/>
      <c r="G34" s="316"/>
      <c r="H34" s="316"/>
    </row>
    <row r="35" spans="2:8" x14ac:dyDescent="0.25">
      <c r="B35" s="310"/>
      <c r="C35" s="316">
        <v>99.510690056330773</v>
      </c>
      <c r="D35" s="316">
        <v>91.8</v>
      </c>
      <c r="E35" s="307">
        <v>71.400000000000006</v>
      </c>
      <c r="F35" s="310"/>
      <c r="G35" s="316"/>
      <c r="H35" s="316"/>
    </row>
    <row r="36" spans="2:8" x14ac:dyDescent="0.25">
      <c r="B36" s="310"/>
      <c r="C36" s="316">
        <v>96.217274486015313</v>
      </c>
      <c r="D36" s="316">
        <v>91.6</v>
      </c>
      <c r="E36" s="307">
        <v>28.6</v>
      </c>
      <c r="F36" s="310"/>
      <c r="G36" s="316"/>
      <c r="H36" s="316"/>
    </row>
    <row r="37" spans="2:8" x14ac:dyDescent="0.25">
      <c r="B37" s="310"/>
      <c r="C37" s="316">
        <v>99.030595866483239</v>
      </c>
      <c r="D37" s="316">
        <v>91.2</v>
      </c>
      <c r="E37" s="307">
        <v>42.9</v>
      </c>
      <c r="F37" s="310"/>
      <c r="G37" s="316"/>
      <c r="H37" s="316"/>
    </row>
    <row r="38" spans="2:8" x14ac:dyDescent="0.25">
      <c r="B38" s="310"/>
      <c r="C38" s="316">
        <v>102.02148344504447</v>
      </c>
      <c r="D38" s="316">
        <v>92.6</v>
      </c>
      <c r="E38" s="307">
        <v>57.1</v>
      </c>
      <c r="F38" s="310"/>
      <c r="G38" s="316"/>
      <c r="H38" s="316"/>
    </row>
    <row r="39" spans="2:8" x14ac:dyDescent="0.25">
      <c r="B39" s="310" t="s">
        <v>214</v>
      </c>
      <c r="C39" s="316">
        <v>105.51592042109969</v>
      </c>
      <c r="D39" s="316">
        <v>92.8</v>
      </c>
      <c r="E39" s="307">
        <v>85.7</v>
      </c>
      <c r="F39" s="310" t="s">
        <v>215</v>
      </c>
      <c r="G39" s="316">
        <v>99.178194223842638</v>
      </c>
      <c r="H39" s="316">
        <v>99.582049999999995</v>
      </c>
    </row>
    <row r="40" spans="2:8" x14ac:dyDescent="0.25">
      <c r="B40" s="317"/>
      <c r="C40" s="316">
        <v>98.564308417188954</v>
      </c>
      <c r="D40" s="316">
        <v>93.8</v>
      </c>
      <c r="E40" s="307">
        <v>42.9</v>
      </c>
      <c r="F40" s="317"/>
      <c r="G40" s="316">
        <v>99.275350248062665</v>
      </c>
      <c r="H40" s="316">
        <v>99.781649999999999</v>
      </c>
    </row>
    <row r="41" spans="2:8" x14ac:dyDescent="0.25">
      <c r="B41" s="317"/>
      <c r="C41" s="316">
        <v>95.026598537326464</v>
      </c>
      <c r="D41" s="316">
        <v>95.3</v>
      </c>
      <c r="E41" s="307">
        <v>42.9</v>
      </c>
      <c r="F41" s="317"/>
      <c r="G41" s="316">
        <v>99.367679362584454</v>
      </c>
      <c r="H41" s="316">
        <v>100.0147</v>
      </c>
    </row>
    <row r="42" spans="2:8" x14ac:dyDescent="0.25">
      <c r="B42" s="317"/>
      <c r="C42" s="316">
        <v>96.475517546175539</v>
      </c>
      <c r="D42" s="316">
        <v>95.8</v>
      </c>
      <c r="E42" s="307">
        <v>28.6</v>
      </c>
      <c r="F42" s="317"/>
      <c r="G42" s="316">
        <v>99.542436577958597</v>
      </c>
      <c r="H42" s="316">
        <v>100.2572</v>
      </c>
    </row>
    <row r="43" spans="2:8" x14ac:dyDescent="0.25">
      <c r="B43" s="310"/>
      <c r="C43" s="316">
        <v>98.667498776432367</v>
      </c>
      <c r="D43" s="316">
        <v>96.8</v>
      </c>
      <c r="E43" s="307">
        <v>42.9</v>
      </c>
      <c r="F43" s="310"/>
      <c r="G43" s="316">
        <v>99.826121611267183</v>
      </c>
      <c r="H43" s="316">
        <v>100.4854</v>
      </c>
    </row>
    <row r="44" spans="2:8" x14ac:dyDescent="0.25">
      <c r="B44" s="318" t="s">
        <v>174</v>
      </c>
      <c r="C44" s="319">
        <v>100.59232149487724</v>
      </c>
      <c r="D44" s="319">
        <v>97</v>
      </c>
      <c r="E44" s="307">
        <v>71.400000000000006</v>
      </c>
      <c r="F44" s="318" t="s">
        <v>174</v>
      </c>
      <c r="G44" s="319">
        <v>100.14308209998377</v>
      </c>
      <c r="H44" s="319">
        <v>100.68389999999999</v>
      </c>
    </row>
    <row r="45" spans="2:8" x14ac:dyDescent="0.25">
      <c r="B45" s="317"/>
      <c r="C45" s="319">
        <v>104.38360361867265</v>
      </c>
      <c r="D45" s="319">
        <v>98.2</v>
      </c>
      <c r="E45" s="307">
        <v>85.7</v>
      </c>
      <c r="F45" s="317"/>
      <c r="G45" s="319">
        <v>100.44971622562292</v>
      </c>
      <c r="H45" s="319">
        <v>100.8603</v>
      </c>
    </row>
    <row r="46" spans="2:8" x14ac:dyDescent="0.25">
      <c r="B46" s="308"/>
      <c r="C46" s="319">
        <v>99.306701758258299</v>
      </c>
      <c r="D46" s="319">
        <v>99.2</v>
      </c>
      <c r="E46" s="307">
        <v>57.1</v>
      </c>
      <c r="F46" s="308"/>
      <c r="G46" s="319">
        <v>100.75208550322979</v>
      </c>
      <c r="H46" s="319">
        <v>101.018</v>
      </c>
    </row>
    <row r="47" spans="2:8" x14ac:dyDescent="0.25">
      <c r="B47" s="310"/>
      <c r="C47" s="319">
        <v>100.80114345509192</v>
      </c>
      <c r="D47" s="319">
        <v>100.1</v>
      </c>
      <c r="E47" s="307">
        <v>57.1</v>
      </c>
      <c r="F47" s="310"/>
      <c r="G47" s="319">
        <v>101.04545089195493</v>
      </c>
      <c r="H47" s="319">
        <v>101.15900000000001</v>
      </c>
    </row>
    <row r="48" spans="2:8" x14ac:dyDescent="0.25">
      <c r="B48" s="310"/>
      <c r="C48" s="319">
        <v>110.67728720460157</v>
      </c>
      <c r="D48" s="319">
        <v>100.8</v>
      </c>
      <c r="E48" s="307">
        <v>71.400000000000006</v>
      </c>
      <c r="F48" s="310"/>
      <c r="G48" s="319">
        <v>101.27921829466744</v>
      </c>
      <c r="H48" s="319">
        <v>101.2677</v>
      </c>
    </row>
    <row r="49" spans="2:10" x14ac:dyDescent="0.25">
      <c r="B49" s="310"/>
      <c r="C49" s="319">
        <v>103.26138277405201</v>
      </c>
      <c r="D49" s="319">
        <v>101.9</v>
      </c>
      <c r="E49" s="307">
        <v>71.400000000000006</v>
      </c>
      <c r="F49" s="310"/>
      <c r="G49" s="319">
        <v>101.43955167007809</v>
      </c>
      <c r="H49" s="319">
        <v>101.3312</v>
      </c>
      <c r="I49" s="320" t="s">
        <v>216</v>
      </c>
    </row>
    <row r="50" spans="2:10" x14ac:dyDescent="0.25">
      <c r="B50" s="310"/>
      <c r="C50" s="319">
        <v>105.57760977742041</v>
      </c>
      <c r="D50" s="319">
        <v>101.7</v>
      </c>
      <c r="E50" s="307">
        <v>85.7</v>
      </c>
      <c r="F50" s="310"/>
      <c r="G50" s="319">
        <v>101.54198293554927</v>
      </c>
      <c r="H50" s="319">
        <v>101.3295</v>
      </c>
      <c r="I50" s="307">
        <f>AVERAGE(G39:G50)</f>
        <v>100.32007247040013</v>
      </c>
      <c r="J50" s="307">
        <f>ROUND(I50,1)</f>
        <v>100.3</v>
      </c>
    </row>
    <row r="51" spans="2:10" x14ac:dyDescent="0.25">
      <c r="B51" s="310" t="s">
        <v>183</v>
      </c>
      <c r="C51" s="319">
        <v>105.23358042806004</v>
      </c>
      <c r="D51" s="319">
        <v>103.8</v>
      </c>
      <c r="E51" s="307">
        <v>28.6</v>
      </c>
      <c r="F51" s="310" t="s">
        <v>183</v>
      </c>
      <c r="G51" s="319">
        <v>101.6026939233036</v>
      </c>
      <c r="H51" s="319">
        <v>101.25239999999999</v>
      </c>
    </row>
    <row r="52" spans="2:10" x14ac:dyDescent="0.25">
      <c r="B52" s="310"/>
      <c r="C52" s="319">
        <v>104.34479857797032</v>
      </c>
      <c r="D52" s="319">
        <v>103.2</v>
      </c>
      <c r="E52" s="307">
        <v>85.7</v>
      </c>
      <c r="F52" s="310"/>
      <c r="G52" s="319">
        <v>101.58997431050913</v>
      </c>
      <c r="H52" s="319">
        <v>101.1071</v>
      </c>
    </row>
    <row r="53" spans="2:10" x14ac:dyDescent="0.25">
      <c r="B53" s="310"/>
      <c r="C53" s="319">
        <v>104.47537178880452</v>
      </c>
      <c r="D53" s="319">
        <v>105.7</v>
      </c>
      <c r="E53" s="307">
        <v>57.1</v>
      </c>
      <c r="F53" s="310"/>
      <c r="G53" s="319">
        <v>101.43265907486398</v>
      </c>
      <c r="H53" s="319">
        <v>100.91549999999999</v>
      </c>
    </row>
    <row r="54" spans="2:10" x14ac:dyDescent="0.25">
      <c r="B54" s="310"/>
      <c r="C54" s="319">
        <v>101.47482426793906</v>
      </c>
      <c r="D54" s="319">
        <v>100.8</v>
      </c>
      <c r="E54" s="307">
        <v>42.9</v>
      </c>
      <c r="F54" s="310"/>
      <c r="G54" s="319">
        <v>101.06712156926908</v>
      </c>
      <c r="H54" s="319">
        <v>100.6773</v>
      </c>
    </row>
    <row r="55" spans="2:10" x14ac:dyDescent="0.25">
      <c r="B55" s="310"/>
      <c r="C55" s="319">
        <v>103.33849225856329</v>
      </c>
      <c r="D55" s="319">
        <v>101.1</v>
      </c>
      <c r="E55" s="307">
        <v>42.9</v>
      </c>
      <c r="F55" s="310"/>
      <c r="G55" s="319">
        <v>100.61680428585871</v>
      </c>
      <c r="H55" s="319">
        <v>100.4473</v>
      </c>
    </row>
    <row r="56" spans="2:10" x14ac:dyDescent="0.25">
      <c r="B56" s="310" t="s">
        <v>174</v>
      </c>
      <c r="C56" s="319">
        <v>99.829878870184359</v>
      </c>
      <c r="D56" s="319">
        <v>99.8</v>
      </c>
      <c r="E56" s="307">
        <v>42.9</v>
      </c>
      <c r="F56" s="310" t="s">
        <v>174</v>
      </c>
      <c r="G56" s="319">
        <v>100.08927447677434</v>
      </c>
      <c r="H56" s="319">
        <v>100.2621</v>
      </c>
    </row>
    <row r="57" spans="2:10" x14ac:dyDescent="0.25">
      <c r="B57" s="310"/>
      <c r="C57" s="319">
        <v>95.812131689919525</v>
      </c>
      <c r="D57" s="319">
        <v>100.1</v>
      </c>
      <c r="E57" s="307">
        <v>28.6</v>
      </c>
      <c r="F57" s="310"/>
      <c r="G57" s="319">
        <v>99.510480776702209</v>
      </c>
      <c r="H57" s="319">
        <v>100.12730000000001</v>
      </c>
    </row>
    <row r="58" spans="2:10" x14ac:dyDescent="0.25">
      <c r="B58" s="308"/>
      <c r="C58" s="319">
        <v>90.624102781146533</v>
      </c>
      <c r="D58" s="319">
        <v>99.4</v>
      </c>
      <c r="E58" s="307">
        <v>28.6</v>
      </c>
      <c r="F58" s="308"/>
      <c r="G58" s="319">
        <v>98.937780888557427</v>
      </c>
      <c r="H58" s="319">
        <v>100.0425</v>
      </c>
    </row>
    <row r="59" spans="2:10" x14ac:dyDescent="0.25">
      <c r="B59" s="310"/>
      <c r="C59" s="319">
        <v>91.285497112436161</v>
      </c>
      <c r="D59" s="319">
        <v>100.7</v>
      </c>
      <c r="E59" s="307">
        <v>28.6</v>
      </c>
      <c r="F59" s="310"/>
      <c r="G59" s="319">
        <v>98.489522318970771</v>
      </c>
      <c r="H59" s="319">
        <v>99.998019999999997</v>
      </c>
    </row>
    <row r="60" spans="2:10" x14ac:dyDescent="0.25">
      <c r="B60" s="310"/>
      <c r="C60" s="319">
        <v>88.310378295491006</v>
      </c>
      <c r="D60" s="319">
        <v>100.3</v>
      </c>
      <c r="E60" s="307">
        <v>42.9</v>
      </c>
      <c r="F60" s="310"/>
      <c r="G60" s="319">
        <v>98.171593933112902</v>
      </c>
      <c r="H60" s="319">
        <v>99.983900000000006</v>
      </c>
    </row>
    <row r="61" spans="2:10" x14ac:dyDescent="0.25">
      <c r="B61" s="310"/>
      <c r="C61" s="319">
        <v>89.356965285605767</v>
      </c>
      <c r="D61" s="319">
        <v>99.9</v>
      </c>
      <c r="E61" s="307">
        <v>42.9</v>
      </c>
      <c r="F61" s="310"/>
      <c r="G61" s="319">
        <v>97.9288926646189</v>
      </c>
      <c r="H61" s="319">
        <v>99.999669999999995</v>
      </c>
      <c r="I61" s="320" t="s">
        <v>181</v>
      </c>
    </row>
    <row r="62" spans="2:10" x14ac:dyDescent="0.25">
      <c r="B62" s="310"/>
      <c r="C62" s="319">
        <v>90.727742125959239</v>
      </c>
      <c r="D62" s="319">
        <v>100.3</v>
      </c>
      <c r="E62" s="307">
        <v>42.9</v>
      </c>
      <c r="F62" s="310"/>
      <c r="G62" s="319">
        <v>97.761707996555941</v>
      </c>
      <c r="H62" s="319">
        <v>100.0316</v>
      </c>
      <c r="I62" s="391">
        <f>AVERAGE(G51:G62)</f>
        <v>99.766542184924774</v>
      </c>
      <c r="J62" s="307">
        <f>ROUND(I62,1)</f>
        <v>99.8</v>
      </c>
    </row>
    <row r="63" spans="2:10" x14ac:dyDescent="0.25">
      <c r="B63" s="310" t="s">
        <v>187</v>
      </c>
      <c r="C63" s="319">
        <v>88.445080275329303</v>
      </c>
      <c r="D63" s="319">
        <v>101.5</v>
      </c>
      <c r="E63" s="307">
        <v>28.6</v>
      </c>
      <c r="F63" s="310" t="s">
        <v>187</v>
      </c>
      <c r="G63" s="319">
        <v>97.680344597546423</v>
      </c>
      <c r="H63" s="319">
        <v>100.08199999999999</v>
      </c>
    </row>
    <row r="64" spans="2:10" x14ac:dyDescent="0.25">
      <c r="B64" s="310"/>
      <c r="C64" s="319">
        <v>85.488373799149258</v>
      </c>
      <c r="D64" s="319">
        <v>100.3</v>
      </c>
      <c r="E64" s="307">
        <v>42.9</v>
      </c>
      <c r="F64" s="310"/>
      <c r="G64" s="319">
        <v>97.689392521212483</v>
      </c>
      <c r="H64" s="319">
        <v>100.149</v>
      </c>
    </row>
    <row r="65" spans="2:10" x14ac:dyDescent="0.25">
      <c r="B65" s="310"/>
      <c r="C65" s="319">
        <v>84.185809510293254</v>
      </c>
      <c r="D65" s="319">
        <v>99.3</v>
      </c>
      <c r="E65" s="307">
        <v>28.6</v>
      </c>
      <c r="F65" s="310"/>
      <c r="G65" s="319">
        <v>97.825398650718853</v>
      </c>
      <c r="H65" s="319">
        <v>100.21850000000001</v>
      </c>
    </row>
    <row r="66" spans="2:10" x14ac:dyDescent="0.25">
      <c r="B66" s="310"/>
      <c r="C66" s="319">
        <v>86.049763390360425</v>
      </c>
      <c r="D66" s="319">
        <v>100.2</v>
      </c>
      <c r="E66" s="307">
        <v>42.9</v>
      </c>
      <c r="F66" s="310"/>
      <c r="G66" s="319">
        <v>98.075289868592222</v>
      </c>
      <c r="H66" s="319">
        <v>100.29130000000001</v>
      </c>
    </row>
    <row r="67" spans="2:10" x14ac:dyDescent="0.25">
      <c r="B67" s="310"/>
      <c r="C67" s="319">
        <v>83.409895383105692</v>
      </c>
      <c r="D67" s="319">
        <v>99.8</v>
      </c>
      <c r="E67" s="307">
        <v>57.1</v>
      </c>
      <c r="F67" s="310"/>
      <c r="G67" s="319">
        <v>98.415087291180924</v>
      </c>
      <c r="H67" s="319">
        <v>100.348</v>
      </c>
    </row>
    <row r="68" spans="2:10" x14ac:dyDescent="0.25">
      <c r="B68" s="310" t="s">
        <v>174</v>
      </c>
      <c r="C68" s="319">
        <v>83.350740747328587</v>
      </c>
      <c r="D68" s="319">
        <v>100.6</v>
      </c>
      <c r="E68" s="307">
        <v>42.9</v>
      </c>
      <c r="F68" s="310" t="s">
        <v>174</v>
      </c>
      <c r="G68" s="319">
        <v>98.784239163101674</v>
      </c>
      <c r="H68" s="319">
        <v>100.3695</v>
      </c>
    </row>
    <row r="69" spans="2:10" x14ac:dyDescent="0.25">
      <c r="B69" s="310"/>
      <c r="C69" s="319">
        <v>89.91879929730959</v>
      </c>
      <c r="D69" s="319">
        <v>100.3</v>
      </c>
      <c r="E69" s="307">
        <v>57.1</v>
      </c>
      <c r="F69" s="310"/>
      <c r="G69" s="319">
        <v>99.120139389187656</v>
      </c>
      <c r="H69" s="319">
        <v>100.3426</v>
      </c>
    </row>
    <row r="70" spans="2:10" x14ac:dyDescent="0.25">
      <c r="B70" s="310"/>
      <c r="C70" s="319">
        <v>86.07943938024998</v>
      </c>
      <c r="D70" s="319">
        <v>99.5</v>
      </c>
      <c r="E70" s="307">
        <v>71.400000000000006</v>
      </c>
      <c r="F70" s="310"/>
      <c r="G70" s="319">
        <v>99.385567499018421</v>
      </c>
      <c r="H70" s="319">
        <v>100.2792</v>
      </c>
    </row>
    <row r="71" spans="2:10" x14ac:dyDescent="0.25">
      <c r="B71" s="310"/>
      <c r="C71" s="319">
        <v>88.061880107143963</v>
      </c>
      <c r="D71" s="319">
        <v>100.2</v>
      </c>
      <c r="E71" s="307">
        <v>85.7</v>
      </c>
      <c r="F71" s="310"/>
      <c r="G71" s="319">
        <v>99.557597759275765</v>
      </c>
      <c r="H71" s="319">
        <v>100.185</v>
      </c>
    </row>
    <row r="72" spans="2:10" x14ac:dyDescent="0.25">
      <c r="B72" s="310"/>
      <c r="C72" s="319">
        <v>84.435993164672354</v>
      </c>
      <c r="D72" s="319">
        <v>100.3</v>
      </c>
      <c r="E72" s="307">
        <v>42.9</v>
      </c>
      <c r="F72" s="310"/>
      <c r="G72" s="319">
        <v>99.627479914121921</v>
      </c>
      <c r="H72" s="319">
        <v>100.0744</v>
      </c>
    </row>
    <row r="73" spans="2:10" x14ac:dyDescent="0.25">
      <c r="B73" s="310"/>
      <c r="C73" s="319">
        <v>81.579784452713682</v>
      </c>
      <c r="D73" s="319">
        <v>99.4</v>
      </c>
      <c r="E73" s="307">
        <v>42.9</v>
      </c>
      <c r="F73" s="310"/>
      <c r="G73" s="319">
        <v>99.689456672544608</v>
      </c>
      <c r="H73" s="319">
        <v>99.960220000000007</v>
      </c>
      <c r="I73" s="320" t="s">
        <v>217</v>
      </c>
    </row>
    <row r="74" spans="2:10" x14ac:dyDescent="0.25">
      <c r="B74" s="310"/>
      <c r="C74" s="319">
        <v>82.048122428332988</v>
      </c>
      <c r="D74" s="319">
        <v>98.5</v>
      </c>
      <c r="E74" s="307">
        <v>42.9</v>
      </c>
      <c r="F74" s="310"/>
      <c r="G74" s="319">
        <v>99.753648910273242</v>
      </c>
      <c r="H74" s="319">
        <v>99.854640000000003</v>
      </c>
      <c r="I74" s="390">
        <f>AVERAGE(G63:G74)</f>
        <v>98.800303519731187</v>
      </c>
      <c r="J74" s="389">
        <f>ROUND(I74,1)</f>
        <v>98.8</v>
      </c>
    </row>
    <row r="75" spans="2:10" x14ac:dyDescent="0.25">
      <c r="B75" s="310" t="s">
        <v>190</v>
      </c>
      <c r="C75" s="319">
        <v>81.120238374227299</v>
      </c>
      <c r="D75" s="319">
        <v>99.1</v>
      </c>
      <c r="E75" s="307">
        <v>57.1</v>
      </c>
      <c r="F75" s="310" t="s">
        <v>190</v>
      </c>
      <c r="G75" s="319">
        <v>99.814684226070725</v>
      </c>
      <c r="H75" s="319">
        <v>99.772850000000005</v>
      </c>
    </row>
    <row r="76" spans="2:10" x14ac:dyDescent="0.25">
      <c r="B76" s="310"/>
      <c r="C76" s="319">
        <v>86.835895804654157</v>
      </c>
      <c r="D76" s="319">
        <v>98.7</v>
      </c>
      <c r="E76" s="307">
        <v>71.400000000000006</v>
      </c>
      <c r="F76" s="310"/>
      <c r="G76" s="319">
        <v>99.86422855789003</v>
      </c>
      <c r="H76" s="319">
        <v>99.713750000000005</v>
      </c>
    </row>
    <row r="77" spans="2:10" x14ac:dyDescent="0.25">
      <c r="B77" s="310"/>
      <c r="C77" s="319">
        <v>86.843402440754232</v>
      </c>
      <c r="D77" s="319">
        <v>98.4</v>
      </c>
      <c r="E77" s="307">
        <v>85.7</v>
      </c>
      <c r="F77" s="310"/>
      <c r="G77" s="319">
        <v>99.916896489915842</v>
      </c>
      <c r="H77" s="319">
        <v>99.669330000000002</v>
      </c>
    </row>
    <row r="78" spans="2:10" x14ac:dyDescent="0.25">
      <c r="B78" s="310"/>
      <c r="C78" s="319">
        <v>87.174569557649619</v>
      </c>
      <c r="D78" s="319">
        <v>98.6</v>
      </c>
      <c r="E78" s="307">
        <v>71.400000000000006</v>
      </c>
      <c r="F78" s="310"/>
      <c r="G78" s="319">
        <v>99.926260721084432</v>
      </c>
      <c r="H78" s="319">
        <v>99.639020000000002</v>
      </c>
    </row>
    <row r="79" spans="2:10" x14ac:dyDescent="0.25">
      <c r="B79" s="310"/>
      <c r="C79" s="319">
        <v>86.430422860876703</v>
      </c>
      <c r="D79" s="319">
        <v>98</v>
      </c>
      <c r="E79" s="307">
        <v>71.400000000000006</v>
      </c>
      <c r="F79" s="310"/>
      <c r="G79" s="319">
        <v>99.852482776653957</v>
      </c>
      <c r="H79" s="319">
        <v>99.620249999999999</v>
      </c>
    </row>
    <row r="80" spans="2:10" x14ac:dyDescent="0.25">
      <c r="B80" s="310" t="s">
        <v>174</v>
      </c>
      <c r="C80" s="319">
        <v>91.407589212612251</v>
      </c>
      <c r="D80" s="319">
        <v>98.3</v>
      </c>
      <c r="E80" s="307">
        <v>57.1</v>
      </c>
      <c r="F80" s="310" t="s">
        <v>174</v>
      </c>
      <c r="G80" s="319">
        <v>99.742792763736489</v>
      </c>
      <c r="H80" s="319">
        <v>99.623419999999996</v>
      </c>
    </row>
    <row r="81" spans="2:10" x14ac:dyDescent="0.25">
      <c r="B81" s="310"/>
      <c r="C81" s="319">
        <v>86.010008044900118</v>
      </c>
      <c r="D81" s="319">
        <v>98.9</v>
      </c>
      <c r="E81" s="307">
        <v>71.400000000000006</v>
      </c>
      <c r="F81" s="310"/>
      <c r="G81" s="319">
        <v>99.647292723394784</v>
      </c>
      <c r="H81" s="319">
        <v>99.654290000000003</v>
      </c>
    </row>
    <row r="82" spans="2:10" x14ac:dyDescent="0.25">
      <c r="B82" s="310"/>
      <c r="C82" s="319">
        <v>84.804676593267587</v>
      </c>
      <c r="D82" s="319">
        <v>99.1</v>
      </c>
      <c r="E82" s="307">
        <v>57.1</v>
      </c>
      <c r="F82" s="310"/>
      <c r="G82" s="319">
        <v>99.596621936467983</v>
      </c>
      <c r="H82" s="319">
        <v>99.707120000000003</v>
      </c>
    </row>
    <row r="83" spans="2:10" x14ac:dyDescent="0.25">
      <c r="B83" s="310"/>
      <c r="C83" s="319">
        <v>83.986063050356904</v>
      </c>
      <c r="D83" s="319">
        <v>99.3</v>
      </c>
      <c r="E83" s="307">
        <v>28.6</v>
      </c>
      <c r="F83" s="310"/>
      <c r="G83" s="319">
        <v>99.591989205789588</v>
      </c>
      <c r="H83" s="319">
        <v>99.785899999999998</v>
      </c>
    </row>
    <row r="84" spans="2:10" x14ac:dyDescent="0.25">
      <c r="B84" s="310" t="s">
        <v>191</v>
      </c>
      <c r="C84" s="319">
        <v>88.35785343468244</v>
      </c>
      <c r="D84" s="319">
        <v>100.1</v>
      </c>
      <c r="E84" s="307">
        <v>42.9</v>
      </c>
      <c r="F84" s="310" t="s">
        <v>191</v>
      </c>
      <c r="G84" s="319">
        <v>99.64072427462078</v>
      </c>
      <c r="H84" s="319">
        <v>99.886319999999998</v>
      </c>
    </row>
    <row r="85" spans="2:10" x14ac:dyDescent="0.25">
      <c r="B85" s="310" t="s">
        <v>191</v>
      </c>
      <c r="C85" s="319">
        <v>84.540363799662927</v>
      </c>
      <c r="D85" s="319">
        <v>101.4</v>
      </c>
      <c r="E85" s="307">
        <v>42.9</v>
      </c>
      <c r="F85" s="310" t="s">
        <v>191</v>
      </c>
      <c r="G85" s="319">
        <v>99.780770034608949</v>
      </c>
      <c r="H85" s="319">
        <v>99.988659999999996</v>
      </c>
      <c r="I85" s="320" t="s">
        <v>218</v>
      </c>
    </row>
    <row r="86" spans="2:10" x14ac:dyDescent="0.25">
      <c r="B86" s="310" t="s">
        <v>191</v>
      </c>
      <c r="C86" s="319">
        <v>81.689117306914156</v>
      </c>
      <c r="D86" s="319">
        <v>101.2</v>
      </c>
      <c r="E86" s="307">
        <v>28.6</v>
      </c>
      <c r="F86" s="310" t="s">
        <v>191</v>
      </c>
      <c r="G86" s="319">
        <v>99.979759069720728</v>
      </c>
      <c r="H86" s="319">
        <v>100.0831</v>
      </c>
      <c r="I86" s="390">
        <f>AVERAGE(G75:G86)</f>
        <v>99.779541898329526</v>
      </c>
      <c r="J86" s="307">
        <f>ROUND(I86,1)</f>
        <v>99.8</v>
      </c>
    </row>
    <row r="87" spans="2:10" x14ac:dyDescent="0.25">
      <c r="B87" s="310" t="s">
        <v>194</v>
      </c>
      <c r="C87" s="319">
        <v>81.863987936566858</v>
      </c>
      <c r="D87" s="319">
        <v>101</v>
      </c>
      <c r="E87" s="307">
        <v>42.9</v>
      </c>
      <c r="F87" s="310" t="s">
        <v>194</v>
      </c>
      <c r="G87" s="319">
        <v>100.16653529774874</v>
      </c>
      <c r="H87" s="319">
        <v>100.1579</v>
      </c>
    </row>
    <row r="88" spans="2:10" x14ac:dyDescent="0.25">
      <c r="B88" s="310"/>
      <c r="C88" s="319">
        <v>82.218484744840197</v>
      </c>
      <c r="D88" s="319">
        <v>101.5</v>
      </c>
      <c r="E88" s="307">
        <v>42.9</v>
      </c>
      <c r="F88" s="310"/>
      <c r="G88" s="319">
        <v>100.34699810280917</v>
      </c>
      <c r="H88" s="319">
        <v>100.2167</v>
      </c>
    </row>
    <row r="89" spans="2:10" x14ac:dyDescent="0.25">
      <c r="B89" s="310"/>
      <c r="C89" s="319">
        <v>83.339326218090321</v>
      </c>
      <c r="D89" s="319">
        <v>101.6</v>
      </c>
      <c r="E89" s="307">
        <v>57.1</v>
      </c>
      <c r="F89" s="310"/>
      <c r="G89" s="319">
        <v>100.5344311520189</v>
      </c>
      <c r="H89" s="319">
        <v>100.2833</v>
      </c>
    </row>
    <row r="90" spans="2:10" x14ac:dyDescent="0.25">
      <c r="B90" s="310"/>
      <c r="C90" s="319">
        <v>83.231514235485605</v>
      </c>
      <c r="D90" s="319">
        <v>102.9</v>
      </c>
      <c r="E90" s="307">
        <v>71.400000000000006</v>
      </c>
      <c r="F90" s="310"/>
      <c r="G90" s="319">
        <v>100.72264512278007</v>
      </c>
      <c r="H90" s="319">
        <v>100.3466</v>
      </c>
    </row>
    <row r="91" spans="2:10" x14ac:dyDescent="0.25">
      <c r="B91" s="318"/>
      <c r="C91" s="319">
        <v>81.635359790366294</v>
      </c>
      <c r="D91" s="319">
        <v>102.3</v>
      </c>
      <c r="E91" s="307">
        <v>57.1</v>
      </c>
      <c r="F91" s="318"/>
      <c r="G91" s="319">
        <v>100.89294355133444</v>
      </c>
      <c r="H91" s="319">
        <v>100.3977</v>
      </c>
    </row>
    <row r="92" spans="2:10" x14ac:dyDescent="0.25">
      <c r="B92" s="318" t="s">
        <v>195</v>
      </c>
      <c r="C92" s="319">
        <v>83.35181339167822</v>
      </c>
      <c r="D92" s="319">
        <v>102.7</v>
      </c>
      <c r="E92" s="307">
        <v>71.400000000000006</v>
      </c>
      <c r="F92" s="318" t="s">
        <v>195</v>
      </c>
      <c r="G92" s="319">
        <v>100.99150650391927</v>
      </c>
      <c r="H92" s="319">
        <v>100.4375</v>
      </c>
    </row>
    <row r="93" spans="2:10" x14ac:dyDescent="0.25">
      <c r="B93" s="318"/>
      <c r="C93" s="319">
        <v>84.430186675503236</v>
      </c>
      <c r="D93" s="319">
        <v>102.1</v>
      </c>
      <c r="E93" s="307">
        <v>57.1</v>
      </c>
      <c r="F93" s="318"/>
      <c r="G93" s="319">
        <v>100.96099307865161</v>
      </c>
      <c r="H93" s="319">
        <v>100.4657</v>
      </c>
    </row>
    <row r="94" spans="2:10" x14ac:dyDescent="0.25">
      <c r="B94" s="318"/>
      <c r="C94" s="319">
        <v>84.068828256564629</v>
      </c>
      <c r="D94" s="319">
        <v>103.5</v>
      </c>
      <c r="E94" s="307">
        <v>57.1</v>
      </c>
      <c r="F94" s="318"/>
      <c r="G94" s="319">
        <v>100.89071966359852</v>
      </c>
      <c r="H94" s="319">
        <v>100.48439999999999</v>
      </c>
    </row>
    <row r="95" spans="2:10" x14ac:dyDescent="0.25">
      <c r="B95" s="318"/>
      <c r="C95" s="319">
        <v>81.173539001704071</v>
      </c>
      <c r="D95" s="319">
        <v>102.6</v>
      </c>
      <c r="E95" s="307">
        <v>28.6</v>
      </c>
      <c r="F95" s="318"/>
      <c r="G95" s="319">
        <v>100.8058574983196</v>
      </c>
      <c r="H95" s="319">
        <v>100.5017</v>
      </c>
    </row>
    <row r="96" spans="2:10" x14ac:dyDescent="0.25">
      <c r="B96" s="318"/>
      <c r="C96" s="319">
        <v>82.71668821781347</v>
      </c>
      <c r="D96" s="319">
        <v>102.9</v>
      </c>
      <c r="E96" s="307">
        <v>57.1</v>
      </c>
      <c r="F96" s="318"/>
      <c r="G96" s="319">
        <v>100.72860830906892</v>
      </c>
      <c r="H96" s="319">
        <v>100.52079999999999</v>
      </c>
    </row>
    <row r="97" spans="2:10" x14ac:dyDescent="0.25">
      <c r="B97" s="318"/>
      <c r="C97" s="319">
        <v>86.666247761356914</v>
      </c>
      <c r="D97" s="319">
        <v>104.2</v>
      </c>
      <c r="E97" s="307">
        <v>71.400000000000006</v>
      </c>
      <c r="F97" s="318"/>
      <c r="G97" s="319">
        <v>100.66962209385431</v>
      </c>
      <c r="H97" s="319">
        <v>100.54170000000001</v>
      </c>
      <c r="I97" s="320" t="s">
        <v>219</v>
      </c>
    </row>
    <row r="98" spans="2:10" x14ac:dyDescent="0.25">
      <c r="B98" s="318"/>
      <c r="C98" s="319">
        <v>85.350029206412628</v>
      </c>
      <c r="D98" s="319">
        <v>105.3</v>
      </c>
      <c r="E98" s="307">
        <v>85.7</v>
      </c>
      <c r="F98" s="318"/>
      <c r="G98" s="319">
        <v>100.61034592409612</v>
      </c>
      <c r="H98" s="319">
        <v>100.5514</v>
      </c>
      <c r="I98" s="390">
        <f>AVERAGE(G87:G98)</f>
        <v>100.69343385818331</v>
      </c>
      <c r="J98" s="307">
        <f>ROUND(I98,1)</f>
        <v>100.7</v>
      </c>
    </row>
    <row r="99" spans="2:10" x14ac:dyDescent="0.25">
      <c r="B99" s="318">
        <v>30.1</v>
      </c>
      <c r="C99" s="319">
        <v>88.834227004467536</v>
      </c>
      <c r="D99" s="321">
        <v>102.6</v>
      </c>
      <c r="E99" s="307">
        <v>71.400000000000006</v>
      </c>
      <c r="F99" s="322">
        <v>30.1</v>
      </c>
      <c r="G99" s="323">
        <v>100.53752032870992</v>
      </c>
      <c r="H99" s="323">
        <v>100.5504</v>
      </c>
    </row>
    <row r="100" spans="2:10" x14ac:dyDescent="0.25">
      <c r="B100" s="318"/>
      <c r="C100" s="319">
        <v>85.281962628611907</v>
      </c>
      <c r="D100" s="321">
        <v>103.3</v>
      </c>
      <c r="E100" s="307">
        <v>42.9</v>
      </c>
      <c r="F100" s="324"/>
      <c r="G100" s="323">
        <v>100.50018484689089</v>
      </c>
      <c r="H100" s="323">
        <v>100.55370000000001</v>
      </c>
    </row>
    <row r="101" spans="2:10" x14ac:dyDescent="0.25">
      <c r="B101" s="318"/>
      <c r="C101" s="319">
        <v>84.636910727680373</v>
      </c>
      <c r="D101" s="321">
        <v>103.2</v>
      </c>
      <c r="E101" s="307">
        <v>57.1</v>
      </c>
      <c r="F101" s="324"/>
      <c r="G101" s="323">
        <v>100.48344232435947</v>
      </c>
      <c r="H101" s="323">
        <v>100.5468</v>
      </c>
    </row>
    <row r="102" spans="2:10" x14ac:dyDescent="0.25">
      <c r="B102" s="318"/>
      <c r="C102" s="319">
        <v>90.669641900576082</v>
      </c>
      <c r="D102" s="321">
        <v>104.1</v>
      </c>
      <c r="E102" s="307">
        <v>57.1</v>
      </c>
      <c r="F102" s="324"/>
      <c r="G102" s="323">
        <v>100.48063508812574</v>
      </c>
      <c r="H102" s="323">
        <v>100.5425</v>
      </c>
    </row>
    <row r="103" spans="2:10" x14ac:dyDescent="0.25">
      <c r="B103" s="318"/>
      <c r="C103" s="319">
        <v>91.37091332038824</v>
      </c>
      <c r="D103" s="321">
        <v>103.9</v>
      </c>
      <c r="E103" s="307">
        <v>71.400000000000006</v>
      </c>
      <c r="F103" s="324"/>
      <c r="G103" s="323">
        <v>100.51351287052597</v>
      </c>
      <c r="H103" s="323">
        <v>100.5373</v>
      </c>
    </row>
    <row r="104" spans="2:10" x14ac:dyDescent="0.25">
      <c r="B104" s="318" t="s">
        <v>220</v>
      </c>
      <c r="C104" s="319">
        <v>86.435187453689096</v>
      </c>
      <c r="D104" s="321">
        <v>103.5</v>
      </c>
      <c r="E104" s="307">
        <v>57.1</v>
      </c>
      <c r="F104" s="324">
        <v>6</v>
      </c>
      <c r="G104" s="323">
        <v>100.58147990901763</v>
      </c>
      <c r="H104" s="323">
        <v>100.5244</v>
      </c>
    </row>
    <row r="105" spans="2:10" x14ac:dyDescent="0.25">
      <c r="B105" s="318"/>
      <c r="C105" s="319">
        <v>88.193518700293225</v>
      </c>
      <c r="D105" s="321">
        <v>102.9</v>
      </c>
      <c r="E105" s="307">
        <v>28.6</v>
      </c>
      <c r="F105" s="324"/>
      <c r="G105" s="323">
        <v>100.71567777344708</v>
      </c>
      <c r="H105" s="323">
        <v>100.5117</v>
      </c>
    </row>
    <row r="106" spans="2:10" x14ac:dyDescent="0.25">
      <c r="B106" s="318"/>
      <c r="C106" s="319">
        <v>91.148150295639525</v>
      </c>
      <c r="D106" s="321">
        <v>102.9</v>
      </c>
      <c r="E106" s="307">
        <v>57.1</v>
      </c>
      <c r="F106" s="324"/>
      <c r="G106" s="323">
        <v>100.87194692981858</v>
      </c>
      <c r="H106" s="323">
        <v>100.5033</v>
      </c>
    </row>
    <row r="107" spans="2:10" x14ac:dyDescent="0.25">
      <c r="B107" s="318"/>
      <c r="C107" s="319">
        <v>86.775384115497616</v>
      </c>
      <c r="D107" s="321">
        <v>101.8</v>
      </c>
      <c r="E107" s="307">
        <v>57.1</v>
      </c>
      <c r="F107" s="324"/>
      <c r="G107" s="323">
        <v>101.0689901213993</v>
      </c>
      <c r="H107" s="323">
        <v>100.4987</v>
      </c>
    </row>
    <row r="108" spans="2:10" x14ac:dyDescent="0.25">
      <c r="B108" s="318"/>
      <c r="C108" s="319">
        <v>91.060018816940897</v>
      </c>
      <c r="D108" s="321">
        <v>103.9</v>
      </c>
      <c r="E108" s="307">
        <v>57.1</v>
      </c>
      <c r="F108" s="324"/>
      <c r="G108" s="323">
        <v>101.31482597866329</v>
      </c>
      <c r="H108" s="323">
        <v>100.48050000000001</v>
      </c>
    </row>
    <row r="109" spans="2:10" x14ac:dyDescent="0.25">
      <c r="B109" s="308"/>
      <c r="C109" s="325">
        <v>93.694565232044397</v>
      </c>
      <c r="D109" s="325">
        <v>102.3</v>
      </c>
      <c r="E109" s="307">
        <v>57.1</v>
      </c>
      <c r="F109" s="322"/>
      <c r="G109" s="326">
        <v>101.43723550866802</v>
      </c>
      <c r="H109" s="326">
        <v>100.4396</v>
      </c>
      <c r="I109" s="320" t="s">
        <v>221</v>
      </c>
    </row>
    <row r="110" spans="2:10" x14ac:dyDescent="0.25">
      <c r="B110" s="327"/>
      <c r="C110" s="328">
        <v>95.450463418435078</v>
      </c>
      <c r="D110" s="328">
        <v>101.3</v>
      </c>
      <c r="E110" s="307">
        <v>85.7</v>
      </c>
      <c r="F110" s="329"/>
      <c r="G110" s="330">
        <v>101.40370656531765</v>
      </c>
      <c r="H110" s="330">
        <v>100.3755</v>
      </c>
      <c r="I110" s="391">
        <f>AVERAGE(G99:G110)</f>
        <v>100.82576318707864</v>
      </c>
      <c r="J110" s="307">
        <f>ROUND(I110,1)</f>
        <v>100.8</v>
      </c>
    </row>
    <row r="111" spans="2:10" x14ac:dyDescent="0.25">
      <c r="B111" s="308">
        <v>31.1</v>
      </c>
      <c r="C111" s="325">
        <v>90.792060478983799</v>
      </c>
      <c r="D111" s="325">
        <v>100.4</v>
      </c>
      <c r="E111" s="322">
        <v>57.1</v>
      </c>
      <c r="F111" s="308">
        <v>31.1</v>
      </c>
      <c r="G111" s="326">
        <v>101.33905167836262</v>
      </c>
      <c r="H111" s="326">
        <v>100.3031</v>
      </c>
    </row>
    <row r="112" spans="2:10" x14ac:dyDescent="0.25">
      <c r="B112" s="308"/>
      <c r="C112" s="325">
        <v>81.542337479876011</v>
      </c>
      <c r="D112" s="325">
        <v>101.5</v>
      </c>
      <c r="E112" s="322">
        <v>14.3</v>
      </c>
      <c r="F112" s="322"/>
      <c r="G112" s="326">
        <v>101.27491326044101</v>
      </c>
      <c r="H112" s="326">
        <v>100.23269999999999</v>
      </c>
    </row>
    <row r="113" spans="2:10" x14ac:dyDescent="0.25">
      <c r="B113" s="308"/>
      <c r="C113" s="325">
        <v>89.159712067117752</v>
      </c>
      <c r="D113" s="325">
        <v>101.1</v>
      </c>
      <c r="E113" s="322">
        <v>28.6</v>
      </c>
      <c r="F113" s="322"/>
      <c r="G113" s="326">
        <v>101.22832453831626</v>
      </c>
      <c r="H113" s="326">
        <v>100.1651</v>
      </c>
    </row>
    <row r="114" spans="2:10" x14ac:dyDescent="0.25">
      <c r="B114" s="308"/>
      <c r="C114" s="325"/>
      <c r="D114" s="325">
        <v>102.1</v>
      </c>
      <c r="E114" s="322"/>
      <c r="F114" s="331"/>
      <c r="G114" s="326">
        <v>101.2658563122814</v>
      </c>
      <c r="H114" s="326">
        <v>100.0911</v>
      </c>
    </row>
    <row r="115" spans="2:10" x14ac:dyDescent="0.25">
      <c r="B115" s="308"/>
      <c r="C115" s="325"/>
      <c r="D115" s="325"/>
      <c r="E115" s="322"/>
      <c r="F115" s="322"/>
      <c r="G115" s="326">
        <v>101.37337064968979</v>
      </c>
      <c r="H115" s="326">
        <v>100.0097</v>
      </c>
    </row>
    <row r="116" spans="2:10" x14ac:dyDescent="0.25">
      <c r="B116" s="308"/>
      <c r="C116" s="325"/>
      <c r="D116" s="325"/>
      <c r="E116" s="322"/>
      <c r="F116" s="332" t="s">
        <v>222</v>
      </c>
      <c r="G116" s="326">
        <v>101.51975479063002</v>
      </c>
      <c r="H116" s="326">
        <v>99.922690000000003</v>
      </c>
    </row>
    <row r="117" spans="2:10" x14ac:dyDescent="0.25">
      <c r="B117" s="308"/>
      <c r="C117" s="325"/>
      <c r="D117" s="325"/>
      <c r="E117" s="322"/>
      <c r="F117" s="322"/>
      <c r="G117" s="326">
        <v>101.49067730213127</v>
      </c>
      <c r="H117" s="326">
        <v>99.841560000000001</v>
      </c>
    </row>
    <row r="118" spans="2:10" x14ac:dyDescent="0.25">
      <c r="B118" s="308"/>
      <c r="C118" s="325"/>
      <c r="D118" s="325"/>
      <c r="E118" s="322"/>
      <c r="F118" s="322"/>
      <c r="G118" s="326">
        <v>101.35644267640549</v>
      </c>
      <c r="H118" s="326">
        <v>99.766050000000007</v>
      </c>
    </row>
    <row r="119" spans="2:10" x14ac:dyDescent="0.25">
      <c r="B119" s="308"/>
      <c r="C119" s="325"/>
      <c r="D119" s="325"/>
      <c r="E119" s="322"/>
      <c r="F119" s="322"/>
      <c r="G119" s="326">
        <v>101.17826555681125</v>
      </c>
      <c r="H119" s="326">
        <v>99.698620000000005</v>
      </c>
    </row>
    <row r="120" spans="2:10" x14ac:dyDescent="0.25">
      <c r="B120" s="308"/>
      <c r="C120" s="325"/>
      <c r="D120" s="325"/>
      <c r="E120" s="322"/>
      <c r="F120" s="322"/>
      <c r="G120" s="326">
        <v>100.93094484075557</v>
      </c>
      <c r="H120" s="326">
        <v>99.63261</v>
      </c>
    </row>
    <row r="121" spans="2:10" x14ac:dyDescent="0.25">
      <c r="B121" s="308"/>
      <c r="C121" s="325"/>
      <c r="D121" s="325"/>
      <c r="E121" s="322"/>
      <c r="F121" s="322"/>
      <c r="G121" s="326">
        <v>100.61299054808772</v>
      </c>
      <c r="H121" s="326">
        <v>99.573580000000007</v>
      </c>
      <c r="I121" s="307" t="s">
        <v>280</v>
      </c>
    </row>
    <row r="122" spans="2:10" x14ac:dyDescent="0.25">
      <c r="B122" s="308"/>
      <c r="C122" s="325"/>
      <c r="D122" s="325"/>
      <c r="E122" s="322"/>
      <c r="F122" s="322"/>
      <c r="G122" s="326">
        <v>100.14942804127841</v>
      </c>
      <c r="H122" s="326">
        <v>99.519450000000006</v>
      </c>
      <c r="I122" s="393">
        <f>AVERAGE(G111:G122)</f>
        <v>101.14333501626591</v>
      </c>
      <c r="J122" s="392">
        <f>ROUND(I122,1)</f>
        <v>101.1</v>
      </c>
    </row>
    <row r="123" spans="2:10" x14ac:dyDescent="0.25">
      <c r="B123" s="308"/>
      <c r="C123" s="325"/>
      <c r="D123" s="325"/>
      <c r="E123" s="322"/>
      <c r="F123" s="332" t="s">
        <v>223</v>
      </c>
      <c r="G123" s="326">
        <v>99.466437037411694</v>
      </c>
      <c r="H123" s="326">
        <v>99.462100000000007</v>
      </c>
      <c r="J123" s="389">
        <f>ROUND(G123,1)</f>
        <v>99.5</v>
      </c>
    </row>
    <row r="124" spans="2:10" x14ac:dyDescent="0.25">
      <c r="B124" s="308"/>
      <c r="C124" s="325"/>
      <c r="D124" s="325"/>
      <c r="E124" s="322"/>
      <c r="F124" s="322"/>
      <c r="G124" s="326">
        <v>98.613900145761249</v>
      </c>
      <c r="H124" s="326">
        <v>99.391199999999998</v>
      </c>
      <c r="J124" s="389">
        <f>ROUND(G124,1)</f>
        <v>98.6</v>
      </c>
    </row>
    <row r="125" spans="2:10" x14ac:dyDescent="0.25">
      <c r="B125" s="308"/>
      <c r="C125" s="325"/>
      <c r="D125" s="325"/>
      <c r="E125" s="322"/>
      <c r="F125" s="322"/>
      <c r="G125" s="326">
        <v>97.681247616253614</v>
      </c>
      <c r="H125" s="326">
        <v>98.99127</v>
      </c>
      <c r="J125" s="389">
        <f t="shared" ref="J125:J128" si="0">ROUND(G125,1)</f>
        <v>97.7</v>
      </c>
    </row>
    <row r="126" spans="2:10" x14ac:dyDescent="0.25">
      <c r="B126" s="308"/>
      <c r="C126" s="325"/>
      <c r="D126" s="325"/>
      <c r="E126" s="322"/>
      <c r="F126" s="322"/>
      <c r="G126" s="326">
        <v>96.756828941689946</v>
      </c>
      <c r="H126" s="326">
        <v>98.468069999999997</v>
      </c>
      <c r="J126" s="389">
        <f t="shared" si="0"/>
        <v>96.8</v>
      </c>
    </row>
    <row r="127" spans="2:10" x14ac:dyDescent="0.25">
      <c r="B127" s="308"/>
      <c r="C127" s="325"/>
      <c r="D127" s="325"/>
      <c r="E127" s="322"/>
      <c r="F127" s="322"/>
      <c r="G127" s="326">
        <v>96.006008504182361</v>
      </c>
      <c r="H127" s="326">
        <v>98.001230000000007</v>
      </c>
      <c r="J127" s="389">
        <f t="shared" si="0"/>
        <v>96</v>
      </c>
    </row>
    <row r="128" spans="2:10" x14ac:dyDescent="0.25">
      <c r="B128" s="317"/>
      <c r="C128" s="370"/>
      <c r="D128" s="370"/>
      <c r="E128" s="334"/>
      <c r="F128" s="334">
        <v>6</v>
      </c>
      <c r="G128" s="371">
        <v>95.527672135738044</v>
      </c>
      <c r="H128" s="371">
        <v>98.138300000000001</v>
      </c>
      <c r="J128" s="389">
        <f t="shared" si="0"/>
        <v>95.5</v>
      </c>
    </row>
    <row r="129" spans="1:8" x14ac:dyDescent="0.25">
      <c r="B129" s="308"/>
      <c r="C129" s="308"/>
      <c r="D129" s="308"/>
      <c r="E129" s="322"/>
      <c r="F129" s="322"/>
      <c r="G129" s="326"/>
      <c r="H129" s="326">
        <v>98.663169999999994</v>
      </c>
    </row>
    <row r="131" spans="1:8" x14ac:dyDescent="0.25">
      <c r="F131" s="307" t="s">
        <v>224</v>
      </c>
    </row>
    <row r="132" spans="1:8" x14ac:dyDescent="0.25">
      <c r="A132" s="322" t="s">
        <v>225</v>
      </c>
      <c r="B132" s="309" t="s">
        <v>226</v>
      </c>
      <c r="C132" s="309" t="s">
        <v>227</v>
      </c>
      <c r="D132" s="309" t="s">
        <v>228</v>
      </c>
      <c r="F132" s="309" t="s">
        <v>226</v>
      </c>
      <c r="G132" s="309" t="s">
        <v>227</v>
      </c>
      <c r="H132" s="309" t="s">
        <v>228</v>
      </c>
    </row>
    <row r="133" spans="1:8" x14ac:dyDescent="0.25">
      <c r="A133" s="333" t="s">
        <v>229</v>
      </c>
      <c r="B133" s="322">
        <f>AVERAGE(C3:C14)</f>
        <v>99.999999999999986</v>
      </c>
      <c r="C133" s="322">
        <f>AVERAGE(E3:E14)</f>
        <v>64.274999999999991</v>
      </c>
      <c r="D133" s="322"/>
      <c r="F133" s="322">
        <f>ROUND(B133,1)</f>
        <v>100</v>
      </c>
      <c r="G133" s="322">
        <f t="shared" ref="G133:H141" si="1">ROUND(C133,1)</f>
        <v>64.3</v>
      </c>
      <c r="H133" s="334" t="s">
        <v>230</v>
      </c>
    </row>
    <row r="134" spans="1:8" x14ac:dyDescent="0.25">
      <c r="A134" s="308" t="s">
        <v>231</v>
      </c>
      <c r="B134" s="322">
        <f>AVERAGE(C15:C26)</f>
        <v>108.43888859933024</v>
      </c>
      <c r="C134" s="322">
        <f>AVERAGE(E15:E26)</f>
        <v>52.391666666666659</v>
      </c>
      <c r="D134" s="322"/>
      <c r="F134" s="322">
        <f t="shared" ref="F134:F140" si="2">ROUND(B134,1)</f>
        <v>108.4</v>
      </c>
      <c r="G134" s="322">
        <f t="shared" si="1"/>
        <v>52.4</v>
      </c>
      <c r="H134" s="334" t="s">
        <v>232</v>
      </c>
    </row>
    <row r="135" spans="1:8" x14ac:dyDescent="0.25">
      <c r="A135" s="308" t="s">
        <v>233</v>
      </c>
      <c r="B135" s="322">
        <f>AVERAGE(C27:C38)</f>
        <v>101.03811086681453</v>
      </c>
      <c r="C135" s="322">
        <f>AVERAGE(E27:E38)</f>
        <v>50.000000000000007</v>
      </c>
      <c r="D135" s="322"/>
      <c r="F135" s="322">
        <f t="shared" si="2"/>
        <v>101</v>
      </c>
      <c r="G135" s="322">
        <f t="shared" si="1"/>
        <v>50</v>
      </c>
      <c r="H135" s="334" t="s">
        <v>232</v>
      </c>
    </row>
    <row r="136" spans="1:8" x14ac:dyDescent="0.25">
      <c r="A136" s="308" t="s">
        <v>59</v>
      </c>
      <c r="B136" s="322">
        <f>AVERAGE(C39:C50)</f>
        <v>101.57082448176642</v>
      </c>
      <c r="C136" s="322">
        <f>AVERAGE(E39:E50)</f>
        <v>61.9</v>
      </c>
      <c r="D136" s="322">
        <f>AVERAGE(G39:G50)</f>
        <v>100.32007247040013</v>
      </c>
      <c r="F136" s="322">
        <f t="shared" si="2"/>
        <v>101.6</v>
      </c>
      <c r="G136" s="322">
        <f t="shared" si="1"/>
        <v>61.9</v>
      </c>
      <c r="H136" s="322">
        <f>ROUND(D136,1)</f>
        <v>100.3</v>
      </c>
    </row>
    <row r="137" spans="1:8" x14ac:dyDescent="0.25">
      <c r="A137" s="308" t="s">
        <v>60</v>
      </c>
      <c r="B137" s="322">
        <f>AVERAGE(C51:C62)</f>
        <v>97.067813623506652</v>
      </c>
      <c r="C137" s="322">
        <f>AVERAGE(E51:E62)</f>
        <v>42.883333333333333</v>
      </c>
      <c r="D137" s="322">
        <f>AVERAGE(G51:G62)</f>
        <v>99.766542184924774</v>
      </c>
      <c r="F137" s="322">
        <f t="shared" si="2"/>
        <v>97.1</v>
      </c>
      <c r="G137" s="322">
        <f t="shared" si="1"/>
        <v>42.9</v>
      </c>
      <c r="H137" s="322">
        <f t="shared" si="1"/>
        <v>99.8</v>
      </c>
    </row>
    <row r="138" spans="1:8" x14ac:dyDescent="0.25">
      <c r="A138" s="308" t="s">
        <v>61</v>
      </c>
      <c r="B138" s="322">
        <f>AVERAGE(C63:C74)</f>
        <v>85.25447349466576</v>
      </c>
      <c r="C138" s="322">
        <f>AVERAGE(E63:E74)</f>
        <v>48.824999999999996</v>
      </c>
      <c r="D138" s="322">
        <f>AVERAGE(G63:G74)</f>
        <v>98.800303519731187</v>
      </c>
      <c r="F138" s="322">
        <f t="shared" si="2"/>
        <v>85.3</v>
      </c>
      <c r="G138" s="322">
        <f t="shared" si="1"/>
        <v>48.8</v>
      </c>
      <c r="H138" s="322">
        <f t="shared" si="1"/>
        <v>98.8</v>
      </c>
    </row>
    <row r="139" spans="1:8" x14ac:dyDescent="0.25">
      <c r="A139" s="308" t="s">
        <v>33</v>
      </c>
      <c r="B139" s="322">
        <f>AVERAGE(C75:C86)</f>
        <v>85.766683373379863</v>
      </c>
      <c r="C139" s="322">
        <f>AVERAGE(E75:E86)</f>
        <v>57.133333333333333</v>
      </c>
      <c r="D139" s="322">
        <f>AVERAGE(G75:G86)</f>
        <v>99.779541898329526</v>
      </c>
      <c r="F139" s="322">
        <f t="shared" si="2"/>
        <v>85.8</v>
      </c>
      <c r="G139" s="322">
        <f t="shared" si="1"/>
        <v>57.1</v>
      </c>
      <c r="H139" s="322">
        <f t="shared" si="1"/>
        <v>99.8</v>
      </c>
    </row>
    <row r="140" spans="1:8" x14ac:dyDescent="0.25">
      <c r="A140" s="308" t="s">
        <v>16</v>
      </c>
      <c r="B140" s="322">
        <f>AVERAGE(C87:C98)</f>
        <v>83.337167119698535</v>
      </c>
      <c r="C140" s="322">
        <f>AVERAGE(E87:E98)</f>
        <v>58.316666666666684</v>
      </c>
      <c r="D140" s="322">
        <f>AVERAGE(G87:G98)</f>
        <v>100.69343385818331</v>
      </c>
      <c r="F140" s="322">
        <f t="shared" si="2"/>
        <v>83.3</v>
      </c>
      <c r="G140" s="322">
        <f t="shared" si="1"/>
        <v>58.3</v>
      </c>
      <c r="H140" s="322">
        <f t="shared" si="1"/>
        <v>100.7</v>
      </c>
    </row>
    <row r="141" spans="1:8" x14ac:dyDescent="0.25">
      <c r="A141" s="308" t="s">
        <v>17</v>
      </c>
      <c r="B141" s="322">
        <f>AVERAGE(C99:C110)</f>
        <v>89.462578634522004</v>
      </c>
      <c r="C141" s="322">
        <f>AVERAGE(E99:E110)</f>
        <v>58.308333333333344</v>
      </c>
      <c r="D141" s="322">
        <f>AVERAGE(G99:G110)</f>
        <v>100.82576318707864</v>
      </c>
      <c r="F141" s="322">
        <f>ROUND(B141,1)</f>
        <v>89.5</v>
      </c>
      <c r="G141" s="322">
        <f t="shared" si="1"/>
        <v>58.3</v>
      </c>
      <c r="H141" s="322">
        <f t="shared" si="1"/>
        <v>100.8</v>
      </c>
    </row>
    <row r="143" spans="1:8" ht="15" thickBot="1" x14ac:dyDescent="0.3">
      <c r="C143" s="305" t="s">
        <v>234</v>
      </c>
      <c r="F143" s="307" t="s">
        <v>224</v>
      </c>
    </row>
    <row r="144" spans="1:8" x14ac:dyDescent="0.25">
      <c r="B144" s="335"/>
      <c r="C144" s="336"/>
      <c r="D144" s="337">
        <v>100.75024921828641</v>
      </c>
      <c r="E144" s="338"/>
      <c r="F144" s="339">
        <f>ROUND(B144,1)</f>
        <v>0</v>
      </c>
      <c r="G144" s="340">
        <f t="shared" ref="G144:H157" si="3">ROUND(C144,1)</f>
        <v>0</v>
      </c>
      <c r="H144" s="341">
        <f t="shared" si="3"/>
        <v>100.8</v>
      </c>
    </row>
    <row r="145" spans="1:8" x14ac:dyDescent="0.25">
      <c r="A145" s="306">
        <v>31.1</v>
      </c>
      <c r="B145" s="342"/>
      <c r="C145" s="343"/>
      <c r="D145" s="344">
        <v>100.70832322978991</v>
      </c>
      <c r="E145" s="338"/>
      <c r="F145" s="345">
        <f t="shared" ref="F145:F157" si="4">ROUND(B145,1)</f>
        <v>0</v>
      </c>
      <c r="G145" s="338">
        <f t="shared" si="3"/>
        <v>0</v>
      </c>
      <c r="H145" s="346">
        <f t="shared" si="3"/>
        <v>100.7</v>
      </c>
    </row>
    <row r="146" spans="1:8" x14ac:dyDescent="0.25">
      <c r="A146" s="306"/>
      <c r="B146" s="342"/>
      <c r="C146" s="343"/>
      <c r="D146" s="344">
        <v>100.57818355818002</v>
      </c>
      <c r="E146" s="338"/>
      <c r="F146" s="345">
        <f t="shared" si="4"/>
        <v>0</v>
      </c>
      <c r="G146" s="338">
        <f t="shared" si="3"/>
        <v>0</v>
      </c>
      <c r="H146" s="346">
        <f t="shared" si="3"/>
        <v>100.6</v>
      </c>
    </row>
    <row r="147" spans="1:8" x14ac:dyDescent="0.25">
      <c r="A147" s="306"/>
      <c r="B147" s="342"/>
      <c r="C147" s="347"/>
      <c r="D147" s="344">
        <v>100.37948659662202</v>
      </c>
      <c r="E147" s="338"/>
      <c r="F147" s="345">
        <f t="shared" si="4"/>
        <v>0</v>
      </c>
      <c r="G147" s="338">
        <f t="shared" si="3"/>
        <v>0</v>
      </c>
      <c r="H147" s="346">
        <f t="shared" si="3"/>
        <v>100.4</v>
      </c>
    </row>
    <row r="148" spans="1:8" x14ac:dyDescent="0.25">
      <c r="A148" s="306"/>
      <c r="B148" s="342"/>
      <c r="C148" s="347"/>
      <c r="D148" s="344">
        <v>100.23129995134846</v>
      </c>
      <c r="E148" s="338"/>
      <c r="F148" s="345">
        <f t="shared" si="4"/>
        <v>0</v>
      </c>
      <c r="G148" s="338">
        <f t="shared" si="3"/>
        <v>0</v>
      </c>
      <c r="H148" s="346">
        <f t="shared" si="3"/>
        <v>100.2</v>
      </c>
    </row>
    <row r="149" spans="1:8" x14ac:dyDescent="0.25">
      <c r="A149" s="306"/>
      <c r="B149" s="342"/>
      <c r="C149" s="347"/>
      <c r="D149" s="344">
        <v>100.15744059204344</v>
      </c>
      <c r="E149" s="338"/>
      <c r="F149" s="345">
        <f t="shared" si="4"/>
        <v>0</v>
      </c>
      <c r="G149" s="338">
        <f t="shared" si="3"/>
        <v>0</v>
      </c>
      <c r="H149" s="346">
        <f t="shared" si="3"/>
        <v>100.2</v>
      </c>
    </row>
    <row r="150" spans="1:8" x14ac:dyDescent="0.25">
      <c r="A150" s="306" t="s">
        <v>204</v>
      </c>
      <c r="B150" s="342"/>
      <c r="C150" s="347"/>
      <c r="D150" s="344">
        <v>100.14333642025838</v>
      </c>
      <c r="E150" s="338"/>
      <c r="F150" s="345">
        <f t="shared" si="4"/>
        <v>0</v>
      </c>
      <c r="G150" s="338">
        <f t="shared" si="3"/>
        <v>0</v>
      </c>
      <c r="H150" s="348">
        <f t="shared" si="3"/>
        <v>100.1</v>
      </c>
    </row>
    <row r="151" spans="1:8" x14ac:dyDescent="0.25">
      <c r="A151" s="306"/>
      <c r="B151" s="342"/>
      <c r="C151" s="347"/>
      <c r="D151" s="344">
        <v>99.89847551092069</v>
      </c>
      <c r="E151" s="338"/>
      <c r="F151" s="345">
        <f t="shared" si="4"/>
        <v>0</v>
      </c>
      <c r="G151" s="338">
        <f t="shared" si="3"/>
        <v>0</v>
      </c>
      <c r="H151" s="346">
        <f t="shared" si="3"/>
        <v>99.9</v>
      </c>
    </row>
    <row r="152" spans="1:8" x14ac:dyDescent="0.25">
      <c r="A152" s="306"/>
      <c r="B152" s="342"/>
      <c r="C152" s="347"/>
      <c r="D152" s="344">
        <v>99.551898595067911</v>
      </c>
      <c r="E152" s="338"/>
      <c r="F152" s="345">
        <f t="shared" si="4"/>
        <v>0</v>
      </c>
      <c r="G152" s="338">
        <f t="shared" si="3"/>
        <v>0</v>
      </c>
      <c r="H152" s="346">
        <f t="shared" si="3"/>
        <v>99.6</v>
      </c>
    </row>
    <row r="153" spans="1:8" x14ac:dyDescent="0.25">
      <c r="A153" s="306"/>
      <c r="B153" s="342"/>
      <c r="C153" s="347"/>
      <c r="D153" s="344">
        <v>99.226145017325038</v>
      </c>
      <c r="E153" s="338"/>
      <c r="F153" s="345">
        <f t="shared" si="4"/>
        <v>0</v>
      </c>
      <c r="G153" s="338">
        <f t="shared" si="3"/>
        <v>0</v>
      </c>
      <c r="H153" s="346">
        <f t="shared" si="3"/>
        <v>99.2</v>
      </c>
    </row>
    <row r="154" spans="1:8" x14ac:dyDescent="0.25">
      <c r="A154" s="306"/>
      <c r="B154" s="342"/>
      <c r="C154" s="347"/>
      <c r="D154" s="344">
        <v>99.000624843096716</v>
      </c>
      <c r="E154" s="338"/>
      <c r="F154" s="345">
        <f t="shared" si="4"/>
        <v>0</v>
      </c>
      <c r="G154" s="338">
        <f t="shared" si="3"/>
        <v>0</v>
      </c>
      <c r="H154" s="346">
        <f t="shared" si="3"/>
        <v>99</v>
      </c>
    </row>
    <row r="155" spans="1:8" x14ac:dyDescent="0.25">
      <c r="A155" s="349"/>
      <c r="B155" s="342"/>
      <c r="C155" s="347"/>
      <c r="D155" s="344">
        <v>98.971291870720393</v>
      </c>
      <c r="E155" s="338"/>
      <c r="F155" s="345">
        <f t="shared" si="4"/>
        <v>0</v>
      </c>
      <c r="G155" s="338">
        <f t="shared" si="3"/>
        <v>0</v>
      </c>
      <c r="H155" s="346">
        <f t="shared" si="3"/>
        <v>99</v>
      </c>
    </row>
    <row r="156" spans="1:8" x14ac:dyDescent="0.25">
      <c r="A156" s="349"/>
      <c r="B156" s="342"/>
      <c r="C156" s="343"/>
      <c r="D156" s="344">
        <v>99.073675355317064</v>
      </c>
      <c r="E156" s="338"/>
      <c r="F156" s="345">
        <f t="shared" si="4"/>
        <v>0</v>
      </c>
      <c r="G156" s="338">
        <f t="shared" si="3"/>
        <v>0</v>
      </c>
      <c r="H156" s="346">
        <f>ROUND(D156,1)</f>
        <v>99.1</v>
      </c>
    </row>
    <row r="157" spans="1:8" ht="15" thickBot="1" x14ac:dyDescent="0.3">
      <c r="A157" s="306" t="s">
        <v>205</v>
      </c>
      <c r="B157" s="350"/>
      <c r="C157" s="351"/>
      <c r="D157" s="352">
        <v>98.326543926184399</v>
      </c>
      <c r="E157" s="353"/>
      <c r="F157" s="354">
        <f t="shared" si="4"/>
        <v>0</v>
      </c>
      <c r="G157" s="355">
        <f t="shared" si="3"/>
        <v>0</v>
      </c>
      <c r="H157" s="356">
        <f>ROUND(D157,1)</f>
        <v>98.3</v>
      </c>
    </row>
  </sheetData>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vt:lpstr>
      <vt:lpstr>２</vt:lpstr>
      <vt:lpstr>３</vt:lpstr>
      <vt:lpstr>４  </vt:lpstr>
      <vt:lpstr>グラフ（IIP）</vt:lpstr>
      <vt:lpstr>グラフ(CI) </vt:lpstr>
      <vt:lpstr>'１ '!Print_Area</vt:lpstr>
      <vt:lpstr>'２'!Print_Area</vt:lpstr>
      <vt:lpstr>'３'!Print_Area</vt:lpstr>
      <vt:lpstr>'４  '!Print_Area</vt:lpstr>
      <vt:lpstr>'グラフ(CI) '!Print_Area</vt:lpstr>
      <vt:lpstr>'グラフ（IIP）'!Print_Area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2020-10-02T08:54:32Z</dcterms:modified>
</cp:coreProperties>
</file>