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1700" windowHeight="8775"/>
  </bookViews>
  <sheets>
    <sheet name="V-01～03" sheetId="31" r:id="rId1"/>
    <sheet name="V04" sheetId="43" r:id="rId2"/>
    <sheet name="V05" sheetId="44" r:id="rId3"/>
    <sheet name="V06A" sheetId="45" r:id="rId4"/>
    <sheet name="V06B" sheetId="46" r:id="rId5"/>
    <sheet name="V06C" sheetId="47" r:id="rId6"/>
    <sheet name="V06D" sheetId="48" r:id="rId7"/>
    <sheet name="V07A" sheetId="49" r:id="rId8"/>
    <sheet name="V07Ａ続き" sheetId="50" r:id="rId9"/>
    <sheet name="V07B" sheetId="51" r:id="rId10"/>
    <sheet name="V07B続き" sheetId="52" r:id="rId11"/>
  </sheets>
  <definedNames>
    <definedName name="_xlnm.Print_Area" localSheetId="0">'V-01～03'!$B$6:$J$75</definedName>
    <definedName name="_xlnm.Print_Area" localSheetId="1">'V04'!$B$6:$K$57</definedName>
    <definedName name="_xlnm.Print_Area" localSheetId="2">'V05'!$B$6:$I$57</definedName>
    <definedName name="_xlnm.Print_Area" localSheetId="3">V06A!$B$6:$K$50</definedName>
    <definedName name="_xlnm.Print_Area" localSheetId="4">V06B!$B$6:$K$50</definedName>
    <definedName name="_xlnm.Print_Area" localSheetId="5">V06C!$B$6:$K$50</definedName>
    <definedName name="_xlnm.Print_Area" localSheetId="6">V06D!$B$6:$K$50</definedName>
    <definedName name="_xlnm.Print_Area" localSheetId="7">V07A!$B$6:$I$53</definedName>
    <definedName name="_xlnm.Print_Area" localSheetId="8">V07Ａ続き!$B$6:$I$53</definedName>
    <definedName name="_xlnm.Print_Area" localSheetId="9">V07B!$B$6:$I$53</definedName>
    <definedName name="_xlnm.Print_Area" localSheetId="10">V07B続き!$B$6:$I$53</definedName>
  </definedNames>
  <calcPr calcId="145621"/>
</workbook>
</file>

<file path=xl/calcChain.xml><?xml version="1.0" encoding="utf-8"?>
<calcChain xmlns="http://schemas.openxmlformats.org/spreadsheetml/2006/main">
  <c r="I69" i="31" l="1"/>
  <c r="I68" i="31"/>
  <c r="I67" i="31"/>
  <c r="I65" i="31" s="1"/>
  <c r="H65" i="31"/>
  <c r="G65" i="31"/>
  <c r="F65" i="31"/>
  <c r="E65" i="31"/>
  <c r="D65" i="31"/>
  <c r="C65" i="31"/>
  <c r="I64" i="31"/>
  <c r="I63" i="31"/>
  <c r="I62" i="31"/>
  <c r="I61" i="31"/>
  <c r="I60" i="31"/>
  <c r="I58" i="31"/>
  <c r="I57" i="31"/>
  <c r="K48" i="46" l="1"/>
  <c r="J48" i="46"/>
  <c r="F48" i="46"/>
  <c r="I48" i="46" s="1"/>
  <c r="C48" i="46"/>
  <c r="K47" i="46"/>
  <c r="J47" i="46"/>
  <c r="F47" i="46"/>
  <c r="I47" i="46" s="1"/>
  <c r="C47" i="46"/>
  <c r="K46" i="46"/>
  <c r="J46" i="46"/>
  <c r="F46" i="46"/>
  <c r="I46" i="46" s="1"/>
  <c r="C46" i="46"/>
  <c r="K45" i="46"/>
  <c r="J45" i="46"/>
  <c r="F45" i="46"/>
  <c r="I45" i="46" s="1"/>
  <c r="C45" i="46"/>
  <c r="K44" i="46"/>
  <c r="J44" i="46"/>
  <c r="F44" i="46"/>
  <c r="I44" i="46" s="1"/>
  <c r="C44" i="46"/>
  <c r="K42" i="46"/>
  <c r="J42" i="46"/>
  <c r="F42" i="46"/>
  <c r="I42" i="46" s="1"/>
  <c r="C42" i="46"/>
  <c r="K41" i="46"/>
  <c r="J41" i="46"/>
  <c r="F41" i="46"/>
  <c r="I41" i="46" s="1"/>
  <c r="C41" i="46"/>
  <c r="K40" i="46"/>
  <c r="J40" i="46"/>
  <c r="F40" i="46"/>
  <c r="I40" i="46" s="1"/>
  <c r="C40" i="46"/>
  <c r="K38" i="46"/>
  <c r="J38" i="46"/>
  <c r="F38" i="46"/>
  <c r="I38" i="46" s="1"/>
  <c r="C38" i="46"/>
  <c r="K37" i="46"/>
  <c r="J37" i="46"/>
  <c r="F37" i="46"/>
  <c r="I37" i="46" s="1"/>
  <c r="C37" i="46"/>
  <c r="K36" i="46"/>
  <c r="J36" i="46"/>
  <c r="F36" i="46"/>
  <c r="I36" i="46" s="1"/>
  <c r="C36" i="46"/>
  <c r="K35" i="46"/>
  <c r="J35" i="46"/>
  <c r="F35" i="46"/>
  <c r="I35" i="46" s="1"/>
  <c r="C35" i="46"/>
  <c r="K34" i="46"/>
  <c r="J34" i="46"/>
  <c r="F34" i="46"/>
  <c r="I34" i="46" s="1"/>
  <c r="C34" i="46"/>
  <c r="K33" i="46"/>
  <c r="J33" i="46"/>
  <c r="F33" i="46"/>
  <c r="I33" i="46" s="1"/>
  <c r="C33" i="46"/>
  <c r="K31" i="46"/>
  <c r="J31" i="46"/>
  <c r="F31" i="46"/>
  <c r="I31" i="46" s="1"/>
  <c r="C31" i="46"/>
  <c r="K30" i="46"/>
  <c r="J30" i="46"/>
  <c r="F30" i="46"/>
  <c r="I30" i="46" s="1"/>
  <c r="C30" i="46"/>
  <c r="K29" i="46"/>
  <c r="J29" i="46"/>
  <c r="F29" i="46"/>
  <c r="I29" i="46" s="1"/>
  <c r="C29" i="46"/>
  <c r="K27" i="46"/>
  <c r="J27" i="46"/>
  <c r="I27" i="46"/>
  <c r="F27" i="46"/>
  <c r="C27" i="46"/>
  <c r="K26" i="46"/>
  <c r="J26" i="46"/>
  <c r="F26" i="46"/>
  <c r="I26" i="46" s="1"/>
  <c r="C26" i="46"/>
  <c r="K25" i="46"/>
  <c r="J25" i="46"/>
  <c r="F25" i="46"/>
  <c r="I25" i="46" s="1"/>
  <c r="C25" i="46"/>
  <c r="K23" i="46"/>
  <c r="J23" i="46"/>
  <c r="F23" i="46"/>
  <c r="I23" i="46" s="1"/>
  <c r="C23" i="46"/>
  <c r="K21" i="46"/>
  <c r="J21" i="46"/>
  <c r="F21" i="46"/>
  <c r="I21" i="46" s="1"/>
  <c r="C21" i="46"/>
  <c r="K20" i="46"/>
  <c r="J20" i="46"/>
  <c r="F20" i="46"/>
  <c r="I20" i="46" s="1"/>
  <c r="C20" i="46"/>
  <c r="K19" i="46"/>
  <c r="J19" i="46"/>
  <c r="F19" i="46"/>
  <c r="I19" i="46" s="1"/>
  <c r="C19" i="46"/>
  <c r="K18" i="46"/>
  <c r="J18" i="46"/>
  <c r="F18" i="46"/>
  <c r="I18" i="46" s="1"/>
  <c r="C18" i="46"/>
  <c r="K17" i="46"/>
  <c r="J17" i="46"/>
  <c r="F17" i="46"/>
  <c r="I17" i="46" s="1"/>
  <c r="C17" i="46"/>
  <c r="K16" i="46"/>
  <c r="J16" i="46"/>
  <c r="F16" i="46"/>
  <c r="I16" i="46" s="1"/>
  <c r="C16" i="46"/>
  <c r="K15" i="46"/>
  <c r="J15" i="46"/>
  <c r="F15" i="46"/>
  <c r="I15" i="46" s="1"/>
  <c r="C15" i="46"/>
  <c r="K14" i="46"/>
  <c r="J14" i="46"/>
  <c r="F14" i="46"/>
  <c r="I14" i="46" s="1"/>
  <c r="C14" i="46"/>
  <c r="K13" i="46"/>
  <c r="J13" i="46"/>
  <c r="F13" i="46"/>
  <c r="F11" i="46" s="1"/>
  <c r="C13" i="46"/>
  <c r="C11" i="46" s="1"/>
  <c r="J11" i="46"/>
  <c r="H11" i="46"/>
  <c r="K11" i="46" s="1"/>
  <c r="G11" i="46"/>
  <c r="E11" i="46"/>
  <c r="D11" i="46"/>
  <c r="I11" i="46" l="1"/>
  <c r="I13" i="46"/>
</calcChain>
</file>

<file path=xl/sharedStrings.xml><?xml version="1.0" encoding="utf-8"?>
<sst xmlns="http://schemas.openxmlformats.org/spreadsheetml/2006/main" count="728" uniqueCount="414">
  <si>
    <t>Ｖ-01 国機関の従業者数</t>
  </si>
  <si>
    <t>男</t>
  </si>
  <si>
    <t>女</t>
  </si>
  <si>
    <t>資料：総務省統計局「事業所・企業統計調査」</t>
    <rPh sb="5" eb="6">
      <t>ショウ</t>
    </rPh>
    <rPh sb="14" eb="16">
      <t>キギョウ</t>
    </rPh>
    <phoneticPr fontId="3"/>
  </si>
  <si>
    <t xml:space="preserve">   単位：人</t>
  </si>
  <si>
    <t>Ｖ-02 地方公務員数（県職員）</t>
  </si>
  <si>
    <t>資料：総務省「地方公務員給与の実態」</t>
    <rPh sb="3" eb="5">
      <t>ソウム</t>
    </rPh>
    <phoneticPr fontId="4"/>
  </si>
  <si>
    <t>資料：総務省「地方公務員給与の実態」</t>
    <rPh sb="3" eb="5">
      <t>ソウム</t>
    </rPh>
    <phoneticPr fontId="6"/>
  </si>
  <si>
    <t xml:space="preserve">       市</t>
  </si>
  <si>
    <t xml:space="preserve">       町村</t>
  </si>
  <si>
    <t xml:space="preserve">       一部事務組合</t>
  </si>
  <si>
    <t xml:space="preserve">       うち一般行政職</t>
  </si>
  <si>
    <t>平均給料月額</t>
    <rPh sb="0" eb="2">
      <t>ヘイキン</t>
    </rPh>
    <phoneticPr fontId="6"/>
  </si>
  <si>
    <t xml:space="preserve"> </t>
  </si>
  <si>
    <t>人</t>
  </si>
  <si>
    <t>歳</t>
  </si>
  <si>
    <t>Ｖ-05 市町村別選挙人名簿登録者，議会議員条例定数</t>
  </si>
  <si>
    <t>市町村議会</t>
  </si>
  <si>
    <t>県  計</t>
  </si>
  <si>
    <t>衆議院一区</t>
  </si>
  <si>
    <t xml:space="preserve">  〃  二区</t>
  </si>
  <si>
    <t xml:space="preserve">  〃  三区</t>
  </si>
  <si>
    <t>選挙当日</t>
  </si>
  <si>
    <t>有権者数</t>
  </si>
  <si>
    <t>投票者数</t>
  </si>
  <si>
    <t xml:space="preserve"> 投票率</t>
  </si>
  <si>
    <t>％</t>
  </si>
  <si>
    <t>Ｄ．県知事選挙</t>
  </si>
  <si>
    <t>Ｖ-07 党派別得票率（市町村別）</t>
  </si>
  <si>
    <t>[比例代表党派別得票率]</t>
  </si>
  <si>
    <t xml:space="preserve"> 単位：％</t>
  </si>
  <si>
    <t>平成 8年(1996年)10月 1日</t>
    <rPh sb="0" eb="2">
      <t>ヘイセイ</t>
    </rPh>
    <rPh sb="4" eb="5">
      <t>ネン</t>
    </rPh>
    <rPh sb="10" eb="11">
      <t>ネン</t>
    </rPh>
    <rPh sb="14" eb="15">
      <t>ガツ</t>
    </rPh>
    <rPh sb="17" eb="18">
      <t>ニチ</t>
    </rPh>
    <phoneticPr fontId="2"/>
  </si>
  <si>
    <t>平成13年(2001年)10月 1日</t>
    <rPh sb="0" eb="2">
      <t>ヘイセイ</t>
    </rPh>
    <rPh sb="4" eb="5">
      <t>ネン</t>
    </rPh>
    <rPh sb="10" eb="11">
      <t>ネン</t>
    </rPh>
    <rPh sb="14" eb="15">
      <t>ガツ</t>
    </rPh>
    <rPh sb="17" eb="18">
      <t>ニチ</t>
    </rPh>
    <phoneticPr fontId="2"/>
  </si>
  <si>
    <t xml:space="preserve"> 　みなべ町</t>
    <rPh sb="5" eb="6">
      <t>マチ</t>
    </rPh>
    <phoneticPr fontId="2"/>
  </si>
  <si>
    <t xml:space="preserve"> 　串 本 町</t>
    <rPh sb="2" eb="3">
      <t>クシ</t>
    </rPh>
    <rPh sb="4" eb="5">
      <t>ホン</t>
    </rPh>
    <rPh sb="6" eb="7">
      <t>マチ</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</si>
  <si>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</si>
  <si>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</si>
  <si>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</si>
  <si>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カワ</t>
    </rPh>
    <rPh sb="5" eb="6">
      <t>マチ</t>
    </rPh>
    <phoneticPr fontId="2"/>
  </si>
  <si>
    <t xml:space="preserve">  日高川町</t>
    <rPh sb="2" eb="4">
      <t>ヒダカ</t>
    </rPh>
    <rPh sb="4" eb="5">
      <t>ガワ</t>
    </rPh>
    <phoneticPr fontId="6"/>
  </si>
  <si>
    <t xml:space="preserve">   岩 出 市</t>
    <rPh sb="3" eb="4">
      <t>イワ</t>
    </rPh>
    <rPh sb="5" eb="6">
      <t>デ</t>
    </rPh>
    <rPh sb="7" eb="8">
      <t>シ</t>
    </rPh>
    <phoneticPr fontId="2"/>
  </si>
  <si>
    <t xml:space="preserve">   紀の川市</t>
    <rPh sb="3" eb="4">
      <t>キ</t>
    </rPh>
    <rPh sb="5" eb="7">
      <t>カワシ</t>
    </rPh>
    <phoneticPr fontId="2"/>
  </si>
  <si>
    <t xml:space="preserve">   紀美野町</t>
    <rPh sb="3" eb="5">
      <t>ノリミ</t>
    </rPh>
    <rPh sb="5" eb="7">
      <t>ノマチ</t>
    </rPh>
    <phoneticPr fontId="2"/>
  </si>
  <si>
    <t xml:space="preserve">   有田川町</t>
    <rPh sb="3" eb="5">
      <t>アリダ</t>
    </rPh>
    <rPh sb="5" eb="6">
      <t>ガワ</t>
    </rPh>
    <rPh sb="6" eb="7">
      <t>チョウ</t>
    </rPh>
    <phoneticPr fontId="2"/>
  </si>
  <si>
    <t xml:space="preserve">   みなべ町</t>
    <rPh sb="6" eb="7">
      <t>マチ</t>
    </rPh>
    <phoneticPr fontId="2"/>
  </si>
  <si>
    <t xml:space="preserve">   日高川町</t>
    <rPh sb="3" eb="5">
      <t>ヒダカ</t>
    </rPh>
    <rPh sb="5" eb="6">
      <t>ガワ</t>
    </rPh>
    <rPh sb="6" eb="7">
      <t>チョウ</t>
    </rPh>
    <phoneticPr fontId="2"/>
  </si>
  <si>
    <t xml:space="preserve">   串 本 町</t>
    <rPh sb="3" eb="4">
      <t>クシ</t>
    </rPh>
    <rPh sb="5" eb="6">
      <t>ホン</t>
    </rPh>
    <rPh sb="7" eb="8">
      <t>マチ</t>
    </rPh>
    <phoneticPr fontId="2"/>
  </si>
  <si>
    <t xml:space="preserve">   紀美野町</t>
    <rPh sb="3" eb="7">
      <t>キミノチョウ</t>
    </rPh>
    <phoneticPr fontId="2"/>
  </si>
  <si>
    <t xml:space="preserve">   みなべ町</t>
    <rPh sb="6" eb="7">
      <t>チョウ</t>
    </rPh>
    <phoneticPr fontId="2"/>
  </si>
  <si>
    <t xml:space="preserve">   日高川町</t>
    <rPh sb="3" eb="6">
      <t>ヒダカガワ</t>
    </rPh>
    <rPh sb="6" eb="7">
      <t>チョウ</t>
    </rPh>
    <phoneticPr fontId="2"/>
  </si>
  <si>
    <t xml:space="preserve"> 　日高川町</t>
    <rPh sb="2" eb="4">
      <t>ヒダカ</t>
    </rPh>
    <rPh sb="4" eb="5">
      <t>ガワ</t>
    </rPh>
    <rPh sb="5" eb="6">
      <t>チョウ</t>
    </rPh>
    <phoneticPr fontId="2"/>
  </si>
  <si>
    <t xml:space="preserve"> 　紀の川市</t>
    <rPh sb="2" eb="3">
      <t>キ</t>
    </rPh>
    <rPh sb="4" eb="6">
      <t>カワシ</t>
    </rPh>
    <phoneticPr fontId="2"/>
  </si>
  <si>
    <t xml:space="preserve"> 　岩 出 市</t>
    <rPh sb="2" eb="3">
      <t>イワ</t>
    </rPh>
    <rPh sb="4" eb="5">
      <t>デ</t>
    </rPh>
    <rPh sb="6" eb="7">
      <t>シ</t>
    </rPh>
    <phoneticPr fontId="2"/>
  </si>
  <si>
    <t xml:space="preserve"> 　紀美野町</t>
    <rPh sb="2" eb="4">
      <t>ノリミ</t>
    </rPh>
    <rPh sb="4" eb="6">
      <t>ノマチ</t>
    </rPh>
    <phoneticPr fontId="2"/>
  </si>
  <si>
    <t xml:space="preserve"> 　有田川町</t>
    <rPh sb="2" eb="4">
      <t>アリダ</t>
    </rPh>
    <rPh sb="4" eb="5">
      <t>ガワ</t>
    </rPh>
    <rPh sb="5" eb="6">
      <t>チョウ</t>
    </rPh>
    <phoneticPr fontId="2"/>
  </si>
  <si>
    <t>　 紀美野町</t>
    <rPh sb="2" eb="4">
      <t>ノリミ</t>
    </rPh>
    <rPh sb="4" eb="6">
      <t>ノマチ</t>
    </rPh>
    <phoneticPr fontId="2"/>
  </si>
  <si>
    <t>　 みなべ町</t>
    <rPh sb="5" eb="6">
      <t>マチ</t>
    </rPh>
    <phoneticPr fontId="2"/>
  </si>
  <si>
    <t>平成18年(2006年)10月 1日</t>
    <rPh sb="0" eb="2">
      <t>ヘイセイ</t>
    </rPh>
    <rPh sb="4" eb="5">
      <t>ネン</t>
    </rPh>
    <rPh sb="10" eb="11">
      <t>ネン</t>
    </rPh>
    <rPh sb="14" eb="15">
      <t>ガツ</t>
    </rPh>
    <rPh sb="17" eb="18">
      <t>ニチ</t>
    </rPh>
    <phoneticPr fontId="2"/>
  </si>
  <si>
    <t>国内</t>
    <rPh sb="0" eb="2">
      <t>コクナイ</t>
    </rPh>
    <phoneticPr fontId="2"/>
  </si>
  <si>
    <t>国外</t>
    <rPh sb="0" eb="2">
      <t>コクガイ</t>
    </rPh>
    <phoneticPr fontId="2"/>
  </si>
  <si>
    <t>得票率計</t>
    <rPh sb="0" eb="3">
      <t>トクヒョウリツ</t>
    </rPh>
    <rPh sb="3" eb="4">
      <t>ケイ</t>
    </rPh>
    <phoneticPr fontId="2"/>
  </si>
  <si>
    <r>
      <t>注)</t>
    </r>
    <r>
      <rPr>
        <sz val="11"/>
        <rFont val="ＭＳ Ｐゴシック"/>
        <family val="3"/>
        <charset val="128"/>
      </rPr>
      <t xml:space="preserve"> </t>
    </r>
    <r>
      <rPr>
        <sz val="14"/>
        <rFont val="ＭＳ 明朝"/>
        <family val="1"/>
        <charset val="128"/>
      </rPr>
      <t>比例代表党派別得票率は、政党等の得票総数と名簿登載者の得票総数の合計から算出</t>
    </r>
    <rPh sb="0" eb="1">
      <t>チュウ</t>
    </rPh>
    <rPh sb="3" eb="5">
      <t>ヒレイ</t>
    </rPh>
    <rPh sb="5" eb="7">
      <t>ダイヒョウ</t>
    </rPh>
    <rPh sb="7" eb="10">
      <t>トウハベツ</t>
    </rPh>
    <rPh sb="10" eb="13">
      <t>トクヒョウリツ</t>
    </rPh>
    <rPh sb="15" eb="17">
      <t>セイトウ</t>
    </rPh>
    <rPh sb="17" eb="18">
      <t>トウ</t>
    </rPh>
    <rPh sb="19" eb="21">
      <t>トクヒョウ</t>
    </rPh>
    <rPh sb="21" eb="23">
      <t>ソウスウ</t>
    </rPh>
    <rPh sb="24" eb="26">
      <t>メイボ</t>
    </rPh>
    <rPh sb="26" eb="29">
      <t>トウロクシャ</t>
    </rPh>
    <rPh sb="30" eb="32">
      <t>トクヒョウ</t>
    </rPh>
    <rPh sb="32" eb="34">
      <t>ソウスウ</t>
    </rPh>
    <rPh sb="35" eb="37">
      <t>ゴウケイ</t>
    </rPh>
    <rPh sb="39" eb="41">
      <t>サンシュツ</t>
    </rPh>
    <phoneticPr fontId="3"/>
  </si>
  <si>
    <t>平成21年(2009年)</t>
    <rPh sb="0" eb="2">
      <t>ヘイセイ</t>
    </rPh>
    <rPh sb="4" eb="5">
      <t>ネン</t>
    </rPh>
    <rPh sb="10" eb="11">
      <t>ネン</t>
    </rPh>
    <phoneticPr fontId="2"/>
  </si>
  <si>
    <t>百円</t>
    <rPh sb="0" eb="1">
      <t>ヒャク</t>
    </rPh>
    <phoneticPr fontId="2"/>
  </si>
  <si>
    <t>平成22年(2010年)</t>
    <rPh sb="0" eb="2">
      <t>ヘイセイ</t>
    </rPh>
    <rPh sb="4" eb="5">
      <t>ネン</t>
    </rPh>
    <rPh sb="10" eb="11">
      <t>ネン</t>
    </rPh>
    <phoneticPr fontId="2"/>
  </si>
  <si>
    <t>投票者数</t>
    <rPh sb="0" eb="3">
      <t>トウヒョウシャ</t>
    </rPh>
    <rPh sb="3" eb="4">
      <t>スウ</t>
    </rPh>
    <phoneticPr fontId="2"/>
  </si>
  <si>
    <t>得票率計</t>
    <rPh sb="0" eb="2">
      <t>トクヒョウ</t>
    </rPh>
    <rPh sb="2" eb="3">
      <t>リツ</t>
    </rPh>
    <rPh sb="3" eb="4">
      <t>ケイ</t>
    </rPh>
    <phoneticPr fontId="2"/>
  </si>
  <si>
    <t>公明党</t>
    <rPh sb="0" eb="3">
      <t>コウメイトウ</t>
    </rPh>
    <phoneticPr fontId="2"/>
  </si>
  <si>
    <t>幸福実現党</t>
    <rPh sb="0" eb="2">
      <t>コウフク</t>
    </rPh>
    <rPh sb="2" eb="4">
      <t>ジツゲン</t>
    </rPh>
    <rPh sb="4" eb="5">
      <t>トウ</t>
    </rPh>
    <phoneticPr fontId="2"/>
  </si>
  <si>
    <t>社会民主党</t>
    <rPh sb="0" eb="2">
      <t>シャカイ</t>
    </rPh>
    <rPh sb="2" eb="4">
      <t>ミンシュ</t>
    </rPh>
    <rPh sb="4" eb="5">
      <t>トウ</t>
    </rPh>
    <phoneticPr fontId="2"/>
  </si>
  <si>
    <t>自由民主党</t>
    <rPh sb="0" eb="2">
      <t>ジユウ</t>
    </rPh>
    <rPh sb="2" eb="4">
      <t>ミンシュ</t>
    </rPh>
    <rPh sb="4" eb="5">
      <t>トウ</t>
    </rPh>
    <phoneticPr fontId="2"/>
  </si>
  <si>
    <t>日本共産党</t>
    <rPh sb="0" eb="2">
      <t>ニホン</t>
    </rPh>
    <rPh sb="2" eb="5">
      <t>キョウサントウ</t>
    </rPh>
    <phoneticPr fontId="2"/>
  </si>
  <si>
    <t>有権者数</t>
    <rPh sb="0" eb="2">
      <t>ユウケン</t>
    </rPh>
    <rPh sb="2" eb="3">
      <t>シャ</t>
    </rPh>
    <rPh sb="3" eb="4">
      <t>スウ</t>
    </rPh>
    <phoneticPr fontId="6"/>
  </si>
  <si>
    <t>平成23年(2011年)</t>
    <rPh sb="0" eb="2">
      <t>ヘイセイ</t>
    </rPh>
    <rPh sb="4" eb="5">
      <t>ネン</t>
    </rPh>
    <rPh sb="10" eb="11">
      <t>ネン</t>
    </rPh>
    <phoneticPr fontId="2"/>
  </si>
  <si>
    <t>平成24年(2012年)</t>
    <rPh sb="0" eb="2">
      <t>ヘイセイ</t>
    </rPh>
    <rPh sb="4" eb="5">
      <t>ネン</t>
    </rPh>
    <rPh sb="10" eb="11">
      <t>ネン</t>
    </rPh>
    <phoneticPr fontId="2"/>
  </si>
  <si>
    <t>Ｖ　公務員・選挙</t>
    <phoneticPr fontId="2"/>
  </si>
  <si>
    <t>平成21年(2009年）7月 1日</t>
    <rPh sb="0" eb="2">
      <t>ヘイセイ</t>
    </rPh>
    <rPh sb="4" eb="5">
      <t>ネン</t>
    </rPh>
    <rPh sb="10" eb="11">
      <t>ネン</t>
    </rPh>
    <rPh sb="13" eb="14">
      <t>ガツ</t>
    </rPh>
    <rPh sb="16" eb="17">
      <t>ニチ</t>
    </rPh>
    <phoneticPr fontId="2"/>
  </si>
  <si>
    <r>
      <t>注)</t>
    </r>
    <r>
      <rPr>
        <sz val="11"/>
        <rFont val="ＭＳ 明朝"/>
        <family val="1"/>
        <charset val="128"/>
      </rPr>
      <t xml:space="preserve"> </t>
    </r>
    <r>
      <rPr>
        <sz val="14"/>
        <rFont val="ＭＳ 明朝"/>
        <family val="1"/>
        <charset val="128"/>
      </rPr>
      <t>比例代表党派別得票率は、政党等の得票総数と名簿登載者の得票総数の</t>
    </r>
    <rPh sb="0" eb="1">
      <t>チュウ</t>
    </rPh>
    <rPh sb="3" eb="5">
      <t>ヒレイ</t>
    </rPh>
    <rPh sb="5" eb="7">
      <t>ダイヒョウ</t>
    </rPh>
    <rPh sb="7" eb="10">
      <t>トウハベツ</t>
    </rPh>
    <rPh sb="10" eb="13">
      <t>トクヒョウリツ</t>
    </rPh>
    <rPh sb="15" eb="17">
      <t>セイトウ</t>
    </rPh>
    <rPh sb="17" eb="18">
      <t>トウ</t>
    </rPh>
    <rPh sb="19" eb="21">
      <t>トクヒョウ</t>
    </rPh>
    <rPh sb="21" eb="23">
      <t>ソウスウ</t>
    </rPh>
    <rPh sb="24" eb="26">
      <t>メイボ</t>
    </rPh>
    <rPh sb="26" eb="29">
      <t>トウロクシャ</t>
    </rPh>
    <rPh sb="30" eb="32">
      <t>トクヒョウ</t>
    </rPh>
    <rPh sb="32" eb="34">
      <t>ソウスウ</t>
    </rPh>
    <phoneticPr fontId="3"/>
  </si>
  <si>
    <t>平成25年(2013年)</t>
    <rPh sb="0" eb="2">
      <t>ヘイセイ</t>
    </rPh>
    <rPh sb="4" eb="5">
      <t>ネン</t>
    </rPh>
    <rPh sb="10" eb="11">
      <t>ネン</t>
    </rPh>
    <phoneticPr fontId="2"/>
  </si>
  <si>
    <t>*</t>
    <phoneticPr fontId="2"/>
  </si>
  <si>
    <t>名簿登録者数</t>
    <rPh sb="0" eb="2">
      <t>メイボ</t>
    </rPh>
    <rPh sb="2" eb="5">
      <t>トウロクシャ</t>
    </rPh>
    <rPh sb="5" eb="6">
      <t>スウ</t>
    </rPh>
    <phoneticPr fontId="6"/>
  </si>
  <si>
    <t>Ａ．衆議院小選挙区選出議員選挙</t>
  </si>
  <si>
    <t>-</t>
  </si>
  <si>
    <t>（平成26年(2014年)11月30日）</t>
    <rPh sb="11" eb="12">
      <t>ネン</t>
    </rPh>
    <phoneticPr fontId="2"/>
  </si>
  <si>
    <t>平成26年(2014年)</t>
    <rPh sb="0" eb="2">
      <t>ヘイセイ</t>
    </rPh>
    <rPh sb="4" eb="5">
      <t>ネン</t>
    </rPh>
    <rPh sb="10" eb="11">
      <t>ネン</t>
    </rPh>
    <phoneticPr fontId="2"/>
  </si>
  <si>
    <t>（公共企業体を除く）</t>
    <phoneticPr fontId="2"/>
  </si>
  <si>
    <t>国機関の</t>
    <phoneticPr fontId="2"/>
  </si>
  <si>
    <t>国家公務従業者</t>
    <phoneticPr fontId="2"/>
  </si>
  <si>
    <t>国家公務以外の産業</t>
    <phoneticPr fontId="2"/>
  </si>
  <si>
    <t>従業者総数</t>
    <phoneticPr fontId="2"/>
  </si>
  <si>
    <t>うち正職員</t>
    <phoneticPr fontId="2"/>
  </si>
  <si>
    <t>平成26年(2014年）7月 1日</t>
    <rPh sb="0" eb="2">
      <t>ヘイセイ</t>
    </rPh>
    <rPh sb="4" eb="5">
      <t>ネン</t>
    </rPh>
    <rPh sb="10" eb="11">
      <t>ネン</t>
    </rPh>
    <rPh sb="13" eb="14">
      <t>ガツ</t>
    </rPh>
    <rPh sb="16" eb="17">
      <t>ニチ</t>
    </rPh>
    <phoneticPr fontId="2"/>
  </si>
  <si>
    <t>　　　総務省統計局「経済センサス-基礎調査」   　</t>
    <rPh sb="3" eb="6">
      <t>ソウムショウ</t>
    </rPh>
    <rPh sb="6" eb="9">
      <t>トウケイキョク</t>
    </rPh>
    <rPh sb="10" eb="12">
      <t>ケイザイ</t>
    </rPh>
    <rPh sb="17" eb="19">
      <t>キソ</t>
    </rPh>
    <rPh sb="19" eb="21">
      <t>チョウサ</t>
    </rPh>
    <phoneticPr fontId="2"/>
  </si>
  <si>
    <t xml:space="preserve">        （ 4月 1日現在）</t>
    <phoneticPr fontId="2"/>
  </si>
  <si>
    <t xml:space="preserve">  </t>
    <phoneticPr fontId="2"/>
  </si>
  <si>
    <t>全職種総数</t>
    <phoneticPr fontId="2"/>
  </si>
  <si>
    <t>高等学校</t>
    <phoneticPr fontId="2"/>
  </si>
  <si>
    <t>小・中学校</t>
    <phoneticPr fontId="2"/>
  </si>
  <si>
    <t>一般行政職</t>
    <phoneticPr fontId="2"/>
  </si>
  <si>
    <t>技能労務職</t>
    <phoneticPr fontId="2"/>
  </si>
  <si>
    <t>教育職</t>
    <phoneticPr fontId="2"/>
  </si>
  <si>
    <t>警察職</t>
    <phoneticPr fontId="2"/>
  </si>
  <si>
    <t>その他</t>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</si>
  <si>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</si>
  <si>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</si>
  <si>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注）教育長を除く。</t>
    <phoneticPr fontId="2"/>
  </si>
  <si>
    <t>注）県費支弁の市町村立小・中学校の教職員については本表に含む。</t>
    <rPh sb="25" eb="26">
      <t>ホン</t>
    </rPh>
    <rPh sb="26" eb="27">
      <t>ヒョウ</t>
    </rPh>
    <rPh sb="28" eb="29">
      <t>フク</t>
    </rPh>
    <phoneticPr fontId="2"/>
  </si>
  <si>
    <t>＊印年は、特別支援学校教員をその他に計上。</t>
    <rPh sb="1" eb="2">
      <t>イン</t>
    </rPh>
    <rPh sb="2" eb="3">
      <t>ネン</t>
    </rPh>
    <rPh sb="5" eb="7">
      <t>トクベツ</t>
    </rPh>
    <rPh sb="7" eb="9">
      <t>シエン</t>
    </rPh>
    <rPh sb="9" eb="11">
      <t>ガッコウ</t>
    </rPh>
    <rPh sb="11" eb="13">
      <t>キョウイン</t>
    </rPh>
    <rPh sb="16" eb="17">
      <t>タ</t>
    </rPh>
    <rPh sb="18" eb="20">
      <t>ケイジョウ</t>
    </rPh>
    <phoneticPr fontId="2"/>
  </si>
  <si>
    <t>6月1日現在</t>
    <rPh sb="1" eb="2">
      <t>ガツ</t>
    </rPh>
    <rPh sb="3" eb="4">
      <t>ニチ</t>
    </rPh>
    <rPh sb="4" eb="6">
      <t>ゲンザイ</t>
    </rPh>
    <phoneticPr fontId="2"/>
  </si>
  <si>
    <t>県  計</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</si>
  <si>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</si>
  <si>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</si>
  <si>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</si>
  <si>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</si>
  <si>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</si>
  <si>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湯 浅 町</t>
    <phoneticPr fontId="2"/>
  </si>
  <si>
    <t xml:space="preserve"> 　広 川 町</t>
    <phoneticPr fontId="2"/>
  </si>
  <si>
    <t xml:space="preserve"> 　美 浜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</si>
  <si>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</si>
  <si>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</si>
  <si>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</si>
  <si>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</si>
  <si>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古座川町</t>
    <phoneticPr fontId="2"/>
  </si>
  <si>
    <t xml:space="preserve"> 　北 山 村</t>
    <phoneticPr fontId="2"/>
  </si>
  <si>
    <t>資料：県選挙管理委員会事務局</t>
    <phoneticPr fontId="2"/>
  </si>
  <si>
    <t>Ｖ-06 市町村，選挙別有権者数及び投票率</t>
    <phoneticPr fontId="2"/>
  </si>
  <si>
    <t>Ｂ．参議院和歌山県選挙区選出議員選挙</t>
    <phoneticPr fontId="6"/>
  </si>
  <si>
    <t>（平成28年(2016年)7月10日）</t>
    <rPh sb="11" eb="12">
      <t>ネン</t>
    </rPh>
    <phoneticPr fontId="6"/>
  </si>
  <si>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</si>
  <si>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</si>
  <si>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</si>
  <si>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</si>
  <si>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</si>
  <si>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</si>
  <si>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</si>
  <si>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</si>
  <si>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</si>
  <si>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</si>
  <si>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</si>
  <si>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</si>
  <si>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</si>
  <si>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</si>
  <si>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</si>
  <si>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</si>
  <si>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</si>
  <si>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</si>
  <si>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</si>
  <si>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</si>
  <si>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</si>
  <si>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</si>
  <si>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</si>
  <si>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</si>
  <si>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</si>
  <si>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t>Ｖ-06 市町村，選挙別有権者数及び投票率</t>
    <phoneticPr fontId="2"/>
  </si>
  <si>
    <t>Ｃ．県議会議員一般選挙</t>
    <phoneticPr fontId="2"/>
  </si>
  <si>
    <t>（平成27年(2015年)4月12日）</t>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</si>
  <si>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</si>
  <si>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</si>
  <si>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</si>
  <si>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</si>
  <si>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</si>
  <si>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</si>
  <si>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</si>
  <si>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</si>
  <si>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</si>
  <si>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</si>
  <si>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</si>
  <si>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</si>
  <si>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</si>
  <si>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</si>
  <si>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</si>
  <si>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</si>
  <si>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</si>
  <si>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</si>
  <si>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</si>
  <si>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</si>
  <si>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</si>
  <si>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</si>
  <si>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</si>
  <si>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</si>
  <si>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</si>
  <si>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t>Ｖ-06 市町村，選挙別有権者数及び投票率</t>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</si>
  <si>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</si>
  <si>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</si>
  <si>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</si>
  <si>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</si>
  <si>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</si>
  <si>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</si>
  <si>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</si>
  <si>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</si>
  <si>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</si>
  <si>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</si>
  <si>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</si>
  <si>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</si>
  <si>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</si>
  <si>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</si>
  <si>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</si>
  <si>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</si>
  <si>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</si>
  <si>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</si>
  <si>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</si>
  <si>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</si>
  <si>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</si>
  <si>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</si>
  <si>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古座川町</t>
    <phoneticPr fontId="2"/>
  </si>
  <si>
    <t>　 北 山 村</t>
    <phoneticPr fontId="2"/>
  </si>
  <si>
    <t>資料：県選挙管理委員会事務局</t>
    <phoneticPr fontId="2"/>
  </si>
  <si>
    <r>
      <t xml:space="preserve">Ｂ．参議院選挙比例代表 </t>
    </r>
    <r>
      <rPr>
        <sz val="14"/>
        <rFont val="ＭＳ 明朝"/>
        <family val="1"/>
        <charset val="128"/>
      </rPr>
      <t>（平成28年(2016年)7月10日）</t>
    </r>
    <phoneticPr fontId="2"/>
  </si>
  <si>
    <t>おおさか維新の会</t>
    <rPh sb="4" eb="6">
      <t>イシン</t>
    </rPh>
    <rPh sb="7" eb="8">
      <t>カイ</t>
    </rPh>
    <phoneticPr fontId="2"/>
  </si>
  <si>
    <t>国民怒りの声</t>
    <rPh sb="0" eb="2">
      <t>コクミン</t>
    </rPh>
    <rPh sb="2" eb="3">
      <t>イカ</t>
    </rPh>
    <rPh sb="5" eb="6">
      <t>コエ</t>
    </rPh>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</si>
  <si>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</si>
  <si>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</si>
  <si>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</si>
  <si>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</si>
  <si>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</si>
  <si>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</si>
  <si>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</si>
  <si>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</si>
  <si>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</si>
  <si>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</si>
  <si>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</si>
  <si>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</si>
  <si>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広 川 町</t>
    <phoneticPr fontId="2"/>
  </si>
  <si>
    <t xml:space="preserve"> 　美 浜 町</t>
    <phoneticPr fontId="2"/>
  </si>
  <si>
    <t xml:space="preserve"> 　日 高 町</t>
    <phoneticPr fontId="2"/>
  </si>
  <si>
    <t xml:space="preserve"> 　由 良 町</t>
    <phoneticPr fontId="2"/>
  </si>
  <si>
    <t>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</si>
  <si>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</si>
  <si>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</si>
  <si>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</si>
  <si>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</si>
  <si>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 </t>
    <phoneticPr fontId="2"/>
  </si>
  <si>
    <t xml:space="preserve"> 　古座川町</t>
    <phoneticPr fontId="2"/>
  </si>
  <si>
    <t xml:space="preserve"> 　北 山 村</t>
    <phoneticPr fontId="2"/>
  </si>
  <si>
    <t>資料：県選挙管理委員会事務局</t>
    <phoneticPr fontId="2"/>
  </si>
  <si>
    <r>
      <t>Ｂ．参議院選挙比例代表 -続き-</t>
    </r>
    <r>
      <rPr>
        <sz val="14"/>
        <rFont val="ＭＳ 明朝"/>
        <family val="1"/>
        <charset val="128"/>
      </rPr>
      <t>（平成28年(2016年)7月10日）</t>
    </r>
    <rPh sb="13" eb="14">
      <t>ツヅ</t>
    </rPh>
    <phoneticPr fontId="2"/>
  </si>
  <si>
    <t>　</t>
    <phoneticPr fontId="2"/>
  </si>
  <si>
    <t>日本のこころを大切にする党</t>
    <rPh sb="0" eb="2">
      <t>ニホン</t>
    </rPh>
    <rPh sb="7" eb="9">
      <t>タイセツ</t>
    </rPh>
    <rPh sb="12" eb="13">
      <t>トウ</t>
    </rPh>
    <phoneticPr fontId="2"/>
  </si>
  <si>
    <t>生活の党と山本太郎となかまたち</t>
    <rPh sb="0" eb="2">
      <t>セイカツ</t>
    </rPh>
    <rPh sb="3" eb="4">
      <t>トウ</t>
    </rPh>
    <rPh sb="5" eb="7">
      <t>ヤマモト</t>
    </rPh>
    <rPh sb="7" eb="9">
      <t>タロウ</t>
    </rPh>
    <phoneticPr fontId="2"/>
  </si>
  <si>
    <t>新党改革</t>
    <rPh sb="0" eb="2">
      <t>シントウ</t>
    </rPh>
    <rPh sb="2" eb="4">
      <t>カイカク</t>
    </rPh>
    <phoneticPr fontId="2"/>
  </si>
  <si>
    <t>民進党</t>
    <rPh sb="0" eb="2">
      <t>ミンシン</t>
    </rPh>
    <rPh sb="2" eb="3">
      <t>トウ</t>
    </rPh>
    <phoneticPr fontId="2"/>
  </si>
  <si>
    <t>支持政党なし</t>
    <rPh sb="0" eb="2">
      <t>シジ</t>
    </rPh>
    <rPh sb="2" eb="4">
      <t>セイトウ</t>
    </rPh>
    <phoneticPr fontId="2"/>
  </si>
  <si>
    <t xml:space="preserve"> 　和歌山市</t>
    <phoneticPr fontId="2"/>
  </si>
  <si>
    <t xml:space="preserve"> 　海 南 市</t>
    <phoneticPr fontId="2"/>
  </si>
  <si>
    <t>　 かつらぎ町</t>
    <phoneticPr fontId="2"/>
  </si>
  <si>
    <t>　 九度山町</t>
    <phoneticPr fontId="2"/>
  </si>
  <si>
    <t>　 高 野 町</t>
    <phoneticPr fontId="2"/>
  </si>
  <si>
    <t xml:space="preserve"> 　日 高 町</t>
    <phoneticPr fontId="2"/>
  </si>
  <si>
    <t xml:space="preserve"> 　由 良 町</t>
    <phoneticPr fontId="2"/>
  </si>
  <si>
    <t>　 印 南 町</t>
    <phoneticPr fontId="2"/>
  </si>
  <si>
    <t xml:space="preserve"> 　太 地 町 </t>
    <phoneticPr fontId="2"/>
  </si>
  <si>
    <t>投票率</t>
    <phoneticPr fontId="2"/>
  </si>
  <si>
    <t>平成29年(2017年)</t>
    <rPh sb="0" eb="2">
      <t>ヘイセイ</t>
    </rPh>
    <rPh sb="4" eb="5">
      <t>ネン</t>
    </rPh>
    <rPh sb="10" eb="11">
      <t>ネン</t>
    </rPh>
    <phoneticPr fontId="2"/>
  </si>
  <si>
    <t xml:space="preserve">    単位：人</t>
    <phoneticPr fontId="6"/>
  </si>
  <si>
    <t>平成30年</t>
    <phoneticPr fontId="6"/>
  </si>
  <si>
    <t>平成30年3月31日現在</t>
    <rPh sb="0" eb="2">
      <t>ヘイセイ</t>
    </rPh>
    <rPh sb="4" eb="5">
      <t>ネン</t>
    </rPh>
    <rPh sb="6" eb="7">
      <t>ガツ</t>
    </rPh>
    <rPh sb="9" eb="10">
      <t>ニチ</t>
    </rPh>
    <rPh sb="10" eb="12">
      <t>ゲンザイ</t>
    </rPh>
    <phoneticPr fontId="2"/>
  </si>
  <si>
    <t>議員条例定数</t>
    <phoneticPr fontId="2"/>
  </si>
  <si>
    <t>426【424】</t>
    <phoneticPr fontId="2"/>
  </si>
  <si>
    <t xml:space="preserve">  和歌山市</t>
    <phoneticPr fontId="2"/>
  </si>
  <si>
    <t xml:space="preserve">  海 南 市</t>
    <phoneticPr fontId="2"/>
  </si>
  <si>
    <t>22【20】</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</si>
  <si>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</si>
  <si>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</si>
  <si>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</si>
  <si>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</si>
  <si>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</si>
  <si>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</si>
  <si>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</si>
  <si>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</si>
  <si>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</si>
  <si>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</si>
  <si>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</si>
  <si>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</si>
  <si>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</si>
  <si>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</si>
  <si>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みなべ町</t>
    <phoneticPr fontId="6"/>
  </si>
  <si>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</si>
  <si>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</si>
  <si>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</si>
  <si>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</si>
  <si>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</si>
  <si>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</si>
  <si>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</si>
  <si>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 xml:space="preserve">  串 本 町</t>
    <phoneticPr fontId="2"/>
  </si>
  <si>
    <t xml:space="preserve"> </t>
    <phoneticPr fontId="2"/>
  </si>
  <si>
    <t>資料：県選挙管理委員会事務局</t>
    <phoneticPr fontId="6"/>
  </si>
  <si>
    <t>Ｖ-06 市町村，選挙別有権者数及び投票率</t>
    <phoneticPr fontId="2"/>
  </si>
  <si>
    <t>（平成29年(2017年)10月22日）</t>
    <phoneticPr fontId="2"/>
  </si>
  <si>
    <t>投票率</t>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</si>
  <si>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</si>
  <si>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</si>
  <si>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</si>
  <si>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</si>
  <si>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</si>
  <si>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</si>
  <si>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</si>
  <si>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</si>
  <si>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</si>
  <si>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</si>
  <si>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</si>
  <si>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</si>
  <si>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</si>
  <si>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</si>
  <si>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日 高 町</t>
    <phoneticPr fontId="2"/>
  </si>
  <si>
    <t>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</si>
  <si>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</si>
  <si>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</si>
  <si>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</si>
  <si>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</si>
  <si>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</si>
  <si>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</si>
  <si>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</si>
  <si>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</si>
  <si>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</si>
  <si>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t>Ｖ-07 党派別得票率（市町村別）</t>
    <phoneticPr fontId="2"/>
  </si>
  <si>
    <r>
      <t>Ａ．衆議院選挙比例代表</t>
    </r>
    <r>
      <rPr>
        <sz val="14"/>
        <rFont val="ＭＳ 明朝"/>
        <family val="1"/>
        <charset val="128"/>
      </rPr>
      <t>（平成29年(2017年)10月22日）</t>
    </r>
    <phoneticPr fontId="2"/>
  </si>
  <si>
    <t>単位：％</t>
    <phoneticPr fontId="2"/>
  </si>
  <si>
    <t>社会民主党</t>
    <rPh sb="0" eb="5">
      <t>シャカイミンシュトウ</t>
    </rPh>
    <phoneticPr fontId="2"/>
  </si>
  <si>
    <t>自由民主党</t>
    <rPh sb="0" eb="5">
      <t>ジユウミンシュトウ</t>
    </rPh>
    <phoneticPr fontId="2"/>
  </si>
  <si>
    <t>日本維新の会</t>
    <rPh sb="0" eb="2">
      <t>ニホン</t>
    </rPh>
    <rPh sb="2" eb="4">
      <t>イシン</t>
    </rPh>
    <rPh sb="5" eb="6">
      <t>カイ</t>
    </rPh>
    <phoneticPr fontId="2"/>
  </si>
  <si>
    <t>県  計</t>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</si>
  <si>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</si>
  <si>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</si>
  <si>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</si>
  <si>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</si>
  <si>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</si>
  <si>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</si>
  <si>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</si>
  <si>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</si>
  <si>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</si>
  <si>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</si>
  <si>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</si>
  <si>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</si>
  <si>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</si>
  <si>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日 高 町</t>
    <phoneticPr fontId="2"/>
  </si>
  <si>
    <t>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</si>
  <si>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</si>
  <si>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</si>
  <si>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</si>
  <si>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</si>
  <si>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</si>
  <si>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</si>
  <si>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</si>
  <si>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</si>
  <si>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資料：県選挙管理委員会事務局</t>
    <phoneticPr fontId="2"/>
  </si>
  <si>
    <r>
      <t>Ａ．衆議院選挙比例代表-続き-</t>
    </r>
    <r>
      <rPr>
        <sz val="14"/>
        <rFont val="ＭＳ 明朝"/>
        <family val="1"/>
        <charset val="128"/>
      </rPr>
      <t>（平成29年(2017年)10月22日）  単位：％</t>
    </r>
    <rPh sb="12" eb="13">
      <t>ツヅ</t>
    </rPh>
    <phoneticPr fontId="2"/>
  </si>
  <si>
    <t>希望の党</t>
    <rPh sb="0" eb="2">
      <t>キボウ</t>
    </rPh>
    <rPh sb="3" eb="4">
      <t>トウ</t>
    </rPh>
    <phoneticPr fontId="2"/>
  </si>
  <si>
    <t>幸福実現党</t>
    <rPh sb="0" eb="4">
      <t>コウフクジツゲン</t>
    </rPh>
    <rPh sb="4" eb="5">
      <t>トウ</t>
    </rPh>
    <phoneticPr fontId="2"/>
  </si>
  <si>
    <t>立憲民主党</t>
    <rPh sb="0" eb="5">
      <t>リッケンミンシュトウ</t>
    </rPh>
    <phoneticPr fontId="2"/>
  </si>
  <si>
    <t>日本共産党</t>
    <rPh sb="0" eb="5">
      <t>ニホンキョウサントウ</t>
    </rPh>
    <phoneticPr fontId="2"/>
  </si>
  <si>
    <t>県  計</t>
    <phoneticPr fontId="2"/>
  </si>
  <si>
    <t xml:space="preserve"> 　和歌山市</t>
    <phoneticPr fontId="2"/>
  </si>
  <si>
    <t xml:space="preserve"> 　海 南 市</t>
    <phoneticPr fontId="2"/>
  </si>
  <si>
    <t>　 かつらぎ町</t>
    <phoneticPr fontId="2"/>
  </si>
  <si>
    <t>　 九度山町</t>
    <phoneticPr fontId="2"/>
  </si>
  <si>
    <t>　 高 野 町</t>
    <phoneticPr fontId="2"/>
  </si>
  <si>
    <t xml:space="preserve"> 　日 高 町</t>
    <phoneticPr fontId="2"/>
  </si>
  <si>
    <t xml:space="preserve"> 　由 良 町</t>
    <phoneticPr fontId="2"/>
  </si>
  <si>
    <t>　 印 南 町</t>
    <phoneticPr fontId="2"/>
  </si>
  <si>
    <t xml:space="preserve"> 　太 地 町 </t>
    <phoneticPr fontId="2"/>
  </si>
  <si>
    <t>Ｖ-04 市町村別職員数及び平均給料（報酬）月額</t>
    <phoneticPr fontId="2"/>
  </si>
  <si>
    <t>（平成29年 4月 1日現在）</t>
    <rPh sb="1" eb="3">
      <t>ヘイセイ</t>
    </rPh>
    <rPh sb="5" eb="6">
      <t>ネン</t>
    </rPh>
    <phoneticPr fontId="6"/>
  </si>
  <si>
    <t xml:space="preserve">  全職種（一般職）　（注1）</t>
    <rPh sb="6" eb="9">
      <t>イッパンショク</t>
    </rPh>
    <phoneticPr fontId="2"/>
  </si>
  <si>
    <t>市町村長の
給料月額</t>
    <phoneticPr fontId="2"/>
  </si>
  <si>
    <t>市町村議会
議員の
報酬月額
（注2）</t>
    <phoneticPr fontId="2"/>
  </si>
  <si>
    <t>職員数</t>
    <phoneticPr fontId="2"/>
  </si>
  <si>
    <t>平均年齢</t>
    <phoneticPr fontId="2"/>
  </si>
  <si>
    <r>
      <t>県  計</t>
    </r>
    <r>
      <rPr>
        <sz val="14"/>
        <rFont val="ＭＳ 明朝"/>
        <family val="1"/>
        <charset val="128"/>
      </rPr>
      <t>　（注3）</t>
    </r>
    <phoneticPr fontId="2"/>
  </si>
  <si>
    <t xml:space="preserve">   和歌山市</t>
    <phoneticPr fontId="2"/>
  </si>
  <si>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</si>
  <si>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</si>
  <si>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</si>
  <si>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</si>
  <si>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</si>
  <si>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</si>
  <si>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かつらぎ町</t>
    <phoneticPr fontId="2"/>
  </si>
  <si>
    <t xml:space="preserve"> 　九度山町</t>
    <phoneticPr fontId="2"/>
  </si>
  <si>
    <t xml:space="preserve"> 　高 野 町</t>
    <phoneticPr fontId="2"/>
  </si>
  <si>
    <t xml:space="preserve"> 　湯 浅 町</t>
    <phoneticPr fontId="2"/>
  </si>
  <si>
    <t xml:space="preserve"> 　広 川 町</t>
    <phoneticPr fontId="2"/>
  </si>
  <si>
    <t xml:space="preserve"> 　美 浜 町</t>
    <phoneticPr fontId="2"/>
  </si>
  <si>
    <t>　 日 高 町</t>
    <phoneticPr fontId="2"/>
  </si>
  <si>
    <t>　 由 良 町</t>
    <phoneticPr fontId="2"/>
  </si>
  <si>
    <t xml:space="preserve"> 　印 南 町</t>
    <phoneticPr fontId="2"/>
  </si>
  <si>
    <t xml:space="preserve"> 　白 浜 町</t>
    <phoneticPr fontId="2"/>
  </si>
  <si>
    <t xml:space="preserve"> 　上富田町</t>
    <phoneticPr fontId="2"/>
  </si>
  <si>
    <t xml:space="preserve"> 　すさみ町</t>
    <phoneticPr fontId="2"/>
  </si>
  <si>
    <t xml:space="preserve"> 　那智勝浦町</t>
    <phoneticPr fontId="2"/>
  </si>
  <si>
    <t xml:space="preserve"> 　太 地 町</t>
    <phoneticPr fontId="2"/>
  </si>
  <si>
    <t xml:space="preserve"> 　古座川町</t>
    <phoneticPr fontId="2"/>
  </si>
  <si>
    <t xml:space="preserve"> 　北 山 村</t>
    <phoneticPr fontId="2"/>
  </si>
  <si>
    <t>　</t>
    <phoneticPr fontId="2"/>
  </si>
  <si>
    <t>注1）一般職の常勤職員（教育長を除く。）及び常勤職員と同様の勤務時間で引き続き12月を</t>
    <rPh sb="3" eb="6">
      <t>イッパンショク</t>
    </rPh>
    <rPh sb="7" eb="9">
      <t>ジョウキン</t>
    </rPh>
    <rPh sb="9" eb="11">
      <t>ショクイン</t>
    </rPh>
    <rPh sb="12" eb="15">
      <t>キョウイクチョウ</t>
    </rPh>
    <rPh sb="16" eb="17">
      <t>ノゾ</t>
    </rPh>
    <rPh sb="20" eb="21">
      <t>オヨ</t>
    </rPh>
    <rPh sb="22" eb="24">
      <t>ジョウキン</t>
    </rPh>
    <rPh sb="24" eb="26">
      <t>ショクイン</t>
    </rPh>
    <rPh sb="27" eb="29">
      <t>ドウヨウ</t>
    </rPh>
    <rPh sb="30" eb="32">
      <t>キンム</t>
    </rPh>
    <rPh sb="32" eb="34">
      <t>ジカン</t>
    </rPh>
    <phoneticPr fontId="2"/>
  </si>
  <si>
    <t>注2）議長及び副議長を除く。</t>
    <rPh sb="3" eb="5">
      <t>ギチョウ</t>
    </rPh>
    <rPh sb="5" eb="6">
      <t>オヨ</t>
    </rPh>
    <rPh sb="7" eb="10">
      <t>フクギチョウ</t>
    </rPh>
    <rPh sb="11" eb="12">
      <t>ノゾ</t>
    </rPh>
    <phoneticPr fontId="2"/>
  </si>
  <si>
    <t>注3）一般職の平均年齢及び平均給料月額は各市町村の職員数に基づく加重平均。</t>
    <rPh sb="3" eb="6">
      <t>イッパンショク</t>
    </rPh>
    <rPh sb="7" eb="9">
      <t>ヘイキン</t>
    </rPh>
    <rPh sb="9" eb="11">
      <t>ネンレイ</t>
    </rPh>
    <rPh sb="11" eb="12">
      <t>オヨ</t>
    </rPh>
    <rPh sb="13" eb="15">
      <t>ヘイキン</t>
    </rPh>
    <rPh sb="15" eb="17">
      <t>キュウリョウ</t>
    </rPh>
    <rPh sb="17" eb="19">
      <t>ゲツガク</t>
    </rPh>
    <rPh sb="20" eb="24">
      <t>カクシチョウソン</t>
    </rPh>
    <rPh sb="25" eb="28">
      <t>ショクインスウ</t>
    </rPh>
    <rPh sb="29" eb="30">
      <t>モト</t>
    </rPh>
    <rPh sb="32" eb="34">
      <t>カジュウ</t>
    </rPh>
    <rPh sb="34" eb="36">
      <t>ヘイキン</t>
    </rPh>
    <phoneticPr fontId="2"/>
  </si>
  <si>
    <t>Ｖ-03 地方公務員数（市町村及び一部事務組合職員）</t>
    <rPh sb="15" eb="16">
      <t>オヨ</t>
    </rPh>
    <rPh sb="17" eb="19">
      <t>イチブ</t>
    </rPh>
    <rPh sb="19" eb="21">
      <t>ジム</t>
    </rPh>
    <rPh sb="21" eb="23">
      <t>クミアイ</t>
    </rPh>
    <phoneticPr fontId="2"/>
  </si>
  <si>
    <t xml:space="preserve">       （ 4月 1日現在）</t>
    <phoneticPr fontId="2"/>
  </si>
  <si>
    <t>全職種総数</t>
    <phoneticPr fontId="2"/>
  </si>
  <si>
    <t>一般行政職</t>
    <phoneticPr fontId="2"/>
  </si>
  <si>
    <t>技能労務職</t>
    <phoneticPr fontId="2"/>
  </si>
  <si>
    <t>その他</t>
    <phoneticPr fontId="2"/>
  </si>
  <si>
    <t>幼稚園</t>
    <rPh sb="0" eb="3">
      <t>ヨウチエン</t>
    </rPh>
    <phoneticPr fontId="2"/>
  </si>
  <si>
    <t>注1）教育長を除く。</t>
    <rPh sb="3" eb="6">
      <t>キョウイクチョウ</t>
    </rPh>
    <phoneticPr fontId="2"/>
  </si>
  <si>
    <t>注2）市町村立及び一部事務組合立学校の県費支弁の教職員を除く。</t>
    <rPh sb="3" eb="6">
      <t>シチョウソン</t>
    </rPh>
    <rPh sb="6" eb="7">
      <t>リツ</t>
    </rPh>
    <rPh sb="7" eb="8">
      <t>オヨ</t>
    </rPh>
    <rPh sb="9" eb="11">
      <t>イチブ</t>
    </rPh>
    <rPh sb="11" eb="13">
      <t>ジム</t>
    </rPh>
    <rPh sb="13" eb="16">
      <t>クミアイリツ</t>
    </rPh>
    <rPh sb="16" eb="18">
      <t>ガッコウ</t>
    </rPh>
    <rPh sb="19" eb="21">
      <t>ケンピ</t>
    </rPh>
    <rPh sb="21" eb="23">
      <t>シベン</t>
    </rPh>
    <rPh sb="24" eb="27">
      <t>キョウショクイン</t>
    </rPh>
    <rPh sb="28" eb="29">
      <t>ノゾ</t>
    </rPh>
    <phoneticPr fontId="2"/>
  </si>
  <si>
    <t>注3）常勤職員と同様の勤務時間で引き続き12月を超えて勤務する者に限る。</t>
    <rPh sb="3" eb="5">
      <t>ヒジョウキン</t>
    </rPh>
    <rPh sb="5" eb="7">
      <t>ショクイン</t>
    </rPh>
    <rPh sb="8" eb="10">
      <t>ドウヨウ</t>
    </rPh>
    <rPh sb="11" eb="13">
      <t>キンム</t>
    </rPh>
    <rPh sb="13" eb="15">
      <t>ジカン</t>
    </rPh>
    <rPh sb="16" eb="17">
      <t>ヒ</t>
    </rPh>
    <rPh sb="18" eb="19">
      <t>ツヅ</t>
    </rPh>
    <rPh sb="22" eb="23">
      <t>ツキ</t>
    </rPh>
    <rPh sb="24" eb="25">
      <t>コ</t>
    </rPh>
    <rPh sb="27" eb="29">
      <t>キンム</t>
    </rPh>
    <rPh sb="31" eb="32">
      <t>モノ</t>
    </rPh>
    <rPh sb="33" eb="34">
      <t>カギ</t>
    </rPh>
    <phoneticPr fontId="2"/>
  </si>
  <si>
    <t xml:space="preserve"> 一般職の職員数、市町村長の給料月額及び市町村議会議員の報酬月額は単純平均。</t>
    <rPh sb="1" eb="4">
      <t>イッパンショク</t>
    </rPh>
    <rPh sb="5" eb="8">
      <t>ショクインスウ</t>
    </rPh>
    <rPh sb="9" eb="13">
      <t>シチョウソンチョウ</t>
    </rPh>
    <rPh sb="14" eb="16">
      <t>キュウリョウ</t>
    </rPh>
    <rPh sb="16" eb="18">
      <t>ゲツガク</t>
    </rPh>
    <rPh sb="18" eb="19">
      <t>オヨ</t>
    </rPh>
    <rPh sb="20" eb="23">
      <t>シチョウソン</t>
    </rPh>
    <rPh sb="23" eb="25">
      <t>ギカイ</t>
    </rPh>
    <rPh sb="25" eb="27">
      <t>ギイン</t>
    </rPh>
    <rPh sb="28" eb="30">
      <t>ホウシュウ</t>
    </rPh>
    <rPh sb="30" eb="32">
      <t>ゲツガク</t>
    </rPh>
    <rPh sb="33" eb="35">
      <t>タンジュン</t>
    </rPh>
    <rPh sb="35" eb="37">
      <t>ヘイキン</t>
    </rPh>
    <phoneticPr fontId="2"/>
  </si>
  <si>
    <t xml:space="preserve"> 超えて勤務する臨時職員。</t>
    <rPh sb="8" eb="10">
      <t>リンジ</t>
    </rPh>
    <rPh sb="10" eb="12">
      <t>ショクイン</t>
    </rPh>
    <phoneticPr fontId="2"/>
  </si>
  <si>
    <t>注）【　】内は平成30年4月22日執行の市議会議員一般選挙から適用</t>
    <rPh sb="0" eb="1">
      <t>チュウ</t>
    </rPh>
    <rPh sb="5" eb="6">
      <t>ナイ</t>
    </rPh>
    <rPh sb="7" eb="9">
      <t>ヘイセイ</t>
    </rPh>
    <rPh sb="11" eb="12">
      <t>ネン</t>
    </rPh>
    <rPh sb="13" eb="14">
      <t>ツキ</t>
    </rPh>
    <rPh sb="16" eb="17">
      <t>ニチ</t>
    </rPh>
    <rPh sb="17" eb="19">
      <t>シッコウ</t>
    </rPh>
    <rPh sb="20" eb="21">
      <t>シ</t>
    </rPh>
    <rPh sb="21" eb="23">
      <t>ギカイ</t>
    </rPh>
    <rPh sb="23" eb="25">
      <t>ギイン</t>
    </rPh>
    <rPh sb="25" eb="27">
      <t>イッパン</t>
    </rPh>
    <rPh sb="27" eb="29">
      <t>センキョ</t>
    </rPh>
    <rPh sb="31" eb="33">
      <t>テキヨウ</t>
    </rPh>
    <phoneticPr fontId="2"/>
  </si>
  <si>
    <t>　  合計から算出</t>
    <rPh sb="3" eb="5">
      <t>ゴウケイ</t>
    </rPh>
    <rPh sb="7" eb="9">
      <t>サンシュツ</t>
    </rPh>
    <phoneticPr fontId="2"/>
  </si>
  <si>
    <t xml:space="preserve"> 注1)</t>
    <rPh sb="1" eb="2">
      <t>チュウ</t>
    </rPh>
    <phoneticPr fontId="2"/>
  </si>
  <si>
    <t>注2）
高等学校
教育職</t>
    <phoneticPr fontId="2"/>
  </si>
  <si>
    <t>教育職</t>
    <phoneticPr fontId="2"/>
  </si>
  <si>
    <t>　注2）
 小・中学校</t>
    <phoneticPr fontId="2"/>
  </si>
  <si>
    <t xml:space="preserve">注3）
臨時職員
</t>
    <rPh sb="4" eb="6">
      <t>リンジ</t>
    </rPh>
    <rPh sb="6" eb="8">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</si>
</sst>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43" formatCode="_ * #,##0.00_ ;_ * \-#,##0.00_ ;_ * &quot;-&quot;??_ ;_ @_ "/>
    <numFmt numFmtId="176" formatCode="#,##0_ "/>
    <numFmt numFmtId="177" formatCode="#,##0_);[Red]\(#,##0\)"/>
    <numFmt numFmtId="178" formatCode="0.00_);[Red]\(0.00\)"/>
    <numFmt numFmtId="179" formatCode="#,##0.0_ "/>
    <numFmt numFmtId="180" formatCode="#,##0.0_);[Red]\(#,##0.0\)"/>
    <numFmt numFmtId="181" formatCode="0_ "/>
    <numFmt numFmtId="182" formatCode="#,##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color indexed="12"/>
      <name val="ＭＳ 明朝"/>
      <family val="1"/>
      <charset val="128"/>
    </font>
    <font>
      <sz val="14"/>
      <name val="ＭＳ ゴシック"/>
      <family val="3"/>
      <charset val="128"/>
    </font>
    <font>
      <sz val="14"/>
      <name val="標準明朝"/>
      <family val="1"/>
      <charset val="128"/>
    </font>
    <font>
      <sz val="14"/>
      <color indexed="8"/>
      <name val="ＭＳ 明朝"/>
      <family val="1"/>
      <charset val="128"/>
    </font>
    <font>
      <sz val="14"/>
      <name val="ＭＳ Ｐ明朝"/>
      <family val="1"/>
      <charset val="128"/>
    </font>
    <font>
      <b/>
      <sz val="11"/>
      <name val="ＭＳ Ｐゴシック"/>
      <family val="3"/>
      <charset val="128"/>
    </font>
    <font>
      <b/>
      <sz val="14"/>
      <color indexed="8"/>
      <name val="ＭＳ 明朝"/>
      <family val="1"/>
      <charset val="128"/>
    </font>
    <font>
      <sz val="11"/>
      <name val="ＭＳ 明朝"/>
      <family val="1"/>
      <charset val="128"/>
    </font>
    <font>
      <sz val="14"/>
      <color theme="1"/>
      <name val="ＭＳ 明朝"/>
      <family val="1"/>
      <charset val="128"/>
    </font>
    <font>
      <sz val="8"/>
      <name val="ＭＳ 明朝"/>
      <family val="1"/>
      <charset val="128"/>
    </font>
    <font>
      <sz val="12"/>
      <name val="ＭＳ 明朝"/>
      <family val="1"/>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7" fontId="9" fillId="0" borderId="0"/>
  </cellStyleXfs>
  <cellXfs count="374">
    <xf numFmtId="0" fontId="0" fillId="0" borderId="0" xfId="0">
      <alignment vertical="center"/>
    </xf>
    <xf numFmtId="0" fontId="3" fillId="0" borderId="0" xfId="0" applyFont="1" applyAlignment="1" applyProtection="1">
      <alignment horizontal="left"/>
    </xf>
    <xf numFmtId="0" fontId="3" fillId="0" borderId="0" xfId="0" applyFont="1">
      <alignment vertical="center"/>
    </xf>
    <xf numFmtId="0" fontId="5" fillId="0" borderId="0" xfId="0" applyFont="1" applyAlignment="1" applyProtection="1">
      <alignment horizontal="left"/>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176" fontId="3" fillId="0" borderId="0" xfId="0" applyNumberFormat="1" applyFont="1" applyAlignment="1" applyProtection="1">
      <alignment horizontal="left"/>
    </xf>
    <xf numFmtId="176" fontId="3" fillId="0" borderId="0" xfId="0" applyNumberFormat="1" applyFont="1">
      <alignment vertical="center"/>
    </xf>
    <xf numFmtId="176" fontId="4" fillId="0" borderId="0" xfId="0" applyNumberFormat="1" applyFont="1" applyAlignment="1" applyProtection="1">
      <alignment horizontal="left"/>
    </xf>
    <xf numFmtId="176" fontId="3" fillId="0" borderId="1" xfId="0" applyNumberFormat="1" applyFont="1" applyBorder="1">
      <alignment vertical="center"/>
    </xf>
    <xf numFmtId="176" fontId="3" fillId="0" borderId="1" xfId="0" applyNumberFormat="1" applyFont="1" applyBorder="1" applyAlignment="1" applyProtection="1">
      <alignment horizontal="left"/>
    </xf>
    <xf numFmtId="176" fontId="3" fillId="0" borderId="0" xfId="0" applyNumberFormat="1"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176" fontId="3" fillId="0" borderId="2" xfId="0" applyNumberFormat="1" applyFont="1" applyBorder="1" applyAlignment="1" applyProtection="1">
      <alignment horizontal="center"/>
    </xf>
    <xf numFmtId="176" fontId="3" fillId="0" borderId="4" xfId="0" applyNumberFormat="1" applyFont="1" applyBorder="1">
      <alignment vertical="center"/>
    </xf>
    <xf numFmtId="176" fontId="3" fillId="0" borderId="4" xfId="0" applyNumberFormat="1" applyFont="1" applyBorder="1" applyAlignment="1" applyProtection="1">
      <alignment horizontal="center"/>
    </xf>
    <xf numFmtId="176" fontId="3" fillId="0" borderId="2"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0" xfId="0" applyNumberFormat="1" applyFont="1" applyProtection="1">
      <alignment vertical="center"/>
    </xf>
    <xf numFmtId="176" fontId="3" fillId="0" borderId="0" xfId="0" applyNumberFormat="1" applyFont="1" applyAlignment="1" applyProtection="1">
      <alignment horizontal="right"/>
    </xf>
    <xf numFmtId="176" fontId="5" fillId="0" borderId="2" xfId="0" applyNumberFormat="1" applyFont="1" applyBorder="1">
      <alignment vertical="center"/>
    </xf>
    <xf numFmtId="176" fontId="5" fillId="0" borderId="0" xfId="0" applyNumberFormat="1" applyFont="1">
      <alignment vertical="center"/>
    </xf>
    <xf numFmtId="176" fontId="3" fillId="0" borderId="0" xfId="0" applyNumberFormat="1" applyFont="1" applyAlignment="1" applyProtection="1">
      <alignment horizontal="center"/>
    </xf>
    <xf numFmtId="176" fontId="3" fillId="0" borderId="2" xfId="0" applyNumberFormat="1" applyFont="1" applyBorder="1" applyProtection="1">
      <alignment vertical="center"/>
    </xf>
    <xf numFmtId="176" fontId="3" fillId="0" borderId="5" xfId="0" applyNumberFormat="1" applyFont="1" applyBorder="1">
      <alignment vertical="center"/>
    </xf>
    <xf numFmtId="176" fontId="3" fillId="0" borderId="0" xfId="0" applyNumberFormat="1" applyFont="1" applyBorder="1" applyProtection="1">
      <alignment vertical="center"/>
    </xf>
    <xf numFmtId="177" fontId="5" fillId="0" borderId="0" xfId="0" applyNumberFormat="1" applyFont="1" applyProtection="1">
      <alignment vertical="center"/>
    </xf>
    <xf numFmtId="176" fontId="0" fillId="0" borderId="0" xfId="0" applyNumberFormat="1" applyAlignment="1" applyProtection="1">
      <alignment horizontal="left"/>
    </xf>
    <xf numFmtId="176" fontId="0" fillId="0" borderId="0" xfId="0" applyNumberFormat="1">
      <alignment vertical="center"/>
    </xf>
    <xf numFmtId="176" fontId="0" fillId="0" borderId="1" xfId="0" applyNumberFormat="1" applyBorder="1">
      <alignment vertical="center"/>
    </xf>
    <xf numFmtId="176" fontId="0" fillId="0" borderId="3" xfId="0" applyNumberFormat="1" applyBorder="1">
      <alignment vertical="center"/>
    </xf>
    <xf numFmtId="176" fontId="5" fillId="0" borderId="2" xfId="0" applyNumberFormat="1" applyFont="1" applyBorder="1" applyProtection="1">
      <alignment vertical="center"/>
    </xf>
    <xf numFmtId="176" fontId="5" fillId="0" borderId="0" xfId="0" applyNumberFormat="1" applyFont="1" applyProtection="1">
      <alignment vertical="center"/>
    </xf>
    <xf numFmtId="176" fontId="0" fillId="0" borderId="0" xfId="0" applyNumberFormat="1" applyProtection="1">
      <alignment vertical="center"/>
    </xf>
    <xf numFmtId="176" fontId="5" fillId="0" borderId="1" xfId="0" applyNumberFormat="1" applyFont="1" applyBorder="1" applyProtection="1">
      <alignment vertical="center"/>
    </xf>
    <xf numFmtId="176" fontId="3" fillId="0" borderId="0" xfId="0" applyNumberFormat="1" applyFont="1" applyAlignment="1" applyProtection="1">
      <alignment horizontal="lef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right" vertical="center"/>
    </xf>
    <xf numFmtId="176" fontId="3" fillId="0" borderId="1" xfId="0" applyNumberFormat="1" applyFont="1" applyBorder="1" applyAlignment="1">
      <alignment vertical="center"/>
    </xf>
    <xf numFmtId="176" fontId="3" fillId="0" borderId="1" xfId="0" applyNumberFormat="1" applyFont="1" applyBorder="1" applyAlignment="1" applyProtection="1">
      <alignment horizontal="right" vertical="center"/>
    </xf>
    <xf numFmtId="176" fontId="3" fillId="0" borderId="3" xfId="0" applyNumberFormat="1" applyFont="1" applyBorder="1" applyAlignment="1">
      <alignment vertical="center"/>
    </xf>
    <xf numFmtId="176" fontId="3" fillId="0" borderId="2" xfId="0" applyNumberFormat="1" applyFont="1" applyBorder="1" applyAlignment="1" applyProtection="1">
      <alignment horizontal="center" vertical="center" shrinkToFit="1"/>
    </xf>
    <xf numFmtId="176" fontId="3" fillId="0" borderId="0" xfId="0" applyNumberFormat="1" applyFont="1" applyAlignment="1">
      <alignment vertical="center" shrinkToFit="1"/>
    </xf>
    <xf numFmtId="176" fontId="8" fillId="0" borderId="0" xfId="0" applyNumberFormat="1" applyFont="1" applyAlignment="1">
      <alignment vertical="center"/>
    </xf>
    <xf numFmtId="0" fontId="3" fillId="0" borderId="1" xfId="0" applyFont="1" applyBorder="1" applyAlignment="1" applyProtection="1">
      <alignment horizontal="left"/>
      <protection locked="0"/>
    </xf>
    <xf numFmtId="176" fontId="3" fillId="0" borderId="1" xfId="0" applyNumberFormat="1" applyFont="1" applyBorder="1" applyAlignment="1" applyProtection="1">
      <alignment horizontal="left"/>
      <protection locked="0"/>
    </xf>
    <xf numFmtId="176" fontId="5" fillId="0" borderId="3" xfId="0" applyNumberFormat="1" applyFont="1" applyBorder="1" applyProtection="1">
      <alignment vertical="center"/>
    </xf>
    <xf numFmtId="176" fontId="3" fillId="0" borderId="2" xfId="0" applyNumberFormat="1" applyFont="1" applyBorder="1" applyAlignment="1" applyProtection="1">
      <alignment horizontal="right"/>
    </xf>
    <xf numFmtId="176" fontId="5" fillId="0" borderId="5" xfId="0" applyNumberFormat="1" applyFont="1" applyBorder="1" applyProtection="1">
      <alignment vertical="center"/>
    </xf>
    <xf numFmtId="177" fontId="3" fillId="0" borderId="0" xfId="0" applyNumberFormat="1" applyFont="1" applyAlignment="1" applyProtection="1">
      <alignment horizontal="left"/>
    </xf>
    <xf numFmtId="177" fontId="3" fillId="0" borderId="0" xfId="0" applyNumberFormat="1" applyFont="1">
      <alignment vertical="center"/>
    </xf>
    <xf numFmtId="177" fontId="3" fillId="0" borderId="1" xfId="0" applyNumberFormat="1" applyFont="1" applyBorder="1">
      <alignment vertical="center"/>
    </xf>
    <xf numFmtId="177" fontId="3" fillId="0" borderId="1" xfId="0" applyNumberFormat="1" applyFont="1" applyBorder="1" applyAlignment="1" applyProtection="1">
      <alignment horizontal="left"/>
      <protection locked="0"/>
    </xf>
    <xf numFmtId="177" fontId="5" fillId="0" borderId="1" xfId="0" applyNumberFormat="1" applyFont="1" applyBorder="1" applyProtection="1">
      <alignment vertical="center"/>
    </xf>
    <xf numFmtId="177" fontId="3" fillId="0" borderId="2" xfId="0" applyNumberFormat="1" applyFont="1" applyBorder="1" applyAlignment="1" applyProtection="1">
      <alignment horizontal="center"/>
    </xf>
    <xf numFmtId="177" fontId="3" fillId="0" borderId="3" xfId="0" applyNumberFormat="1" applyFont="1" applyBorder="1">
      <alignment vertical="center"/>
    </xf>
    <xf numFmtId="177" fontId="5" fillId="0" borderId="3" xfId="0" applyNumberFormat="1" applyFont="1" applyBorder="1" applyProtection="1">
      <alignment vertical="center"/>
    </xf>
    <xf numFmtId="177" fontId="3" fillId="0" borderId="4" xfId="0" applyNumberFormat="1" applyFont="1" applyBorder="1" applyAlignment="1" applyProtection="1">
      <alignment horizontal="center"/>
    </xf>
    <xf numFmtId="177" fontId="3" fillId="0" borderId="2" xfId="0" applyNumberFormat="1" applyFont="1" applyBorder="1" applyAlignment="1" applyProtection="1">
      <alignment horizontal="right"/>
    </xf>
    <xf numFmtId="177" fontId="3" fillId="0" borderId="0" xfId="0" applyNumberFormat="1" applyFont="1" applyAlignment="1" applyProtection="1">
      <alignment horizontal="right"/>
    </xf>
    <xf numFmtId="177" fontId="5" fillId="0" borderId="5" xfId="0" applyNumberFormat="1" applyFont="1" applyBorder="1" applyProtection="1">
      <alignment vertical="center"/>
    </xf>
    <xf numFmtId="0" fontId="3" fillId="0" borderId="3" xfId="0" applyFont="1" applyBorder="1" applyAlignment="1" applyProtection="1">
      <alignment horizontal="left"/>
    </xf>
    <xf numFmtId="0" fontId="3" fillId="0" borderId="6" xfId="0" applyFont="1" applyBorder="1">
      <alignment vertical="center"/>
    </xf>
    <xf numFmtId="178" fontId="3" fillId="0" borderId="0" xfId="0" applyNumberFormat="1" applyFont="1">
      <alignment vertical="center"/>
    </xf>
    <xf numFmtId="178" fontId="10" fillId="0" borderId="0" xfId="0" applyNumberFormat="1" applyFont="1" applyFill="1" applyBorder="1" applyAlignment="1" applyProtection="1">
      <alignment horizontal="right" vertical="center"/>
    </xf>
    <xf numFmtId="176" fontId="11" fillId="0" borderId="3" xfId="0" applyNumberFormat="1" applyFont="1" applyBorder="1">
      <alignment vertical="center"/>
    </xf>
    <xf numFmtId="176" fontId="11" fillId="0" borderId="4" xfId="0" applyNumberFormat="1" applyFont="1" applyBorder="1" applyAlignment="1" applyProtection="1">
      <alignment horizontal="left"/>
    </xf>
    <xf numFmtId="179" fontId="3" fillId="0" borderId="0" xfId="0" applyNumberFormat="1" applyFont="1">
      <alignment vertical="center"/>
    </xf>
    <xf numFmtId="179" fontId="5" fillId="0" borderId="0" xfId="0" applyNumberFormat="1" applyFont="1" applyProtection="1">
      <alignment vertical="center"/>
    </xf>
    <xf numFmtId="180" fontId="3" fillId="0" borderId="0" xfId="0" applyNumberFormat="1" applyFont="1">
      <alignment vertical="center"/>
    </xf>
    <xf numFmtId="180" fontId="5" fillId="0" borderId="1" xfId="0" applyNumberFormat="1" applyFont="1" applyBorder="1" applyProtection="1">
      <alignment vertical="center"/>
    </xf>
    <xf numFmtId="180" fontId="5" fillId="0" borderId="0" xfId="0" applyNumberFormat="1" applyFont="1" applyProtection="1">
      <alignment vertical="center"/>
    </xf>
    <xf numFmtId="180" fontId="3" fillId="0" borderId="1" xfId="0" applyNumberFormat="1" applyFont="1" applyBorder="1">
      <alignment vertical="center"/>
    </xf>
    <xf numFmtId="180" fontId="5" fillId="0" borderId="3" xfId="0" applyNumberFormat="1" applyFont="1" applyBorder="1" applyProtection="1">
      <alignment vertical="center"/>
    </xf>
    <xf numFmtId="180" fontId="3" fillId="0" borderId="3" xfId="0" applyNumberFormat="1" applyFont="1" applyBorder="1">
      <alignment vertical="center"/>
    </xf>
    <xf numFmtId="180" fontId="3" fillId="0" borderId="4" xfId="0" applyNumberFormat="1" applyFont="1" applyBorder="1" applyAlignment="1" applyProtection="1">
      <alignment horizontal="center"/>
    </xf>
    <xf numFmtId="180" fontId="3" fillId="0" borderId="0" xfId="0" applyNumberFormat="1" applyFont="1" applyAlignment="1" applyProtection="1">
      <alignment horizontal="right"/>
    </xf>
    <xf numFmtId="176" fontId="3" fillId="0" borderId="5" xfId="0" applyNumberFormat="1" applyFont="1" applyBorder="1" applyProtection="1">
      <alignment vertical="center"/>
    </xf>
    <xf numFmtId="176" fontId="3" fillId="0" borderId="1" xfId="0" applyNumberFormat="1" applyFont="1" applyBorder="1" applyProtection="1">
      <alignment vertical="center"/>
    </xf>
    <xf numFmtId="179" fontId="0" fillId="0" borderId="0" xfId="0" applyNumberFormat="1">
      <alignment vertical="center"/>
    </xf>
    <xf numFmtId="179" fontId="3" fillId="0" borderId="0" xfId="0" applyNumberFormat="1" applyFont="1" applyBorder="1" applyProtection="1">
      <alignment vertical="center"/>
    </xf>
    <xf numFmtId="179" fontId="3" fillId="0" borderId="1" xfId="0" applyNumberFormat="1" applyFont="1" applyBorder="1" applyProtection="1">
      <alignment vertical="center"/>
    </xf>
    <xf numFmtId="179" fontId="11" fillId="0" borderId="3" xfId="0" applyNumberFormat="1" applyFont="1" applyBorder="1">
      <alignment vertical="center"/>
    </xf>
    <xf numFmtId="179" fontId="7" fillId="0" borderId="0" xfId="0" applyNumberFormat="1" applyFont="1" applyAlignment="1" applyProtection="1">
      <alignment horizontal="left"/>
      <protection locked="0"/>
    </xf>
    <xf numFmtId="0" fontId="3" fillId="0" borderId="0" xfId="0" applyFont="1" applyBorder="1" applyAlignment="1" applyProtection="1">
      <alignment horizontal="left"/>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13" xfId="0" applyFont="1" applyBorder="1">
      <alignment vertical="center"/>
    </xf>
    <xf numFmtId="176" fontId="3" fillId="0" borderId="14" xfId="0" applyNumberFormat="1" applyFont="1" applyBorder="1" applyAlignment="1" applyProtection="1">
      <alignment horizontal="right" vertical="center"/>
    </xf>
    <xf numFmtId="179" fontId="3" fillId="0" borderId="15" xfId="0" applyNumberFormat="1" applyFont="1" applyBorder="1" applyAlignment="1" applyProtection="1">
      <alignment horizontal="right" vertical="center"/>
    </xf>
    <xf numFmtId="176" fontId="3" fillId="0" borderId="15" xfId="0" applyNumberFormat="1" applyFont="1" applyBorder="1" applyAlignment="1" applyProtection="1">
      <alignment horizontal="right" vertical="center"/>
    </xf>
    <xf numFmtId="0" fontId="3" fillId="0" borderId="16" xfId="0" applyFont="1" applyBorder="1" applyAlignment="1">
      <alignment vertical="center"/>
    </xf>
    <xf numFmtId="0" fontId="3" fillId="0" borderId="1" xfId="0" applyFont="1" applyBorder="1" applyAlignment="1" applyProtection="1">
      <protection locked="0"/>
    </xf>
    <xf numFmtId="0" fontId="5" fillId="0" borderId="0" xfId="0" applyFont="1">
      <alignment vertical="center"/>
    </xf>
    <xf numFmtId="0" fontId="3" fillId="0" borderId="16" xfId="0" applyFont="1" applyBorder="1">
      <alignment vertical="center"/>
    </xf>
    <xf numFmtId="176" fontId="12" fillId="0" borderId="0" xfId="0" applyNumberFormat="1" applyFont="1">
      <alignment vertical="center"/>
    </xf>
    <xf numFmtId="176" fontId="12" fillId="0" borderId="0" xfId="0" applyNumberFormat="1" applyFont="1" applyProtection="1">
      <alignment vertical="center"/>
    </xf>
    <xf numFmtId="177" fontId="5" fillId="0" borderId="0" xfId="0" applyNumberFormat="1" applyFont="1">
      <alignment vertical="center"/>
    </xf>
    <xf numFmtId="0" fontId="0" fillId="0" borderId="0" xfId="0" applyBorder="1">
      <alignment vertical="center"/>
    </xf>
    <xf numFmtId="0" fontId="12" fillId="0" borderId="0" xfId="0" applyFont="1" applyBorder="1">
      <alignment vertical="center"/>
    </xf>
    <xf numFmtId="0" fontId="3" fillId="0" borderId="0" xfId="0" applyFont="1" applyBorder="1" applyAlignment="1">
      <alignment vertical="center"/>
    </xf>
    <xf numFmtId="177" fontId="3" fillId="0" borderId="0" xfId="0" applyNumberFormat="1" applyFont="1" applyBorder="1">
      <alignment vertical="center"/>
    </xf>
    <xf numFmtId="39" fontId="5" fillId="0" borderId="0" xfId="0" applyNumberFormat="1" applyFont="1" applyBorder="1" applyProtection="1">
      <alignment vertical="center"/>
    </xf>
    <xf numFmtId="39" fontId="3" fillId="0" borderId="0" xfId="0" applyNumberFormat="1" applyFont="1" applyBorder="1" applyProtection="1">
      <alignment vertical="center"/>
    </xf>
    <xf numFmtId="176" fontId="3" fillId="0" borderId="0" xfId="0" quotePrefix="1" applyNumberFormat="1" applyFont="1" applyFill="1" applyBorder="1" applyAlignment="1" applyProtection="1">
      <alignment horizontal="right" vertical="center"/>
      <protection locked="0"/>
    </xf>
    <xf numFmtId="182" fontId="3" fillId="0" borderId="0" xfId="0" applyNumberFormat="1" applyFont="1">
      <alignment vertical="center"/>
    </xf>
    <xf numFmtId="178" fontId="5" fillId="0" borderId="0" xfId="0" applyNumberFormat="1" applyFont="1" applyProtection="1">
      <alignment vertical="center"/>
    </xf>
    <xf numFmtId="182" fontId="3" fillId="0" borderId="1" xfId="0" applyNumberFormat="1" applyFont="1" applyBorder="1">
      <alignment vertical="center"/>
    </xf>
    <xf numFmtId="178" fontId="3" fillId="0" borderId="1" xfId="0" applyNumberFormat="1" applyFont="1" applyBorder="1">
      <alignment vertical="center"/>
    </xf>
    <xf numFmtId="178" fontId="5" fillId="0" borderId="3" xfId="0" applyNumberFormat="1" applyFont="1" applyBorder="1" applyProtection="1">
      <alignment vertical="center"/>
    </xf>
    <xf numFmtId="178" fontId="3" fillId="0" borderId="3" xfId="0" applyNumberFormat="1" applyFont="1" applyBorder="1">
      <alignment vertical="center"/>
    </xf>
    <xf numFmtId="178" fontId="3" fillId="0" borderId="4" xfId="0" applyNumberFormat="1" applyFont="1" applyBorder="1" applyAlignment="1" applyProtection="1">
      <alignment horizontal="center"/>
    </xf>
    <xf numFmtId="182" fontId="3" fillId="0" borderId="0" xfId="0" applyNumberFormat="1" applyFont="1" applyAlignment="1" applyProtection="1">
      <alignment horizontal="right"/>
    </xf>
    <xf numFmtId="178" fontId="3" fillId="0" borderId="0" xfId="0" applyNumberFormat="1" applyFont="1" applyAlignment="1" applyProtection="1">
      <alignment horizontal="right"/>
    </xf>
    <xf numFmtId="182" fontId="5" fillId="0" borderId="1" xfId="0" applyNumberFormat="1" applyFont="1" applyBorder="1" applyProtection="1">
      <alignment vertical="center"/>
    </xf>
    <xf numFmtId="178" fontId="5" fillId="0" borderId="1" xfId="0" applyNumberFormat="1" applyFont="1" applyBorder="1" applyProtection="1">
      <alignment vertical="center"/>
    </xf>
    <xf numFmtId="182" fontId="5" fillId="0" borderId="0" xfId="0" applyNumberFormat="1" applyFont="1" applyProtection="1">
      <alignment vertical="center"/>
    </xf>
    <xf numFmtId="178" fontId="5" fillId="0" borderId="0" xfId="0" applyNumberFormat="1" applyFont="1" applyFill="1" applyProtection="1">
      <alignment vertical="center"/>
    </xf>
    <xf numFmtId="178" fontId="3" fillId="0" borderId="0" xfId="0" applyNumberFormat="1" applyFont="1" applyFill="1" applyProtection="1">
      <alignment vertical="center"/>
    </xf>
    <xf numFmtId="176" fontId="5" fillId="0" borderId="2" xfId="0" applyNumberFormat="1" applyFont="1" applyFill="1" applyBorder="1" applyProtection="1">
      <alignment vertical="center"/>
    </xf>
    <xf numFmtId="176" fontId="5" fillId="0" borderId="0" xfId="0" applyNumberFormat="1" applyFont="1" applyFill="1" applyBorder="1" applyProtection="1">
      <alignment vertical="center"/>
    </xf>
    <xf numFmtId="182" fontId="5" fillId="0" borderId="0" xfId="0" applyNumberFormat="1" applyFont="1" applyFill="1" applyProtection="1">
      <alignment vertical="center"/>
    </xf>
    <xf numFmtId="176" fontId="3" fillId="0" borderId="2" xfId="0" applyNumberFormat="1" applyFont="1" applyFill="1" applyBorder="1" applyProtection="1">
      <alignment vertical="center"/>
      <protection locked="0"/>
    </xf>
    <xf numFmtId="176" fontId="3" fillId="0" borderId="0" xfId="0" applyNumberFormat="1" applyFont="1" applyFill="1">
      <alignment vertical="center"/>
    </xf>
    <xf numFmtId="176" fontId="3" fillId="0" borderId="0" xfId="0" applyNumberFormat="1" applyFont="1" applyFill="1" applyProtection="1">
      <alignment vertical="center"/>
      <protection locked="0"/>
    </xf>
    <xf numFmtId="182" fontId="3" fillId="0" borderId="0" xfId="0" applyNumberFormat="1" applyFont="1" applyFill="1" applyProtection="1">
      <alignment vertical="center"/>
    </xf>
    <xf numFmtId="176" fontId="3" fillId="0" borderId="2" xfId="0" applyNumberFormat="1" applyFont="1" applyFill="1" applyBorder="1" applyProtection="1">
      <alignment vertical="center"/>
    </xf>
    <xf numFmtId="176" fontId="3" fillId="0" borderId="0" xfId="0" applyNumberFormat="1" applyFont="1" applyFill="1" applyProtection="1">
      <alignment vertical="center"/>
    </xf>
    <xf numFmtId="182" fontId="3" fillId="0" borderId="0" xfId="0" applyNumberFormat="1" applyFont="1" applyFill="1">
      <alignment vertical="center"/>
    </xf>
    <xf numFmtId="178" fontId="3" fillId="0" borderId="0" xfId="0" applyNumberFormat="1" applyFont="1" applyFill="1">
      <alignment vertical="center"/>
    </xf>
    <xf numFmtId="176" fontId="3" fillId="0" borderId="0" xfId="0" applyNumberFormat="1" applyFont="1" applyFill="1" applyBorder="1" applyAlignment="1">
      <alignment horizontal="right" vertical="center"/>
    </xf>
    <xf numFmtId="176" fontId="3" fillId="0" borderId="0" xfId="0" applyNumberFormat="1" applyFont="1" applyFill="1" applyBorder="1" applyAlignment="1" applyProtection="1">
      <alignment horizontal="right" vertical="center"/>
      <protection locked="0"/>
    </xf>
    <xf numFmtId="176" fontId="3" fillId="0" borderId="3" xfId="0" applyNumberFormat="1" applyFont="1" applyFill="1" applyBorder="1" applyAlignment="1">
      <alignment horizontal="right" vertical="center"/>
    </xf>
    <xf numFmtId="176" fontId="3" fillId="0" borderId="10" xfId="0" applyNumberFormat="1" applyFont="1" applyBorder="1" applyAlignment="1">
      <alignment vertical="center"/>
    </xf>
    <xf numFmtId="176" fontId="3" fillId="0" borderId="9"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10" xfId="0" applyNumberFormat="1" applyFont="1" applyBorder="1" applyAlignment="1" applyProtection="1">
      <alignment horizontal="center" vertical="center"/>
    </xf>
    <xf numFmtId="176" fontId="5" fillId="2" borderId="0" xfId="0" applyNumberFormat="1" applyFont="1" applyFill="1" applyBorder="1" applyAlignment="1" applyProtection="1">
      <alignment horizontal="right" vertical="center"/>
    </xf>
    <xf numFmtId="176" fontId="5" fillId="0" borderId="10"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horizontal="right" vertical="center"/>
    </xf>
    <xf numFmtId="176" fontId="3" fillId="2" borderId="0" xfId="0" applyNumberFormat="1" applyFont="1" applyFill="1" applyBorder="1" applyAlignment="1" applyProtection="1">
      <alignment horizontal="right" vertical="center"/>
    </xf>
    <xf numFmtId="176" fontId="3" fillId="0" borderId="10" xfId="0" applyNumberFormat="1" applyFont="1" applyFill="1" applyBorder="1" applyAlignment="1" applyProtection="1">
      <alignment horizontal="right" vertical="center"/>
    </xf>
    <xf numFmtId="176" fontId="3" fillId="0" borderId="10" xfId="0" applyNumberFormat="1" applyFont="1" applyBorder="1" applyAlignment="1" applyProtection="1">
      <alignment horizontal="left" vertical="center"/>
    </xf>
    <xf numFmtId="38" fontId="3" fillId="2" borderId="0" xfId="1" applyFont="1" applyFill="1" applyBorder="1" applyAlignment="1" applyProtection="1">
      <alignment horizontal="right" vertical="center"/>
      <protection locked="0"/>
    </xf>
    <xf numFmtId="176" fontId="3" fillId="0" borderId="13" xfId="0" applyNumberFormat="1" applyFont="1" applyBorder="1" applyAlignment="1">
      <alignment vertical="center"/>
    </xf>
    <xf numFmtId="176" fontId="3" fillId="0" borderId="13" xfId="0" applyNumberFormat="1" applyFont="1" applyFill="1" applyBorder="1" applyAlignment="1" applyProtection="1">
      <alignment horizontal="right" vertical="center"/>
    </xf>
    <xf numFmtId="38" fontId="3" fillId="2" borderId="0" xfId="1" applyFont="1" applyFill="1" applyBorder="1" applyAlignment="1">
      <alignment horizontal="right" vertical="center"/>
    </xf>
    <xf numFmtId="176" fontId="3" fillId="0" borderId="11" xfId="0" applyNumberFormat="1" applyFont="1" applyBorder="1" applyAlignment="1">
      <alignment vertical="center"/>
    </xf>
    <xf numFmtId="176" fontId="3" fillId="0" borderId="1"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3" xfId="0" applyNumberFormat="1" applyFont="1" applyBorder="1">
      <alignment vertical="center"/>
    </xf>
    <xf numFmtId="176" fontId="3" fillId="0" borderId="8" xfId="0" applyNumberFormat="1" applyFont="1" applyBorder="1" applyAlignment="1" applyProtection="1">
      <alignment horizontal="center"/>
    </xf>
    <xf numFmtId="176" fontId="3" fillId="0" borderId="9" xfId="0" applyNumberFormat="1" applyFont="1" applyBorder="1">
      <alignment vertical="center"/>
    </xf>
    <xf numFmtId="176" fontId="3" fillId="0" borderId="0" xfId="0" applyNumberFormat="1" applyFont="1" applyBorder="1" applyAlignment="1" applyProtection="1">
      <alignment horizontal="right"/>
    </xf>
    <xf numFmtId="176" fontId="5" fillId="0" borderId="10" xfId="0" applyNumberFormat="1" applyFont="1" applyBorder="1" applyAlignment="1" applyProtection="1">
      <alignment horizontal="center"/>
    </xf>
    <xf numFmtId="176" fontId="3" fillId="0" borderId="10" xfId="0" applyNumberFormat="1" applyFont="1" applyBorder="1">
      <alignment vertical="center"/>
    </xf>
    <xf numFmtId="176" fontId="3" fillId="0" borderId="10" xfId="0" applyNumberFormat="1" applyFont="1" applyBorder="1" applyAlignment="1" applyProtection="1">
      <alignment horizontal="left"/>
    </xf>
    <xf numFmtId="176" fontId="3" fillId="0" borderId="11" xfId="0" applyNumberFormat="1" applyFont="1" applyBorder="1">
      <alignment vertical="center"/>
    </xf>
    <xf numFmtId="176" fontId="5" fillId="0" borderId="0" xfId="0" applyNumberFormat="1" applyFont="1" applyBorder="1" applyAlignment="1" applyProtection="1">
      <alignment horizontal="right" vertical="center"/>
    </xf>
    <xf numFmtId="176" fontId="5" fillId="2" borderId="0" xfId="0" applyNumberFormat="1" applyFont="1" applyFill="1" applyAlignment="1" applyProtection="1">
      <alignment horizontal="right" vertical="center"/>
    </xf>
    <xf numFmtId="176" fontId="3" fillId="2" borderId="0" xfId="0" applyNumberFormat="1" applyFont="1" applyFill="1" applyAlignment="1">
      <alignment horizontal="right" vertical="center"/>
    </xf>
    <xf numFmtId="177" fontId="5" fillId="0" borderId="0" xfId="0" applyNumberFormat="1" applyFont="1" applyBorder="1" applyAlignment="1" applyProtection="1">
      <alignment horizontal="right" vertical="center"/>
    </xf>
    <xf numFmtId="177" fontId="5" fillId="0" borderId="0" xfId="0" applyNumberFormat="1" applyFont="1" applyAlignment="1">
      <alignment horizontal="right" vertical="center"/>
    </xf>
    <xf numFmtId="177" fontId="3" fillId="0" borderId="10" xfId="0" applyNumberFormat="1" applyFont="1" applyBorder="1" applyAlignment="1" applyProtection="1">
      <alignment horizontal="left"/>
    </xf>
    <xf numFmtId="177" fontId="3" fillId="0" borderId="16" xfId="0" applyNumberFormat="1" applyFont="1" applyBorder="1">
      <alignment vertical="center"/>
    </xf>
    <xf numFmtId="177" fontId="5" fillId="2" borderId="0" xfId="0" applyNumberFormat="1" applyFont="1" applyFill="1" applyBorder="1" applyAlignment="1" applyProtection="1">
      <alignment horizontal="right" vertical="center"/>
    </xf>
    <xf numFmtId="177" fontId="3" fillId="0" borderId="0" xfId="0" applyNumberFormat="1" applyFont="1" applyAlignment="1">
      <alignment horizontal="right" vertical="center"/>
    </xf>
    <xf numFmtId="177" fontId="3" fillId="0" borderId="0" xfId="0" applyNumberFormat="1" applyFont="1" applyBorder="1" applyAlignment="1">
      <alignment horizontal="right" vertical="center"/>
    </xf>
    <xf numFmtId="177" fontId="5" fillId="2" borderId="0" xfId="0" applyNumberFormat="1" applyFont="1" applyFill="1" applyAlignment="1" applyProtection="1">
      <alignment horizontal="right" vertical="center"/>
    </xf>
    <xf numFmtId="177" fontId="3" fillId="2" borderId="0" xfId="0" applyNumberFormat="1" applyFont="1" applyFill="1" applyAlignment="1">
      <alignment horizontal="right" vertical="center"/>
    </xf>
    <xf numFmtId="178" fontId="5" fillId="0" borderId="0" xfId="0" applyNumberFormat="1" applyFont="1" applyBorder="1">
      <alignment vertical="center"/>
    </xf>
    <xf numFmtId="178" fontId="3" fillId="0" borderId="0" xfId="0" applyNumberFormat="1" applyFont="1" applyBorder="1">
      <alignment vertical="center"/>
    </xf>
    <xf numFmtId="178" fontId="3" fillId="0" borderId="0" xfId="0" applyNumberFormat="1" applyFont="1" applyBorder="1" applyProtection="1">
      <alignment vertical="center"/>
      <protection locked="0"/>
    </xf>
    <xf numFmtId="38" fontId="3" fillId="2" borderId="0" xfId="0" applyNumberFormat="1" applyFont="1" applyFill="1" applyBorder="1" applyAlignment="1">
      <alignment horizontal="right" vertical="center"/>
    </xf>
    <xf numFmtId="38" fontId="3" fillId="0" borderId="0" xfId="0" applyNumberFormat="1" applyFont="1" applyBorder="1" applyAlignment="1">
      <alignment horizontal="righ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3" fillId="2" borderId="0" xfId="0" applyFont="1" applyFill="1" applyAlignment="1" applyProtection="1">
      <alignment horizontal="right"/>
    </xf>
    <xf numFmtId="0" fontId="3" fillId="2" borderId="0" xfId="0" applyFont="1" applyFill="1" applyAlignment="1">
      <alignment horizontal="right" vertical="center"/>
    </xf>
    <xf numFmtId="0" fontId="5" fillId="0" borderId="10" xfId="0" applyFont="1" applyBorder="1" applyAlignment="1" applyProtection="1">
      <alignment horizontal="center"/>
    </xf>
    <xf numFmtId="0" fontId="3" fillId="0" borderId="10" xfId="0" applyFont="1" applyBorder="1" applyAlignment="1" applyProtection="1">
      <alignment horizontal="left"/>
    </xf>
    <xf numFmtId="2" fontId="10" fillId="0" borderId="0" xfId="0" applyNumberFormat="1" applyFont="1" applyFill="1" applyBorder="1" applyAlignment="1" applyProtection="1">
      <alignment horizontal="right" vertical="center"/>
    </xf>
    <xf numFmtId="0" fontId="3" fillId="2" borderId="0" xfId="0" applyFont="1" applyFill="1" applyBorder="1" applyAlignment="1">
      <alignment horizontal="right" vertical="center"/>
    </xf>
    <xf numFmtId="38" fontId="3" fillId="0" borderId="16" xfId="0" applyNumberFormat="1" applyFont="1" applyBorder="1" applyAlignment="1">
      <alignment horizontal="right" vertical="center"/>
    </xf>
    <xf numFmtId="176" fontId="3" fillId="0" borderId="10" xfId="0" applyNumberFormat="1" applyFont="1" applyBorder="1" applyAlignment="1">
      <alignment horizontal="left" vertical="center"/>
    </xf>
    <xf numFmtId="177" fontId="3" fillId="2" borderId="0" xfId="0" applyNumberFormat="1" applyFont="1" applyFill="1" applyBorder="1" applyAlignment="1" applyProtection="1">
      <alignment horizontal="left"/>
    </xf>
    <xf numFmtId="41" fontId="5" fillId="0" borderId="2" xfId="0" applyNumberFormat="1" applyFont="1" applyFill="1" applyBorder="1" applyProtection="1">
      <alignment vertical="center"/>
    </xf>
    <xf numFmtId="41" fontId="5" fillId="0" borderId="0" xfId="0" applyNumberFormat="1" applyFont="1" applyFill="1" applyProtection="1">
      <alignment vertical="center"/>
    </xf>
    <xf numFmtId="41" fontId="3" fillId="0" borderId="2" xfId="0" applyNumberFormat="1" applyFont="1" applyFill="1" applyBorder="1" applyProtection="1">
      <alignment vertical="center"/>
      <protection locked="0"/>
    </xf>
    <xf numFmtId="41" fontId="3" fillId="0" borderId="0" xfId="0" applyNumberFormat="1" applyFont="1" applyFill="1">
      <alignment vertical="center"/>
    </xf>
    <xf numFmtId="41" fontId="3" fillId="0" borderId="0" xfId="0" applyNumberFormat="1" applyFont="1" applyFill="1" applyProtection="1">
      <alignment vertical="center"/>
      <protection locked="0"/>
    </xf>
    <xf numFmtId="41" fontId="3" fillId="0" borderId="2"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2"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protection locked="0"/>
    </xf>
    <xf numFmtId="41" fontId="3" fillId="0" borderId="0" xfId="0" applyNumberFormat="1" applyFont="1" applyFill="1" applyBorder="1" applyAlignment="1" applyProtection="1">
      <alignment horizontal="right" vertical="center"/>
    </xf>
    <xf numFmtId="41" fontId="3" fillId="0" borderId="0" xfId="0" quotePrefix="1" applyNumberFormat="1" applyFont="1" applyFill="1" applyAlignment="1" applyProtection="1">
      <alignment horizontal="right"/>
      <protection locked="0"/>
    </xf>
    <xf numFmtId="43" fontId="5" fillId="0" borderId="0" xfId="0" applyNumberFormat="1" applyFont="1" applyFill="1" applyProtection="1">
      <alignment vertical="center"/>
    </xf>
    <xf numFmtId="43" fontId="3" fillId="0" borderId="0" xfId="0" applyNumberFormat="1" applyFont="1" applyFill="1" applyProtection="1">
      <alignment vertical="center"/>
    </xf>
    <xf numFmtId="43" fontId="3" fillId="0" borderId="0" xfId="0" applyNumberFormat="1" applyFont="1" applyFill="1" applyAlignment="1" applyProtection="1">
      <alignment horizontal="right"/>
      <protection locked="0"/>
    </xf>
    <xf numFmtId="43" fontId="3" fillId="0" borderId="0" xfId="0" quotePrefix="1" applyNumberFormat="1" applyFont="1" applyFill="1" applyAlignment="1" applyProtection="1">
      <alignment horizontal="right"/>
      <protection locked="0"/>
    </xf>
    <xf numFmtId="41" fontId="5" fillId="0" borderId="0" xfId="0" applyNumberFormat="1" applyFont="1" applyBorder="1" applyAlignment="1" applyProtection="1">
      <alignment horizontal="right" vertical="center"/>
    </xf>
    <xf numFmtId="41" fontId="3" fillId="0" borderId="2" xfId="0" applyNumberFormat="1" applyFont="1" applyBorder="1" applyProtection="1">
      <alignment vertical="center"/>
      <protection locked="0"/>
    </xf>
    <xf numFmtId="41" fontId="3" fillId="0" borderId="0" xfId="0" applyNumberFormat="1" applyFont="1" applyBorder="1">
      <alignment vertical="center"/>
    </xf>
    <xf numFmtId="41" fontId="3" fillId="0" borderId="0" xfId="0" applyNumberFormat="1" applyFont="1" applyBorder="1" applyProtection="1">
      <alignment vertical="center"/>
      <protection locked="0"/>
    </xf>
    <xf numFmtId="41" fontId="3" fillId="0" borderId="0" xfId="2" applyNumberFormat="1" applyFont="1" applyFill="1" applyBorder="1" applyAlignment="1">
      <alignment horizontal="right"/>
    </xf>
    <xf numFmtId="41" fontId="3" fillId="0" borderId="0" xfId="0" applyNumberFormat="1" applyFont="1" applyBorder="1" applyAlignment="1" applyProtection="1">
      <alignment horizontal="right" vertical="center"/>
    </xf>
    <xf numFmtId="41" fontId="3" fillId="0" borderId="0" xfId="0" applyNumberFormat="1" applyFont="1" applyBorder="1" applyAlignment="1" applyProtection="1">
      <alignment horizontal="right" vertical="center"/>
      <protection locked="0"/>
    </xf>
    <xf numFmtId="41" fontId="5" fillId="0" borderId="5" xfId="0" applyNumberFormat="1" applyFont="1" applyBorder="1" applyProtection="1">
      <alignment vertical="center"/>
    </xf>
    <xf numFmtId="41" fontId="5" fillId="0" borderId="1" xfId="0" applyNumberFormat="1" applyFont="1" applyBorder="1" applyProtection="1">
      <alignment vertical="center"/>
    </xf>
    <xf numFmtId="43" fontId="3" fillId="0" borderId="0" xfId="0" applyNumberFormat="1" applyFont="1" applyBorder="1" applyProtection="1">
      <alignment vertical="center"/>
    </xf>
    <xf numFmtId="43" fontId="3" fillId="0" borderId="0" xfId="2" applyNumberFormat="1" applyFont="1" applyFill="1" applyBorder="1" applyAlignment="1">
      <alignment horizontal="right"/>
    </xf>
    <xf numFmtId="43" fontId="3" fillId="0" borderId="0" xfId="3" applyNumberFormat="1" applyFont="1" applyBorder="1" applyAlignment="1" applyProtection="1">
      <alignment horizontal="right" vertical="center"/>
    </xf>
    <xf numFmtId="0" fontId="5" fillId="0" borderId="0" xfId="0" applyFont="1" applyAlignment="1" applyProtection="1"/>
    <xf numFmtId="0" fontId="3" fillId="0" borderId="1" xfId="0" applyFont="1" applyBorder="1" applyAlignment="1" applyProtection="1">
      <alignment horizontal="right"/>
    </xf>
    <xf numFmtId="41" fontId="3" fillId="0" borderId="0" xfId="0" applyNumberFormat="1" applyFont="1" applyAlignment="1" applyProtection="1">
      <alignment horizontal="right"/>
      <protection locked="0"/>
    </xf>
    <xf numFmtId="176" fontId="5" fillId="0" borderId="1" xfId="0" applyNumberFormat="1" applyFont="1" applyBorder="1" applyAlignment="1" applyProtection="1">
      <alignment horizontal="left"/>
    </xf>
    <xf numFmtId="177" fontId="5" fillId="0" borderId="1" xfId="0" applyNumberFormat="1" applyFont="1" applyBorder="1" applyAlignment="1" applyProtection="1">
      <alignment horizontal="left"/>
    </xf>
    <xf numFmtId="0" fontId="5" fillId="0" borderId="1" xfId="0" applyFont="1" applyBorder="1" applyAlignment="1" applyProtection="1">
      <alignment horizontal="left"/>
    </xf>
    <xf numFmtId="41" fontId="3" fillId="0" borderId="2" xfId="0" applyNumberFormat="1" applyFont="1" applyBorder="1">
      <alignment vertical="center"/>
    </xf>
    <xf numFmtId="41" fontId="3" fillId="0" borderId="0" xfId="0" applyNumberFormat="1" applyFont="1" applyProtection="1">
      <alignment vertical="center"/>
      <protection locked="0"/>
    </xf>
    <xf numFmtId="41" fontId="3" fillId="0" borderId="2" xfId="0" quotePrefix="1" applyNumberFormat="1" applyFont="1" applyBorder="1" applyAlignment="1" applyProtection="1">
      <alignment horizontal="right"/>
      <protection locked="0"/>
    </xf>
    <xf numFmtId="41" fontId="3" fillId="0" borderId="0" xfId="0" quotePrefix="1" applyNumberFormat="1" applyFont="1" applyBorder="1" applyAlignment="1" applyProtection="1">
      <alignment horizontal="right"/>
      <protection locked="0"/>
    </xf>
    <xf numFmtId="41" fontId="3" fillId="0" borderId="0" xfId="0" quotePrefix="1" applyNumberFormat="1" applyFont="1" applyAlignment="1" applyProtection="1">
      <alignment horizontal="right"/>
      <protection locked="0"/>
    </xf>
    <xf numFmtId="41" fontId="3" fillId="0" borderId="0" xfId="0" applyNumberFormat="1" applyFont="1" applyBorder="1" applyAlignment="1" applyProtection="1">
      <alignment horizontal="right"/>
      <protection locked="0"/>
    </xf>
    <xf numFmtId="176" fontId="3" fillId="0" borderId="0" xfId="0" applyNumberFormat="1" applyFont="1" applyAlignment="1">
      <alignment horizontal="center" vertical="center"/>
    </xf>
    <xf numFmtId="176" fontId="3" fillId="0" borderId="1" xfId="0" applyNumberFormat="1" applyFont="1" applyBorder="1" applyAlignment="1">
      <alignment horizontal="center" vertical="center"/>
    </xf>
    <xf numFmtId="176" fontId="3" fillId="0" borderId="1" xfId="0" applyNumberFormat="1" applyFont="1" applyBorder="1" applyAlignment="1" applyProtection="1">
      <alignment horizontal="right"/>
    </xf>
    <xf numFmtId="176" fontId="3" fillId="0" borderId="0" xfId="0" applyNumberFormat="1" applyFont="1" applyAlignment="1" applyProtection="1">
      <alignment horizontal="left" shrinkToFit="1"/>
    </xf>
    <xf numFmtId="176" fontId="5" fillId="0" borderId="0" xfId="0" applyNumberFormat="1" applyFont="1" applyAlignment="1" applyProtection="1">
      <alignment horizontal="left" shrinkToFit="1"/>
    </xf>
    <xf numFmtId="176" fontId="3" fillId="0" borderId="3" xfId="0" applyNumberFormat="1" applyFont="1" applyBorder="1" applyAlignment="1">
      <alignment horizontal="center" vertical="center"/>
    </xf>
    <xf numFmtId="176" fontId="5" fillId="0" borderId="10" xfId="0" applyNumberFormat="1" applyFont="1" applyBorder="1" applyAlignment="1" applyProtection="1">
      <alignment horizontal="center" vertical="center"/>
    </xf>
    <xf numFmtId="176" fontId="3" fillId="0" borderId="4" xfId="0" applyNumberFormat="1" applyFont="1" applyBorder="1" applyAlignment="1" applyProtection="1">
      <alignment horizontal="center" vertical="center" shrinkToFit="1"/>
    </xf>
    <xf numFmtId="0" fontId="14" fillId="0" borderId="0" xfId="0" applyFont="1">
      <alignment vertical="center"/>
    </xf>
    <xf numFmtId="2" fontId="13" fillId="0" borderId="0" xfId="0" applyNumberFormat="1" applyFont="1" applyFill="1" applyBorder="1" applyAlignment="1" applyProtection="1">
      <alignment horizontal="right" vertical="center"/>
    </xf>
    <xf numFmtId="177" fontId="3" fillId="0" borderId="1" xfId="0" applyNumberFormat="1" applyFont="1" applyBorder="1" applyAlignment="1" applyProtection="1">
      <alignment horizontal="center"/>
      <protection locked="0"/>
    </xf>
    <xf numFmtId="41" fontId="3" fillId="0" borderId="10" xfId="0" applyNumberFormat="1" applyFont="1" applyFill="1" applyBorder="1" applyAlignment="1" applyProtection="1">
      <alignment horizontal="right" vertical="center"/>
    </xf>
    <xf numFmtId="41" fontId="5" fillId="0" borderId="0" xfId="1"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0" xfId="1" applyNumberFormat="1" applyFont="1" applyFill="1" applyBorder="1" applyAlignment="1" applyProtection="1">
      <alignment horizontal="right" vertical="center"/>
      <protection locked="0"/>
    </xf>
    <xf numFmtId="41" fontId="3" fillId="0" borderId="0" xfId="1" applyNumberFormat="1" applyFont="1" applyFill="1" applyBorder="1" applyAlignment="1">
      <alignment horizontal="right"/>
    </xf>
    <xf numFmtId="41" fontId="3" fillId="0" borderId="0" xfId="0" quotePrefix="1" applyNumberFormat="1" applyFont="1" applyFill="1" applyBorder="1" applyAlignment="1" applyProtection="1">
      <alignment horizontal="right" vertical="center"/>
      <protection locked="0"/>
    </xf>
    <xf numFmtId="41" fontId="3" fillId="0" borderId="4" xfId="0" applyNumberFormat="1" applyFont="1" applyFill="1" applyBorder="1" applyAlignment="1">
      <alignment horizontal="right" vertical="center"/>
    </xf>
    <xf numFmtId="41" fontId="3" fillId="0" borderId="3" xfId="0" applyNumberFormat="1" applyFont="1" applyFill="1" applyBorder="1" applyAlignment="1">
      <alignment horizontal="right" vertical="center"/>
    </xf>
    <xf numFmtId="41" fontId="3" fillId="0" borderId="3" xfId="0" applyNumberFormat="1" applyFont="1" applyFill="1" applyBorder="1" applyAlignment="1" applyProtection="1">
      <alignment horizontal="right" vertical="center"/>
    </xf>
    <xf numFmtId="41" fontId="3" fillId="0" borderId="0" xfId="1" applyNumberFormat="1" applyFont="1" applyFill="1" applyBorder="1" applyAlignment="1">
      <alignment horizontal="right" vertical="center"/>
    </xf>
    <xf numFmtId="176" fontId="15" fillId="0" borderId="0" xfId="0" applyNumberFormat="1" applyFont="1" applyAlignment="1" applyProtection="1">
      <alignment horizontal="center"/>
    </xf>
    <xf numFmtId="181" fontId="3" fillId="2" borderId="17" xfId="0" applyNumberFormat="1" applyFont="1" applyFill="1" applyBorder="1" applyAlignment="1">
      <alignment horizontal="center" vertical="center"/>
    </xf>
    <xf numFmtId="0" fontId="3" fillId="0" borderId="0" xfId="0" applyFont="1" applyFill="1">
      <alignment vertical="center"/>
    </xf>
    <xf numFmtId="38" fontId="3" fillId="0" borderId="0" xfId="1" applyFont="1" applyFill="1" applyBorder="1" applyAlignment="1" applyProtection="1">
      <alignment horizontal="right" vertical="center"/>
      <protection locked="0"/>
    </xf>
    <xf numFmtId="38" fontId="3" fillId="0" borderId="0" xfId="0" applyNumberFormat="1" applyFont="1" applyFill="1" applyBorder="1" applyAlignment="1">
      <alignment horizontal="right" vertical="center"/>
    </xf>
    <xf numFmtId="176" fontId="3" fillId="0" borderId="18" xfId="0" applyNumberFormat="1" applyFont="1" applyBorder="1" applyAlignment="1">
      <alignment horizontal="center" vertical="center" shrinkToFit="1"/>
    </xf>
    <xf numFmtId="41" fontId="5" fillId="0" borderId="0" xfId="3" applyNumberFormat="1" applyFont="1" applyFill="1" applyBorder="1" applyAlignment="1" applyProtection="1">
      <alignment vertical="center"/>
    </xf>
    <xf numFmtId="41" fontId="13" fillId="0" borderId="0" xfId="3" applyNumberFormat="1" applyFont="1" applyFill="1" applyBorder="1" applyAlignment="1" applyProtection="1">
      <alignment vertical="center"/>
    </xf>
    <xf numFmtId="41" fontId="10" fillId="0" borderId="0" xfId="0" applyNumberFormat="1" applyFont="1" applyFill="1" applyBorder="1" applyAlignment="1" applyProtection="1">
      <alignment horizontal="right" vertical="center"/>
      <protection locked="0"/>
    </xf>
    <xf numFmtId="41" fontId="3" fillId="0" borderId="0" xfId="3" applyNumberFormat="1" applyFont="1" applyFill="1" applyBorder="1" applyAlignment="1" applyProtection="1">
      <alignment vertical="center"/>
    </xf>
    <xf numFmtId="41" fontId="10" fillId="0" borderId="0" xfId="3" applyNumberFormat="1" applyFont="1" applyFill="1" applyBorder="1" applyAlignment="1" applyProtection="1">
      <alignment vertical="center"/>
    </xf>
    <xf numFmtId="43" fontId="5" fillId="0" borderId="0" xfId="3" applyNumberFormat="1" applyFont="1" applyFill="1" applyBorder="1" applyAlignment="1" applyProtection="1">
      <alignment vertical="center"/>
    </xf>
    <xf numFmtId="41" fontId="13" fillId="0" borderId="0" xfId="0" applyNumberFormat="1" applyFont="1" applyFill="1" applyBorder="1" applyAlignment="1" applyProtection="1">
      <alignment horizontal="right" vertical="center"/>
    </xf>
    <xf numFmtId="43" fontId="3" fillId="0" borderId="0" xfId="0" applyNumberFormat="1" applyFont="1" applyFill="1" applyBorder="1" applyProtection="1">
      <alignment vertical="center"/>
    </xf>
    <xf numFmtId="43" fontId="3" fillId="0" borderId="0" xfId="3" applyNumberFormat="1" applyFont="1" applyFill="1" applyBorder="1" applyAlignment="1" applyProtection="1">
      <alignment vertical="center"/>
    </xf>
    <xf numFmtId="41" fontId="10" fillId="0" borderId="0" xfId="3" applyNumberFormat="1" applyFont="1" applyFill="1" applyBorder="1" applyAlignment="1" applyProtection="1">
      <alignment vertical="center"/>
      <protection locked="0"/>
    </xf>
    <xf numFmtId="43" fontId="3" fillId="0" borderId="0" xfId="3" applyNumberFormat="1" applyFont="1" applyFill="1" applyBorder="1" applyProtection="1"/>
    <xf numFmtId="41" fontId="3" fillId="0" borderId="0" xfId="3" applyNumberFormat="1" applyFont="1" applyFill="1" applyBorder="1" applyAlignment="1" applyProtection="1">
      <alignment horizontal="right" vertical="center"/>
    </xf>
    <xf numFmtId="176" fontId="5" fillId="0" borderId="1" xfId="0" applyNumberFormat="1" applyFont="1" applyFill="1" applyBorder="1" applyAlignment="1" applyProtection="1">
      <alignment horizontal="right" vertical="center"/>
    </xf>
    <xf numFmtId="179" fontId="5" fillId="0" borderId="1" xfId="0" applyNumberFormat="1" applyFont="1" applyFill="1" applyBorder="1" applyProtection="1">
      <alignment vertical="center"/>
    </xf>
    <xf numFmtId="176" fontId="3" fillId="0" borderId="1" xfId="0" applyNumberFormat="1" applyFont="1" applyFill="1" applyBorder="1" applyAlignment="1" applyProtection="1">
      <alignment horizontal="left"/>
      <protection locked="0"/>
    </xf>
    <xf numFmtId="0" fontId="3" fillId="0" borderId="0" xfId="0" applyFont="1" applyFill="1" applyAlignment="1">
      <alignment horizontal="right" vertical="center"/>
    </xf>
    <xf numFmtId="176" fontId="5" fillId="0" borderId="0" xfId="0" applyNumberFormat="1" applyFont="1" applyAlignment="1" applyProtection="1">
      <alignment horizontal="center"/>
    </xf>
    <xf numFmtId="177" fontId="5" fillId="0" borderId="0" xfId="0" applyNumberFormat="1" applyFont="1" applyAlignment="1" applyProtection="1">
      <alignment horizontal="center"/>
    </xf>
    <xf numFmtId="0" fontId="5" fillId="0" borderId="0" xfId="0" applyFont="1" applyAlignment="1" applyProtection="1">
      <alignment horizontal="center"/>
    </xf>
    <xf numFmtId="179" fontId="5" fillId="0" borderId="0" xfId="0" applyNumberFormat="1" applyFont="1" applyBorder="1" applyProtection="1">
      <alignment vertical="center"/>
    </xf>
    <xf numFmtId="176" fontId="5" fillId="0" borderId="0" xfId="0" applyNumberFormat="1" applyFont="1" applyBorder="1" applyProtection="1">
      <alignment vertical="center"/>
    </xf>
    <xf numFmtId="177" fontId="5" fillId="0" borderId="0" xfId="0" applyNumberFormat="1" applyFont="1" applyBorder="1" applyProtection="1">
      <alignment vertical="center"/>
    </xf>
    <xf numFmtId="177" fontId="3" fillId="0" borderId="14" xfId="0" applyNumberFormat="1" applyFont="1" applyBorder="1" applyAlignment="1" applyProtection="1">
      <alignment horizontal="right"/>
    </xf>
    <xf numFmtId="176" fontId="5" fillId="0" borderId="2" xfId="0" applyNumberFormat="1" applyFont="1" applyBorder="1" applyAlignment="1" applyProtection="1">
      <alignment horizontal="right" vertical="center"/>
    </xf>
    <xf numFmtId="43" fontId="5" fillId="0" borderId="0" xfId="2" applyNumberFormat="1" applyFont="1" applyFill="1" applyBorder="1" applyAlignment="1">
      <alignment horizontal="right"/>
    </xf>
    <xf numFmtId="41" fontId="16" fillId="0" borderId="0" xfId="0" applyNumberFormat="1" applyFont="1" applyBorder="1" applyProtection="1">
      <alignment vertical="center"/>
      <protection locked="0"/>
    </xf>
    <xf numFmtId="177" fontId="3" fillId="0" borderId="0" xfId="0" applyNumberFormat="1" applyFont="1" applyBorder="1" applyAlignment="1" applyProtection="1">
      <alignment horizontal="left"/>
    </xf>
    <xf numFmtId="3" fontId="3" fillId="0" borderId="2" xfId="2" applyNumberFormat="1" applyFont="1" applyFill="1" applyBorder="1" applyAlignment="1">
      <alignment horizontal="right"/>
    </xf>
    <xf numFmtId="3" fontId="3" fillId="0" borderId="0" xfId="2" applyNumberFormat="1" applyFont="1" applyFill="1" applyBorder="1" applyAlignment="1">
      <alignment horizontal="right"/>
    </xf>
    <xf numFmtId="41" fontId="3" fillId="0" borderId="2" xfId="0" applyNumberFormat="1" applyFont="1" applyBorder="1" applyAlignment="1" applyProtection="1">
      <alignment horizontal="right" vertical="center"/>
    </xf>
    <xf numFmtId="178" fontId="5" fillId="0" borderId="0" xfId="0" applyNumberFormat="1" applyFont="1" applyBorder="1" applyProtection="1">
      <alignment vertical="center"/>
    </xf>
    <xf numFmtId="178" fontId="3" fillId="0" borderId="0" xfId="0" applyNumberFormat="1" applyFont="1" applyBorder="1" applyProtection="1">
      <alignment vertical="center"/>
    </xf>
    <xf numFmtId="178" fontId="3" fillId="0" borderId="0" xfId="2" applyNumberFormat="1" applyFont="1" applyFill="1" applyAlignment="1">
      <alignment vertical="center"/>
    </xf>
    <xf numFmtId="182" fontId="5" fillId="0" borderId="0" xfId="0" applyNumberFormat="1" applyFont="1" applyBorder="1" applyProtection="1">
      <alignment vertical="center"/>
    </xf>
    <xf numFmtId="182" fontId="3" fillId="0" borderId="0" xfId="0" applyNumberFormat="1" applyFont="1" applyBorder="1" applyProtection="1">
      <alignment vertical="center"/>
    </xf>
    <xf numFmtId="176" fontId="3" fillId="0" borderId="2" xfId="0" applyNumberFormat="1" applyFont="1" applyBorder="1" applyAlignment="1" applyProtection="1">
      <alignment horizontal="center" vertical="center"/>
    </xf>
    <xf numFmtId="0" fontId="3" fillId="0" borderId="3" xfId="0" applyFont="1" applyBorder="1" applyAlignment="1">
      <alignment vertical="center"/>
    </xf>
    <xf numFmtId="0" fontId="3" fillId="0" borderId="3" xfId="0" applyFont="1" applyBorder="1" applyAlignment="1" applyProtection="1">
      <alignment horizontal="left" vertical="center"/>
    </xf>
    <xf numFmtId="176" fontId="3" fillId="0" borderId="4" xfId="0" applyNumberFormat="1" applyFont="1" applyBorder="1" applyAlignment="1" applyProtection="1">
      <alignment horizontal="center" vertical="center"/>
    </xf>
    <xf numFmtId="176" fontId="3" fillId="0" borderId="16" xfId="0" applyNumberFormat="1" applyFont="1" applyBorder="1" applyAlignment="1">
      <alignment vertical="center"/>
    </xf>
    <xf numFmtId="176" fontId="0" fillId="0" borderId="0" xfId="0" applyNumberFormat="1" applyBorder="1">
      <alignment vertical="center"/>
    </xf>
    <xf numFmtId="176" fontId="3" fillId="0" borderId="0" xfId="0" applyNumberFormat="1" applyFont="1" applyBorder="1" applyAlignment="1" applyProtection="1">
      <alignment horizontal="left" vertical="center" indent="2"/>
    </xf>
    <xf numFmtId="176" fontId="3" fillId="0" borderId="10" xfId="0" applyNumberFormat="1" applyFont="1" applyBorder="1" applyAlignment="1">
      <alignment horizontal="center" vertical="center"/>
    </xf>
    <xf numFmtId="176" fontId="3" fillId="0" borderId="2" xfId="0" applyNumberFormat="1" applyFont="1" applyBorder="1" applyAlignment="1" applyProtection="1">
      <alignment horizontal="left" vertical="center" wrapText="1"/>
    </xf>
    <xf numFmtId="176" fontId="5" fillId="0" borderId="0" xfId="0" applyNumberFormat="1" applyFont="1" applyAlignment="1" applyProtection="1">
      <alignment horizontal="center"/>
    </xf>
    <xf numFmtId="176" fontId="3" fillId="0" borderId="19" xfId="0" applyNumberFormat="1" applyFont="1" applyBorder="1" applyAlignment="1" applyProtection="1">
      <alignment horizontal="center"/>
    </xf>
    <xf numFmtId="176" fontId="3" fillId="0" borderId="20" xfId="0" applyNumberFormat="1" applyFont="1" applyBorder="1" applyAlignment="1" applyProtection="1">
      <alignment horizontal="center"/>
    </xf>
    <xf numFmtId="176" fontId="3" fillId="0" borderId="21" xfId="0" applyNumberFormat="1" applyFont="1" applyBorder="1" applyAlignment="1" applyProtection="1">
      <alignment horizontal="center"/>
    </xf>
    <xf numFmtId="176" fontId="3" fillId="0" borderId="7" xfId="0" applyNumberFormat="1" applyFont="1" applyBorder="1" applyAlignment="1" applyProtection="1">
      <alignment horizontal="center" vertical="center"/>
    </xf>
    <xf numFmtId="176" fontId="3" fillId="0" borderId="8" xfId="0" applyNumberFormat="1" applyFont="1" applyBorder="1" applyAlignment="1" applyProtection="1">
      <alignment horizontal="center" vertical="center"/>
    </xf>
    <xf numFmtId="176" fontId="3" fillId="0" borderId="14" xfId="0" applyNumberFormat="1" applyFont="1" applyBorder="1" applyAlignment="1" applyProtection="1">
      <alignment horizontal="center" vertical="center"/>
    </xf>
    <xf numFmtId="176" fontId="3" fillId="0" borderId="4" xfId="0" applyNumberFormat="1" applyFont="1" applyBorder="1" applyAlignment="1" applyProtection="1">
      <alignment horizontal="center" vertical="center"/>
    </xf>
    <xf numFmtId="176" fontId="3" fillId="0" borderId="24" xfId="0" applyNumberFormat="1" applyFont="1" applyBorder="1" applyAlignment="1" applyProtection="1">
      <alignment horizontal="center" vertical="center"/>
    </xf>
    <xf numFmtId="176" fontId="3" fillId="0" borderId="7" xfId="0" applyNumberFormat="1" applyFont="1" applyBorder="1" applyAlignment="1" applyProtection="1">
      <alignment horizontal="center" vertical="center" wrapText="1"/>
    </xf>
    <xf numFmtId="0" fontId="0" fillId="0" borderId="24" xfId="0" applyBorder="1" applyAlignment="1">
      <alignment horizontal="center" vertical="center" wrapText="1"/>
    </xf>
    <xf numFmtId="0" fontId="0" fillId="0" borderId="8" xfId="0" applyBorder="1" applyAlignment="1">
      <alignment horizontal="center" vertical="center" wrapText="1"/>
    </xf>
    <xf numFmtId="176" fontId="3" fillId="0" borderId="14" xfId="0" applyNumberFormat="1" applyFont="1" applyBorder="1" applyAlignment="1" applyProtection="1">
      <alignment horizontal="center" vertical="center" wrapText="1"/>
    </xf>
    <xf numFmtId="176" fontId="3" fillId="0" borderId="2" xfId="0" applyNumberFormat="1" applyFont="1" applyBorder="1" applyAlignment="1" applyProtection="1">
      <alignment horizontal="center" vertical="center"/>
    </xf>
    <xf numFmtId="176" fontId="4" fillId="0" borderId="0" xfId="0" applyNumberFormat="1" applyFont="1" applyAlignment="1" applyProtection="1">
      <alignment horizontal="center"/>
    </xf>
    <xf numFmtId="176" fontId="3" fillId="0" borderId="1" xfId="0" applyNumberFormat="1" applyFont="1" applyBorder="1" applyAlignment="1" applyProtection="1">
      <alignment horizontal="center"/>
    </xf>
    <xf numFmtId="176" fontId="11" fillId="0" borderId="7" xfId="0" applyNumberFormat="1" applyFont="1" applyBorder="1" applyAlignment="1" applyProtection="1">
      <alignment horizontal="center" vertical="center"/>
    </xf>
    <xf numFmtId="176" fontId="11" fillId="0" borderId="8" xfId="0" applyNumberFormat="1" applyFont="1" applyBorder="1" applyAlignment="1" applyProtection="1">
      <alignment horizontal="center" vertical="center"/>
    </xf>
    <xf numFmtId="176" fontId="11" fillId="0" borderId="23" xfId="0" applyNumberFormat="1" applyFont="1" applyBorder="1" applyAlignment="1" applyProtection="1">
      <alignment horizontal="center" vertical="center" wrapText="1"/>
    </xf>
    <xf numFmtId="176" fontId="11" fillId="0" borderId="24" xfId="0" applyNumberFormat="1" applyFont="1" applyBorder="1" applyAlignment="1" applyProtection="1">
      <alignment horizontal="center" vertical="center" wrapText="1"/>
    </xf>
    <xf numFmtId="176" fontId="11" fillId="0" borderId="8" xfId="0" applyNumberFormat="1" applyFont="1" applyBorder="1" applyAlignment="1" applyProtection="1">
      <alignment horizontal="center" vertical="center" wrapText="1"/>
    </xf>
    <xf numFmtId="176" fontId="11" fillId="0" borderId="17" xfId="0" applyNumberFormat="1" applyFont="1" applyBorder="1" applyAlignment="1" applyProtection="1">
      <alignment horizontal="center" vertical="center" wrapText="1"/>
    </xf>
    <xf numFmtId="176" fontId="11" fillId="0" borderId="16" xfId="0" applyNumberFormat="1" applyFont="1" applyBorder="1" applyAlignment="1" applyProtection="1">
      <alignment horizontal="center" vertical="center" wrapText="1"/>
    </xf>
    <xf numFmtId="176" fontId="11" fillId="0" borderId="2" xfId="0" applyNumberFormat="1" applyFont="1" applyBorder="1" applyAlignment="1" applyProtection="1">
      <alignment horizontal="center" vertical="center" wrapText="1"/>
    </xf>
    <xf numFmtId="176" fontId="11" fillId="0" borderId="0" xfId="0" applyNumberFormat="1" applyFont="1" applyBorder="1" applyAlignment="1" applyProtection="1">
      <alignment horizontal="center" vertical="center" wrapText="1"/>
    </xf>
    <xf numFmtId="176" fontId="11" fillId="0" borderId="4" xfId="0" applyNumberFormat="1" applyFont="1" applyBorder="1" applyAlignment="1" applyProtection="1">
      <alignment horizontal="center" vertical="center" wrapText="1"/>
    </xf>
    <xf numFmtId="176" fontId="11" fillId="0" borderId="3" xfId="0" applyNumberFormat="1" applyFont="1" applyBorder="1" applyAlignment="1" applyProtection="1">
      <alignment horizontal="center" vertical="center" wrapText="1"/>
    </xf>
    <xf numFmtId="179" fontId="5" fillId="0" borderId="0" xfId="0" applyNumberFormat="1" applyFont="1" applyAlignment="1" applyProtection="1">
      <alignment horizontal="center"/>
    </xf>
    <xf numFmtId="176" fontId="11" fillId="0" borderId="1" xfId="0" applyNumberFormat="1" applyFont="1" applyBorder="1" applyAlignment="1" applyProtection="1">
      <alignment horizontal="center"/>
    </xf>
    <xf numFmtId="179" fontId="11" fillId="0" borderId="17" xfId="0" applyNumberFormat="1" applyFont="1" applyBorder="1" applyAlignment="1" applyProtection="1">
      <alignment horizontal="center" vertical="center"/>
    </xf>
    <xf numFmtId="179" fontId="11" fillId="0" borderId="16" xfId="0" applyNumberFormat="1" applyFont="1" applyBorder="1" applyAlignment="1" applyProtection="1">
      <alignment horizontal="center" vertical="center"/>
    </xf>
    <xf numFmtId="179" fontId="11" fillId="0" borderId="4" xfId="0" applyNumberFormat="1" applyFont="1" applyBorder="1" applyAlignment="1" applyProtection="1">
      <alignment horizontal="center" vertical="center"/>
    </xf>
    <xf numFmtId="179" fontId="11" fillId="0" borderId="3" xfId="0" applyNumberFormat="1" applyFont="1" applyBorder="1" applyAlignment="1" applyProtection="1">
      <alignment horizontal="center" vertical="center"/>
    </xf>
    <xf numFmtId="179" fontId="11" fillId="0" borderId="7" xfId="0" applyNumberFormat="1" applyFont="1" applyBorder="1" applyAlignment="1" applyProtection="1">
      <alignment horizontal="center" vertical="center"/>
    </xf>
    <xf numFmtId="179" fontId="11" fillId="0" borderId="8" xfId="0" applyNumberFormat="1" applyFont="1" applyBorder="1" applyAlignment="1" applyProtection="1">
      <alignment horizontal="center" vertical="center"/>
    </xf>
    <xf numFmtId="176" fontId="5" fillId="0" borderId="0" xfId="0" applyNumberFormat="1" applyFont="1" applyAlignment="1" applyProtection="1">
      <alignment horizontal="center" vertical="center"/>
    </xf>
    <xf numFmtId="176" fontId="3" fillId="0" borderId="6"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7" xfId="0" applyNumberFormat="1" applyFont="1" applyBorder="1" applyAlignment="1" applyProtection="1">
      <alignment horizontal="center" vertical="center"/>
    </xf>
    <xf numFmtId="177" fontId="5" fillId="0" borderId="0" xfId="0" applyNumberFormat="1" applyFont="1" applyAlignment="1" applyProtection="1">
      <alignment horizontal="center"/>
    </xf>
    <xf numFmtId="177" fontId="3" fillId="0" borderId="17" xfId="0" applyNumberFormat="1" applyFont="1" applyBorder="1" applyAlignment="1" applyProtection="1">
      <alignment horizontal="center" vertical="center"/>
    </xf>
    <xf numFmtId="177" fontId="3" fillId="0" borderId="4" xfId="0" applyNumberFormat="1" applyFont="1" applyBorder="1" applyAlignment="1" applyProtection="1">
      <alignment horizontal="center" vertical="center"/>
    </xf>
    <xf numFmtId="180" fontId="3" fillId="0" borderId="17" xfId="0" applyNumberFormat="1" applyFont="1" applyBorder="1" applyAlignment="1" applyProtection="1">
      <alignment horizontal="center" vertical="center"/>
    </xf>
    <xf numFmtId="180" fontId="3" fillId="0" borderId="4" xfId="0" applyNumberFormat="1" applyFont="1" applyBorder="1" applyAlignment="1" applyProtection="1">
      <alignment horizontal="center" vertical="center"/>
    </xf>
    <xf numFmtId="182" fontId="3" fillId="0" borderId="17" xfId="0" applyNumberFormat="1" applyFont="1" applyBorder="1" applyAlignment="1" applyProtection="1">
      <alignment horizontal="center" vertical="center"/>
    </xf>
    <xf numFmtId="182" fontId="3" fillId="0" borderId="4" xfId="0" applyNumberFormat="1" applyFont="1" applyBorder="1" applyAlignment="1" applyProtection="1">
      <alignment horizontal="center" vertical="center"/>
    </xf>
    <xf numFmtId="0" fontId="5" fillId="0" borderId="0" xfId="0" applyFont="1" applyAlignment="1" applyProtection="1">
      <alignment horizontal="center"/>
    </xf>
    <xf numFmtId="0" fontId="3" fillId="0" borderId="17"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left" vertical="top"/>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17"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cellXfs>
  <cellStyles count="4">
    <cellStyle name="桁区切り" xfId="1" builtinId="6"/>
    <cellStyle name="標準" xfId="0" builtinId="0"/>
    <cellStyle name="標準 2" xfId="2"/>
    <cellStyle name="標準_投票元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75"/>
  <sheetViews>
    <sheetView tabSelected="1" view="pageBreakPreview" zoomScale="75" zoomScaleNormal="75" workbookViewId="0">
      <selection activeCell="F47" sqref="F47"/>
    </sheetView>
  </sheetViews>
  <sheetFormatPr defaultColWidth="14.625" defaultRowHeight="17.25" x14ac:dyDescent="0.15"/>
  <cols>
    <col min="1" max="1" width="13.375" style="9" customWidth="1"/>
    <col min="2" max="2" width="30" style="9" customWidth="1"/>
    <col min="3" max="6" width="14.625" style="9"/>
    <col min="7" max="7" width="16.5" style="9" customWidth="1"/>
    <col min="8" max="9" width="14.625" style="9"/>
    <col min="10" max="10" width="4.5" style="9" customWidth="1"/>
    <col min="11" max="16384" width="14.625" style="9"/>
  </cols>
  <sheetData>
    <row r="1" spans="1:18" x14ac:dyDescent="0.2">
      <c r="A1" s="8"/>
    </row>
    <row r="6" spans="1:18" ht="28.5" x14ac:dyDescent="0.3">
      <c r="B6" s="320" t="s">
        <v>75</v>
      </c>
      <c r="C6" s="320"/>
      <c r="D6" s="320"/>
      <c r="E6" s="320"/>
      <c r="F6" s="320"/>
      <c r="G6" s="320"/>
      <c r="H6" s="320"/>
      <c r="I6" s="320"/>
    </row>
    <row r="7" spans="1:18" ht="16.5" customHeight="1" x14ac:dyDescent="0.3">
      <c r="D7" s="10"/>
    </row>
    <row r="8" spans="1:18" x14ac:dyDescent="0.2">
      <c r="B8" s="306" t="s">
        <v>0</v>
      </c>
      <c r="C8" s="306"/>
      <c r="D8" s="306"/>
      <c r="E8" s="306"/>
      <c r="F8" s="306"/>
      <c r="G8" s="306"/>
      <c r="H8" s="306"/>
      <c r="I8" s="306"/>
    </row>
    <row r="9" spans="1:18" ht="18" thickBot="1" x14ac:dyDescent="0.25">
      <c r="B9" s="11"/>
      <c r="C9" s="11"/>
      <c r="D9" s="321" t="s">
        <v>85</v>
      </c>
      <c r="E9" s="321"/>
      <c r="F9" s="321"/>
      <c r="G9" s="11"/>
      <c r="H9" s="235" t="s">
        <v>4</v>
      </c>
      <c r="I9" s="13"/>
      <c r="J9" s="13"/>
      <c r="K9" s="13"/>
      <c r="L9" s="13"/>
      <c r="M9" s="13"/>
      <c r="N9" s="13"/>
      <c r="O9" s="13"/>
      <c r="P9" s="13"/>
      <c r="Q9" s="13"/>
    </row>
    <row r="10" spans="1:18" x14ac:dyDescent="0.15">
      <c r="C10" s="14"/>
      <c r="E10" s="15"/>
      <c r="F10" s="15"/>
      <c r="G10" s="15"/>
      <c r="H10" s="15"/>
      <c r="R10" s="13"/>
    </row>
    <row r="11" spans="1:18" x14ac:dyDescent="0.2">
      <c r="C11" s="16" t="s">
        <v>86</v>
      </c>
      <c r="D11" s="15"/>
      <c r="E11" s="307" t="s">
        <v>87</v>
      </c>
      <c r="F11" s="308"/>
      <c r="G11" s="307" t="s">
        <v>88</v>
      </c>
      <c r="H11" s="309"/>
      <c r="R11" s="13"/>
    </row>
    <row r="12" spans="1:18" x14ac:dyDescent="0.2">
      <c r="C12" s="16" t="s">
        <v>89</v>
      </c>
      <c r="D12" s="310" t="s">
        <v>90</v>
      </c>
      <c r="E12" s="312" t="s">
        <v>89</v>
      </c>
      <c r="F12" s="15"/>
      <c r="G12" s="312" t="s">
        <v>89</v>
      </c>
      <c r="H12" s="15"/>
      <c r="R12" s="13"/>
    </row>
    <row r="13" spans="1:18" x14ac:dyDescent="0.2">
      <c r="B13" s="15"/>
      <c r="C13" s="17"/>
      <c r="D13" s="311"/>
      <c r="E13" s="313"/>
      <c r="F13" s="18" t="s">
        <v>90</v>
      </c>
      <c r="G13" s="313"/>
      <c r="H13" s="18" t="s">
        <v>90</v>
      </c>
      <c r="R13" s="13"/>
    </row>
    <row r="14" spans="1:18" x14ac:dyDescent="0.15">
      <c r="C14" s="14"/>
    </row>
    <row r="15" spans="1:18" x14ac:dyDescent="0.2">
      <c r="B15" s="236" t="s">
        <v>31</v>
      </c>
      <c r="C15" s="19">
        <v>7689</v>
      </c>
      <c r="D15" s="223">
        <v>6415</v>
      </c>
      <c r="E15" s="20">
        <v>2336</v>
      </c>
      <c r="F15" s="223">
        <v>2237</v>
      </c>
      <c r="G15" s="21">
        <v>5353</v>
      </c>
      <c r="H15" s="223">
        <v>4178</v>
      </c>
    </row>
    <row r="16" spans="1:18" x14ac:dyDescent="0.2">
      <c r="B16" s="236" t="s">
        <v>32</v>
      </c>
      <c r="C16" s="19">
        <v>8344</v>
      </c>
      <c r="D16" s="20">
        <v>6487</v>
      </c>
      <c r="E16" s="20">
        <v>2504</v>
      </c>
      <c r="F16" s="20">
        <v>2229</v>
      </c>
      <c r="G16" s="21">
        <v>5840</v>
      </c>
      <c r="H16" s="21">
        <v>4258</v>
      </c>
    </row>
    <row r="17" spans="2:16" x14ac:dyDescent="0.2">
      <c r="B17" s="236" t="s">
        <v>57</v>
      </c>
      <c r="C17" s="14">
        <v>3042</v>
      </c>
      <c r="D17" s="9">
        <v>2554</v>
      </c>
      <c r="E17" s="9">
        <v>2534</v>
      </c>
      <c r="F17" s="9">
        <v>2187</v>
      </c>
      <c r="G17" s="9">
        <v>508</v>
      </c>
      <c r="H17" s="9">
        <v>367</v>
      </c>
    </row>
    <row r="18" spans="2:16" x14ac:dyDescent="0.2">
      <c r="B18" s="236" t="s">
        <v>76</v>
      </c>
      <c r="C18" s="14">
        <v>3023</v>
      </c>
      <c r="D18" s="9">
        <v>2426</v>
      </c>
      <c r="E18" s="9">
        <v>2510</v>
      </c>
      <c r="F18" s="9">
        <v>2100</v>
      </c>
      <c r="G18" s="9">
        <v>513</v>
      </c>
      <c r="H18" s="9">
        <v>326</v>
      </c>
    </row>
    <row r="19" spans="2:16" x14ac:dyDescent="0.2">
      <c r="B19" s="237"/>
      <c r="C19" s="23"/>
      <c r="D19" s="24"/>
      <c r="E19" s="24"/>
      <c r="F19" s="24"/>
      <c r="G19" s="24"/>
      <c r="H19" s="24"/>
    </row>
    <row r="20" spans="2:16" x14ac:dyDescent="0.2">
      <c r="B20" s="236" t="s">
        <v>91</v>
      </c>
      <c r="C20" s="14">
        <v>2784</v>
      </c>
      <c r="D20" s="9">
        <v>2255</v>
      </c>
      <c r="E20" s="9">
        <v>2439</v>
      </c>
      <c r="F20" s="9">
        <v>1984</v>
      </c>
      <c r="G20" s="9">
        <v>345</v>
      </c>
      <c r="H20" s="9">
        <v>271</v>
      </c>
    </row>
    <row r="21" spans="2:16" x14ac:dyDescent="0.2">
      <c r="B21" s="25" t="s">
        <v>1</v>
      </c>
      <c r="C21" s="19">
        <v>1996</v>
      </c>
      <c r="D21" s="20">
        <v>1848</v>
      </c>
      <c r="E21" s="20">
        <v>1728</v>
      </c>
      <c r="F21" s="20">
        <v>1602</v>
      </c>
      <c r="G21" s="21">
        <v>268</v>
      </c>
      <c r="H21" s="21">
        <v>246</v>
      </c>
    </row>
    <row r="22" spans="2:16" x14ac:dyDescent="0.2">
      <c r="B22" s="25" t="s">
        <v>2</v>
      </c>
      <c r="C22" s="26">
        <v>788</v>
      </c>
      <c r="D22" s="21">
        <v>407</v>
      </c>
      <c r="E22" s="21">
        <v>711</v>
      </c>
      <c r="F22" s="21">
        <v>382</v>
      </c>
      <c r="G22" s="21">
        <v>77</v>
      </c>
      <c r="H22" s="21">
        <v>25</v>
      </c>
    </row>
    <row r="23" spans="2:16" ht="18" thickBot="1" x14ac:dyDescent="0.2">
      <c r="B23" s="11"/>
      <c r="C23" s="27"/>
      <c r="D23" s="11"/>
      <c r="E23" s="11"/>
      <c r="F23" s="11"/>
      <c r="G23" s="11"/>
      <c r="H23" s="11"/>
    </row>
    <row r="24" spans="2:16" x14ac:dyDescent="0.2">
      <c r="C24" s="8" t="s">
        <v>3</v>
      </c>
    </row>
    <row r="25" spans="2:16" x14ac:dyDescent="0.15">
      <c r="C25" s="9" t="s">
        <v>92</v>
      </c>
    </row>
    <row r="28" spans="2:16" x14ac:dyDescent="0.2">
      <c r="B28" s="306" t="s">
        <v>5</v>
      </c>
      <c r="C28" s="306"/>
      <c r="D28" s="306"/>
      <c r="E28" s="306"/>
      <c r="F28" s="306"/>
      <c r="G28" s="306"/>
      <c r="H28" s="306"/>
      <c r="I28" s="306"/>
    </row>
    <row r="29" spans="2:16" ht="18" thickBot="1" x14ac:dyDescent="0.25">
      <c r="B29" s="11"/>
      <c r="C29" s="11"/>
      <c r="D29" s="12" t="s">
        <v>93</v>
      </c>
      <c r="E29" s="234"/>
      <c r="F29" s="11"/>
      <c r="G29" s="11"/>
      <c r="H29" s="11"/>
      <c r="I29" s="235" t="s">
        <v>4</v>
      </c>
      <c r="J29" s="13"/>
      <c r="K29" s="13"/>
      <c r="L29" s="13"/>
      <c r="M29" s="13"/>
      <c r="N29" s="13"/>
      <c r="O29" s="13"/>
    </row>
    <row r="30" spans="2:16" x14ac:dyDescent="0.15">
      <c r="B30" s="9" t="s">
        <v>94</v>
      </c>
      <c r="C30" s="14"/>
      <c r="D30" s="15"/>
      <c r="E30" s="15"/>
      <c r="F30" s="15"/>
      <c r="G30" s="15"/>
      <c r="H30" s="15"/>
      <c r="I30" s="15"/>
      <c r="P30" s="13"/>
    </row>
    <row r="31" spans="2:16" x14ac:dyDescent="0.2">
      <c r="C31" s="16" t="s">
        <v>95</v>
      </c>
      <c r="D31" s="310" t="s">
        <v>98</v>
      </c>
      <c r="E31" s="310" t="s">
        <v>99</v>
      </c>
      <c r="F31" s="16" t="s">
        <v>96</v>
      </c>
      <c r="G31" s="16" t="s">
        <v>97</v>
      </c>
      <c r="H31" s="310" t="s">
        <v>101</v>
      </c>
      <c r="I31" s="312" t="s">
        <v>102</v>
      </c>
      <c r="P31" s="13"/>
    </row>
    <row r="32" spans="2:16" x14ac:dyDescent="0.2">
      <c r="B32" s="15"/>
      <c r="C32" s="17"/>
      <c r="D32" s="311"/>
      <c r="E32" s="311"/>
      <c r="F32" s="18" t="s">
        <v>100</v>
      </c>
      <c r="G32" s="18" t="s">
        <v>100</v>
      </c>
      <c r="H32" s="311"/>
      <c r="I32" s="313"/>
      <c r="P32" s="13"/>
    </row>
    <row r="33" spans="2:16" x14ac:dyDescent="0.15">
      <c r="C33" s="14"/>
      <c r="I33" s="13"/>
      <c r="P33" s="13"/>
    </row>
    <row r="34" spans="2:16" x14ac:dyDescent="0.2">
      <c r="B34" s="25" t="s">
        <v>62</v>
      </c>
      <c r="C34" s="19">
        <v>15858</v>
      </c>
      <c r="D34" s="20">
        <v>4031</v>
      </c>
      <c r="E34" s="20">
        <v>348</v>
      </c>
      <c r="F34" s="20">
        <v>2724</v>
      </c>
      <c r="G34" s="20">
        <v>5770</v>
      </c>
      <c r="H34" s="20">
        <v>2124</v>
      </c>
      <c r="I34" s="28">
        <v>861</v>
      </c>
    </row>
    <row r="35" spans="2:16" x14ac:dyDescent="0.2">
      <c r="B35" s="25" t="s">
        <v>64</v>
      </c>
      <c r="C35" s="19">
        <v>15687</v>
      </c>
      <c r="D35" s="20">
        <v>3996</v>
      </c>
      <c r="E35" s="20">
        <v>316</v>
      </c>
      <c r="F35" s="20">
        <v>2686</v>
      </c>
      <c r="G35" s="20">
        <v>5706</v>
      </c>
      <c r="H35" s="20">
        <v>2152</v>
      </c>
      <c r="I35" s="28">
        <v>831</v>
      </c>
      <c r="J35" s="9" t="s">
        <v>79</v>
      </c>
    </row>
    <row r="36" spans="2:16" x14ac:dyDescent="0.2">
      <c r="B36" s="25"/>
      <c r="C36" s="19"/>
      <c r="D36" s="20"/>
      <c r="E36" s="20"/>
      <c r="F36" s="20"/>
      <c r="G36" s="20"/>
      <c r="H36" s="20"/>
      <c r="I36" s="28"/>
    </row>
    <row r="37" spans="2:16" x14ac:dyDescent="0.2">
      <c r="B37" s="25" t="s">
        <v>73</v>
      </c>
      <c r="C37" s="19">
        <v>15515</v>
      </c>
      <c r="D37" s="20">
        <v>3960</v>
      </c>
      <c r="E37" s="20">
        <v>281</v>
      </c>
      <c r="F37" s="20">
        <v>2686</v>
      </c>
      <c r="G37" s="20">
        <v>5610</v>
      </c>
      <c r="H37" s="20">
        <v>2146</v>
      </c>
      <c r="I37" s="28">
        <v>832</v>
      </c>
    </row>
    <row r="38" spans="2:16" x14ac:dyDescent="0.2">
      <c r="B38" s="25" t="s">
        <v>74</v>
      </c>
      <c r="C38" s="19">
        <v>15391</v>
      </c>
      <c r="D38" s="20">
        <v>3959</v>
      </c>
      <c r="E38" s="20">
        <v>262</v>
      </c>
      <c r="F38" s="20">
        <v>2667</v>
      </c>
      <c r="G38" s="20">
        <v>5534</v>
      </c>
      <c r="H38" s="20">
        <v>2140</v>
      </c>
      <c r="I38" s="28">
        <v>829</v>
      </c>
    </row>
    <row r="39" spans="2:16" x14ac:dyDescent="0.2">
      <c r="B39" s="256" t="s">
        <v>78</v>
      </c>
      <c r="C39" s="19">
        <v>15265</v>
      </c>
      <c r="D39" s="20">
        <v>3983</v>
      </c>
      <c r="E39" s="20">
        <v>234</v>
      </c>
      <c r="F39" s="20">
        <v>1847</v>
      </c>
      <c r="G39" s="20">
        <v>5400</v>
      </c>
      <c r="H39" s="20">
        <v>2154</v>
      </c>
      <c r="I39" s="28">
        <v>1647</v>
      </c>
    </row>
    <row r="40" spans="2:16" x14ac:dyDescent="0.2">
      <c r="B40" s="256" t="s">
        <v>84</v>
      </c>
      <c r="C40" s="19">
        <v>15231</v>
      </c>
      <c r="D40" s="20">
        <v>4041</v>
      </c>
      <c r="E40" s="20">
        <v>220</v>
      </c>
      <c r="F40" s="20">
        <v>2687</v>
      </c>
      <c r="G40" s="20">
        <v>5326</v>
      </c>
      <c r="H40" s="20">
        <v>2156</v>
      </c>
      <c r="I40" s="28">
        <v>801</v>
      </c>
    </row>
    <row r="41" spans="2:16" x14ac:dyDescent="0.2">
      <c r="B41" s="256" t="s">
        <v>103</v>
      </c>
      <c r="C41" s="19">
        <v>15158</v>
      </c>
      <c r="D41" s="20">
        <v>4179</v>
      </c>
      <c r="E41" s="20">
        <v>60</v>
      </c>
      <c r="F41" s="20">
        <v>2670</v>
      </c>
      <c r="G41" s="20">
        <v>5275</v>
      </c>
      <c r="H41" s="20">
        <v>2186</v>
      </c>
      <c r="I41" s="28">
        <v>788</v>
      </c>
      <c r="J41" s="9" t="s">
        <v>79</v>
      </c>
    </row>
    <row r="42" spans="2:16" x14ac:dyDescent="0.2">
      <c r="B42" s="256" t="s">
        <v>104</v>
      </c>
      <c r="C42" s="19">
        <v>15070</v>
      </c>
      <c r="D42" s="20">
        <v>4138</v>
      </c>
      <c r="E42" s="20">
        <v>42</v>
      </c>
      <c r="F42" s="20">
        <v>2668</v>
      </c>
      <c r="G42" s="20">
        <v>5207</v>
      </c>
      <c r="H42" s="20">
        <v>2194</v>
      </c>
      <c r="I42" s="28">
        <v>821</v>
      </c>
    </row>
    <row r="43" spans="2:16" x14ac:dyDescent="0.15">
      <c r="B43" s="304" t="s">
        <v>252</v>
      </c>
      <c r="C43" s="13">
        <v>15072</v>
      </c>
      <c r="D43" s="13">
        <v>4147</v>
      </c>
      <c r="E43" s="13">
        <v>38</v>
      </c>
      <c r="F43" s="13">
        <v>2633</v>
      </c>
      <c r="G43" s="13">
        <v>5222</v>
      </c>
      <c r="H43" s="13">
        <v>2213</v>
      </c>
      <c r="I43" s="13">
        <v>819</v>
      </c>
      <c r="J43" s="13"/>
    </row>
    <row r="44" spans="2:16" ht="18" thickBot="1" x14ac:dyDescent="0.2">
      <c r="B44" s="234"/>
      <c r="C44" s="27"/>
      <c r="D44" s="11"/>
      <c r="E44" s="11"/>
      <c r="F44" s="11"/>
      <c r="G44" s="11"/>
      <c r="H44" s="11"/>
      <c r="I44" s="11"/>
    </row>
    <row r="45" spans="2:16" x14ac:dyDescent="0.2">
      <c r="B45" s="233"/>
      <c r="C45" s="8" t="s">
        <v>105</v>
      </c>
      <c r="I45" s="13"/>
    </row>
    <row r="46" spans="2:16" x14ac:dyDescent="0.2">
      <c r="B46" s="233"/>
      <c r="C46" s="8" t="s">
        <v>106</v>
      </c>
    </row>
    <row r="47" spans="2:16" x14ac:dyDescent="0.15">
      <c r="B47" s="233"/>
      <c r="C47" s="9" t="s">
        <v>107</v>
      </c>
    </row>
    <row r="48" spans="2:16" x14ac:dyDescent="0.2">
      <c r="B48" s="233"/>
      <c r="C48" s="8" t="s">
        <v>6</v>
      </c>
      <c r="L48" s="8"/>
    </row>
    <row r="49" spans="2:15" x14ac:dyDescent="0.15">
      <c r="B49" s="233"/>
    </row>
    <row r="50" spans="2:15" x14ac:dyDescent="0.2">
      <c r="B50" s="306" t="s">
        <v>395</v>
      </c>
      <c r="C50" s="306"/>
      <c r="D50" s="306"/>
      <c r="E50" s="306"/>
      <c r="F50" s="306"/>
      <c r="G50" s="306"/>
      <c r="H50" s="306"/>
      <c r="I50" s="306"/>
    </row>
    <row r="51" spans="2:15" ht="18" thickBot="1" x14ac:dyDescent="0.25">
      <c r="B51" s="234"/>
      <c r="C51" s="11"/>
      <c r="D51" s="12" t="s">
        <v>396</v>
      </c>
      <c r="E51" s="11"/>
      <c r="F51" s="11"/>
      <c r="G51" s="11"/>
      <c r="H51" s="235"/>
      <c r="I51" s="235" t="s">
        <v>4</v>
      </c>
      <c r="J51" s="13"/>
      <c r="K51" s="13"/>
      <c r="L51" s="13"/>
      <c r="M51" s="13"/>
      <c r="N51" s="13"/>
    </row>
    <row r="52" spans="2:15" x14ac:dyDescent="0.15">
      <c r="B52" s="233"/>
      <c r="C52" s="14"/>
      <c r="D52" s="15"/>
      <c r="E52" s="15"/>
      <c r="F52" s="15"/>
      <c r="G52" s="15"/>
      <c r="H52" s="15"/>
      <c r="I52" s="15"/>
      <c r="O52" s="13"/>
    </row>
    <row r="53" spans="2:15" ht="34.5" x14ac:dyDescent="0.15">
      <c r="B53" s="304"/>
      <c r="C53" s="9" t="s">
        <v>409</v>
      </c>
      <c r="D53" s="310" t="s">
        <v>398</v>
      </c>
      <c r="E53" s="315" t="s">
        <v>399</v>
      </c>
      <c r="F53" s="315" t="s">
        <v>410</v>
      </c>
      <c r="G53" s="305" t="s">
        <v>412</v>
      </c>
      <c r="H53" s="318" t="s">
        <v>413</v>
      </c>
      <c r="I53" s="312" t="s">
        <v>400</v>
      </c>
      <c r="O53" s="13"/>
    </row>
    <row r="54" spans="2:15" x14ac:dyDescent="0.2">
      <c r="B54" s="233"/>
      <c r="C54" s="16" t="s">
        <v>397</v>
      </c>
      <c r="D54" s="314"/>
      <c r="E54" s="314"/>
      <c r="F54" s="316"/>
      <c r="G54" s="297" t="s">
        <v>401</v>
      </c>
      <c r="H54" s="319"/>
      <c r="I54" s="319"/>
      <c r="O54" s="13"/>
    </row>
    <row r="55" spans="2:15" x14ac:dyDescent="0.15">
      <c r="B55" s="238"/>
      <c r="C55" s="17"/>
      <c r="D55" s="311"/>
      <c r="E55" s="311"/>
      <c r="F55" s="317"/>
      <c r="G55" s="240" t="s">
        <v>411</v>
      </c>
      <c r="H55" s="313"/>
      <c r="I55" s="313"/>
      <c r="O55" s="13"/>
    </row>
    <row r="56" spans="2:15" x14ac:dyDescent="0.15">
      <c r="B56" s="233"/>
      <c r="C56" s="14"/>
    </row>
    <row r="57" spans="2:15" x14ac:dyDescent="0.2">
      <c r="B57" s="25" t="s">
        <v>64</v>
      </c>
      <c r="C57" s="227">
        <v>14222</v>
      </c>
      <c r="D57" s="211">
        <v>6048</v>
      </c>
      <c r="E57" s="211">
        <v>986</v>
      </c>
      <c r="F57" s="211">
        <v>63</v>
      </c>
      <c r="G57" s="211">
        <v>202</v>
      </c>
      <c r="H57" s="211">
        <v>204</v>
      </c>
      <c r="I57" s="211">
        <f t="shared" ref="I57:I58" si="0">C57-D57-E57-F57-G57-H57</f>
        <v>6719</v>
      </c>
    </row>
    <row r="58" spans="2:15" x14ac:dyDescent="0.2">
      <c r="B58" s="25" t="s">
        <v>73</v>
      </c>
      <c r="C58" s="227">
        <v>14008</v>
      </c>
      <c r="D58" s="211">
        <v>5955</v>
      </c>
      <c r="E58" s="211">
        <v>904</v>
      </c>
      <c r="F58" s="211">
        <v>65</v>
      </c>
      <c r="G58" s="211">
        <v>189</v>
      </c>
      <c r="H58" s="211">
        <v>200</v>
      </c>
      <c r="I58" s="211">
        <f t="shared" si="0"/>
        <v>6695</v>
      </c>
    </row>
    <row r="59" spans="2:15" x14ac:dyDescent="0.2">
      <c r="B59" s="25"/>
      <c r="C59" s="227"/>
      <c r="D59" s="211"/>
      <c r="E59" s="211"/>
      <c r="F59" s="211"/>
      <c r="G59" s="211"/>
      <c r="H59" s="211"/>
      <c r="I59" s="211"/>
    </row>
    <row r="60" spans="2:15" x14ac:dyDescent="0.2">
      <c r="B60" s="25" t="s">
        <v>74</v>
      </c>
      <c r="C60" s="210">
        <v>13832</v>
      </c>
      <c r="D60" s="228">
        <v>5912</v>
      </c>
      <c r="E60" s="228">
        <v>807</v>
      </c>
      <c r="F60" s="228">
        <v>65</v>
      </c>
      <c r="G60" s="228">
        <v>186</v>
      </c>
      <c r="H60" s="228">
        <v>195</v>
      </c>
      <c r="I60" s="228">
        <f t="shared" ref="I60:I64" si="1">C60-D60-E60-F60-G60-H60</f>
        <v>6667</v>
      </c>
    </row>
    <row r="61" spans="2:15" x14ac:dyDescent="0.2">
      <c r="B61" s="25" t="s">
        <v>78</v>
      </c>
      <c r="C61" s="210">
        <v>13733</v>
      </c>
      <c r="D61" s="228">
        <v>5911</v>
      </c>
      <c r="E61" s="228">
        <v>743</v>
      </c>
      <c r="F61" s="228">
        <v>63</v>
      </c>
      <c r="G61" s="228">
        <v>179</v>
      </c>
      <c r="H61" s="228">
        <v>196</v>
      </c>
      <c r="I61" s="228">
        <f t="shared" si="1"/>
        <v>6641</v>
      </c>
    </row>
    <row r="62" spans="2:15" x14ac:dyDescent="0.2">
      <c r="B62" s="25" t="s">
        <v>84</v>
      </c>
      <c r="C62" s="210">
        <v>13694</v>
      </c>
      <c r="D62" s="228">
        <v>5938</v>
      </c>
      <c r="E62" s="228">
        <v>693</v>
      </c>
      <c r="F62" s="228">
        <v>63</v>
      </c>
      <c r="G62" s="228">
        <v>177</v>
      </c>
      <c r="H62" s="228">
        <v>209</v>
      </c>
      <c r="I62" s="228">
        <f t="shared" si="1"/>
        <v>6614</v>
      </c>
    </row>
    <row r="63" spans="2:15" x14ac:dyDescent="0.2">
      <c r="B63" s="25" t="s">
        <v>103</v>
      </c>
      <c r="C63" s="210">
        <v>13647</v>
      </c>
      <c r="D63" s="228">
        <v>5919</v>
      </c>
      <c r="E63" s="228">
        <v>653</v>
      </c>
      <c r="F63" s="228">
        <v>66</v>
      </c>
      <c r="G63" s="228">
        <v>170</v>
      </c>
      <c r="H63" s="228">
        <v>196</v>
      </c>
      <c r="I63" s="228">
        <f t="shared" si="1"/>
        <v>6643</v>
      </c>
    </row>
    <row r="64" spans="2:15" x14ac:dyDescent="0.2">
      <c r="B64" s="25" t="s">
        <v>104</v>
      </c>
      <c r="C64" s="210">
        <v>13608</v>
      </c>
      <c r="D64" s="228">
        <v>5872</v>
      </c>
      <c r="E64" s="228">
        <v>606</v>
      </c>
      <c r="F64" s="228">
        <v>66</v>
      </c>
      <c r="G64" s="228">
        <v>166</v>
      </c>
      <c r="H64" s="228">
        <v>199</v>
      </c>
      <c r="I64" s="228">
        <f t="shared" si="1"/>
        <v>6699</v>
      </c>
    </row>
    <row r="65" spans="1:9" x14ac:dyDescent="0.2">
      <c r="B65" s="25" t="s">
        <v>252</v>
      </c>
      <c r="C65" s="210">
        <f>SUM(C67:C69)</f>
        <v>13657</v>
      </c>
      <c r="D65" s="228">
        <f t="shared" ref="D65:I65" si="2">SUM(D67:D69)</f>
        <v>5892</v>
      </c>
      <c r="E65" s="228">
        <f t="shared" si="2"/>
        <v>566</v>
      </c>
      <c r="F65" s="228">
        <f t="shared" si="2"/>
        <v>68</v>
      </c>
      <c r="G65" s="228">
        <f t="shared" si="2"/>
        <v>161</v>
      </c>
      <c r="H65" s="228">
        <f t="shared" si="2"/>
        <v>179</v>
      </c>
      <c r="I65" s="228">
        <f t="shared" si="2"/>
        <v>6791</v>
      </c>
    </row>
    <row r="66" spans="1:9" x14ac:dyDescent="0.2">
      <c r="B66" s="25"/>
      <c r="C66" s="210"/>
      <c r="D66" s="228"/>
      <c r="E66" s="228"/>
      <c r="F66" s="228"/>
      <c r="G66" s="228"/>
      <c r="H66" s="228"/>
      <c r="I66" s="228"/>
    </row>
    <row r="67" spans="1:9" x14ac:dyDescent="0.2">
      <c r="B67" s="8" t="s">
        <v>8</v>
      </c>
      <c r="C67" s="229">
        <v>7670</v>
      </c>
      <c r="D67" s="230">
        <v>3722</v>
      </c>
      <c r="E67" s="230">
        <v>387</v>
      </c>
      <c r="F67" s="230">
        <v>68</v>
      </c>
      <c r="G67" s="230">
        <v>134</v>
      </c>
      <c r="H67" s="230">
        <v>0</v>
      </c>
      <c r="I67" s="230">
        <f>C67-D67-E67-F67-G67-H67</f>
        <v>3359</v>
      </c>
    </row>
    <row r="68" spans="1:9" x14ac:dyDescent="0.2">
      <c r="B68" s="8" t="s">
        <v>9</v>
      </c>
      <c r="C68" s="229">
        <v>3291</v>
      </c>
      <c r="D68" s="230">
        <v>1847</v>
      </c>
      <c r="E68" s="230">
        <v>72</v>
      </c>
      <c r="F68" s="223">
        <v>0</v>
      </c>
      <c r="G68" s="231">
        <v>27</v>
      </c>
      <c r="H68" s="230">
        <v>34</v>
      </c>
      <c r="I68" s="230">
        <f t="shared" ref="I68:I69" si="3">C68-D68-E68-F68-G68-H68</f>
        <v>1311</v>
      </c>
    </row>
    <row r="69" spans="1:9" x14ac:dyDescent="0.2">
      <c r="B69" s="8" t="s">
        <v>10</v>
      </c>
      <c r="C69" s="229">
        <v>2696</v>
      </c>
      <c r="D69" s="230">
        <v>323</v>
      </c>
      <c r="E69" s="230">
        <v>107</v>
      </c>
      <c r="F69" s="223">
        <v>0</v>
      </c>
      <c r="G69" s="223">
        <v>0</v>
      </c>
      <c r="H69" s="230">
        <v>145</v>
      </c>
      <c r="I69" s="230">
        <f t="shared" si="3"/>
        <v>2121</v>
      </c>
    </row>
    <row r="70" spans="1:9" x14ac:dyDescent="0.2">
      <c r="B70" s="8"/>
      <c r="C70" s="229"/>
      <c r="D70" s="230"/>
      <c r="E70" s="230"/>
      <c r="F70" s="223"/>
      <c r="G70" s="223"/>
      <c r="H70" s="232"/>
      <c r="I70" s="232"/>
    </row>
    <row r="71" spans="1:9" ht="18" thickBot="1" x14ac:dyDescent="0.2">
      <c r="B71" s="165"/>
      <c r="C71" s="11"/>
      <c r="D71" s="11"/>
      <c r="E71" s="11"/>
      <c r="F71" s="11"/>
      <c r="G71" s="11"/>
      <c r="H71" s="11"/>
      <c r="I71" s="11"/>
    </row>
    <row r="72" spans="1:9" x14ac:dyDescent="0.2">
      <c r="C72" s="8" t="s">
        <v>402</v>
      </c>
    </row>
    <row r="73" spans="1:9" x14ac:dyDescent="0.2">
      <c r="A73" s="8"/>
      <c r="C73" s="8" t="s">
        <v>403</v>
      </c>
    </row>
    <row r="74" spans="1:9" x14ac:dyDescent="0.2">
      <c r="C74" s="8" t="s">
        <v>404</v>
      </c>
    </row>
    <row r="75" spans="1:9" x14ac:dyDescent="0.2">
      <c r="C75" s="8" t="s">
        <v>6</v>
      </c>
    </row>
  </sheetData>
  <mergeCells count="19">
    <mergeCell ref="B6:I6"/>
    <mergeCell ref="B8:I8"/>
    <mergeCell ref="D9:F9"/>
    <mergeCell ref="B28:I28"/>
    <mergeCell ref="D12:D13"/>
    <mergeCell ref="E12:E13"/>
    <mergeCell ref="G12:G13"/>
    <mergeCell ref="D53:D55"/>
    <mergeCell ref="E53:E55"/>
    <mergeCell ref="F53:F55"/>
    <mergeCell ref="H53:H55"/>
    <mergeCell ref="I53:I55"/>
    <mergeCell ref="B50:I50"/>
    <mergeCell ref="E11:F11"/>
    <mergeCell ref="G11:H11"/>
    <mergeCell ref="D31:D32"/>
    <mergeCell ref="E31:E32"/>
    <mergeCell ref="H31:H32"/>
    <mergeCell ref="I31:I32"/>
  </mergeCells>
  <phoneticPr fontId="2"/>
  <pageMargins left="0.78740157480314965" right="0.78740157480314965" top="0.98425196850393704" bottom="0.59055118110236227"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I59"/>
  <sheetViews>
    <sheetView view="pageBreakPreview" topLeftCell="A37" zoomScale="75" zoomScaleNormal="75" workbookViewId="0">
      <selection activeCell="C52" sqref="C52:F53"/>
    </sheetView>
  </sheetViews>
  <sheetFormatPr defaultColWidth="13.375" defaultRowHeight="17.25" customHeight="1" x14ac:dyDescent="0.15"/>
  <cols>
    <col min="1" max="1" width="13.375" style="2" customWidth="1"/>
    <col min="2" max="2" width="18.125" style="2" customWidth="1"/>
    <col min="3" max="9" width="17.25" style="2" customWidth="1"/>
    <col min="10" max="16384" width="13.375" style="2"/>
  </cols>
  <sheetData>
    <row r="1" spans="1:9" ht="17.25" customHeight="1" x14ac:dyDescent="0.2">
      <c r="A1" s="1"/>
    </row>
    <row r="6" spans="1:9" ht="17.25" customHeight="1" x14ac:dyDescent="0.2">
      <c r="E6" s="3" t="s">
        <v>28</v>
      </c>
    </row>
    <row r="7" spans="1:9" ht="17.25" customHeight="1" thickBot="1" x14ac:dyDescent="0.25">
      <c r="B7" s="4"/>
      <c r="C7" s="226" t="s">
        <v>207</v>
      </c>
      <c r="D7" s="4"/>
      <c r="E7" s="49"/>
      <c r="F7" s="4"/>
      <c r="G7" s="4"/>
      <c r="H7" s="4"/>
      <c r="I7" s="222" t="s">
        <v>30</v>
      </c>
    </row>
    <row r="8" spans="1:9" ht="17.25" customHeight="1" x14ac:dyDescent="0.2">
      <c r="C8" s="367" t="s">
        <v>60</v>
      </c>
      <c r="D8" s="6"/>
      <c r="E8" s="6"/>
      <c r="F8" s="66" t="s">
        <v>29</v>
      </c>
      <c r="G8" s="6"/>
      <c r="H8" s="6"/>
      <c r="I8" s="6"/>
    </row>
    <row r="9" spans="1:9" ht="17.25" customHeight="1" x14ac:dyDescent="0.15">
      <c r="C9" s="368"/>
      <c r="D9" s="358" t="s">
        <v>69</v>
      </c>
      <c r="E9" s="358" t="s">
        <v>209</v>
      </c>
      <c r="F9" s="365" t="s">
        <v>208</v>
      </c>
      <c r="G9" s="358" t="s">
        <v>67</v>
      </c>
      <c r="H9" s="358" t="s">
        <v>71</v>
      </c>
      <c r="I9" s="362" t="s">
        <v>68</v>
      </c>
    </row>
    <row r="10" spans="1:9" ht="17.25" customHeight="1" x14ac:dyDescent="0.15">
      <c r="B10" s="6"/>
      <c r="C10" s="369"/>
      <c r="D10" s="359"/>
      <c r="E10" s="359"/>
      <c r="F10" s="366"/>
      <c r="G10" s="359"/>
      <c r="H10" s="359"/>
      <c r="I10" s="355"/>
    </row>
    <row r="11" spans="1:9" ht="17.25" customHeight="1" x14ac:dyDescent="0.15">
      <c r="C11" s="5"/>
    </row>
    <row r="12" spans="1:9" s="101" customFormat="1" ht="17.25" customHeight="1" x14ac:dyDescent="0.2">
      <c r="B12" s="187" t="s">
        <v>210</v>
      </c>
      <c r="C12" s="178">
        <v>100</v>
      </c>
      <c r="D12" s="292">
        <v>1.2283029470270315</v>
      </c>
      <c r="E12" s="292">
        <v>0.41250162213395208</v>
      </c>
      <c r="F12" s="292">
        <v>13.506540186868603</v>
      </c>
      <c r="G12" s="292">
        <v>17.99763314170378</v>
      </c>
      <c r="H12" s="292">
        <v>10.426706897537018</v>
      </c>
      <c r="I12" s="292">
        <v>0.86303541840373454</v>
      </c>
    </row>
    <row r="13" spans="1:9" ht="17.25" customHeight="1" x14ac:dyDescent="0.15">
      <c r="B13" s="91"/>
      <c r="C13" s="178"/>
      <c r="D13" s="110"/>
      <c r="E13" s="110"/>
      <c r="F13" s="110"/>
      <c r="G13" s="110"/>
      <c r="H13" s="110"/>
      <c r="I13" s="110"/>
    </row>
    <row r="14" spans="1:9" ht="17.25" customHeight="1" x14ac:dyDescent="0.2">
      <c r="B14" s="188" t="s">
        <v>211</v>
      </c>
      <c r="C14" s="179">
        <v>100</v>
      </c>
      <c r="D14" s="293">
        <v>1.2148638315098708</v>
      </c>
      <c r="E14" s="293">
        <v>0.44856560430860992</v>
      </c>
      <c r="F14" s="293">
        <v>15.413575956738482</v>
      </c>
      <c r="G14" s="293">
        <v>20.302385931521876</v>
      </c>
      <c r="H14" s="293">
        <v>11.185171365834751</v>
      </c>
      <c r="I14" s="293">
        <v>0.83646137232926809</v>
      </c>
    </row>
    <row r="15" spans="1:9" ht="17.25" customHeight="1" x14ac:dyDescent="0.2">
      <c r="B15" s="188" t="s">
        <v>212</v>
      </c>
      <c r="C15" s="179">
        <v>100</v>
      </c>
      <c r="D15" s="294">
        <v>1.0832509378520154</v>
      </c>
      <c r="E15" s="294">
        <v>0.42809514336151722</v>
      </c>
      <c r="F15" s="294">
        <v>13.844704185602181</v>
      </c>
      <c r="G15" s="294">
        <v>15.335709313376139</v>
      </c>
      <c r="H15" s="294">
        <v>12.60841198557166</v>
      </c>
      <c r="I15" s="294">
        <v>0.69513429166974239</v>
      </c>
    </row>
    <row r="16" spans="1:9" ht="17.25" customHeight="1" x14ac:dyDescent="0.2">
      <c r="B16" s="188" t="s">
        <v>213</v>
      </c>
      <c r="C16" s="179">
        <v>100</v>
      </c>
      <c r="D16" s="294">
        <v>1.4432190967938201</v>
      </c>
      <c r="E16" s="294">
        <v>0.46498755445168616</v>
      </c>
      <c r="F16" s="294">
        <v>16.086901989666654</v>
      </c>
      <c r="G16" s="294">
        <v>15.878507900875016</v>
      </c>
      <c r="H16" s="294">
        <v>11.613737356054244</v>
      </c>
      <c r="I16" s="294">
        <v>0.98569924051999203</v>
      </c>
    </row>
    <row r="17" spans="2:9" ht="17.25" customHeight="1" x14ac:dyDescent="0.2">
      <c r="B17" s="188" t="s">
        <v>214</v>
      </c>
      <c r="C17" s="179">
        <v>100</v>
      </c>
      <c r="D17" s="294">
        <v>1.0596788297776658</v>
      </c>
      <c r="E17" s="294">
        <v>0.34881743543000188</v>
      </c>
      <c r="F17" s="294">
        <v>13.551933755523965</v>
      </c>
      <c r="G17" s="294">
        <v>16.484027272335631</v>
      </c>
      <c r="H17" s="294">
        <v>6.9770213717945522</v>
      </c>
      <c r="I17" s="294">
        <v>1.1034699595419541</v>
      </c>
    </row>
    <row r="18" spans="2:9" ht="17.25" customHeight="1" x14ac:dyDescent="0.2">
      <c r="B18" s="188" t="s">
        <v>215</v>
      </c>
      <c r="C18" s="179">
        <v>100</v>
      </c>
      <c r="D18" s="294">
        <v>1.0370505360930815</v>
      </c>
      <c r="E18" s="294">
        <v>0.31932292831871245</v>
      </c>
      <c r="F18" s="294">
        <v>11.793480515327252</v>
      </c>
      <c r="G18" s="294">
        <v>13.437338570231722</v>
      </c>
      <c r="H18" s="294">
        <v>11.070736064788536</v>
      </c>
      <c r="I18" s="294">
        <v>0.93068637854507308</v>
      </c>
    </row>
    <row r="19" spans="2:9" ht="17.25" customHeight="1" x14ac:dyDescent="0.2">
      <c r="B19" s="188" t="s">
        <v>216</v>
      </c>
      <c r="C19" s="179">
        <v>100</v>
      </c>
      <c r="D19" s="294">
        <v>1.5267423251226253</v>
      </c>
      <c r="E19" s="294">
        <v>0.43253006142590278</v>
      </c>
      <c r="F19" s="294">
        <v>11.554353795076496</v>
      </c>
      <c r="G19" s="294">
        <v>18.085698224988519</v>
      </c>
      <c r="H19" s="294">
        <v>9.119719848102152</v>
      </c>
      <c r="I19" s="294">
        <v>0.84880819796918727</v>
      </c>
    </row>
    <row r="20" spans="2:9" ht="17.25" customHeight="1" x14ac:dyDescent="0.2">
      <c r="B20" s="188" t="s">
        <v>217</v>
      </c>
      <c r="C20" s="179">
        <v>100</v>
      </c>
      <c r="D20" s="294">
        <v>1.6983943238529431</v>
      </c>
      <c r="E20" s="294">
        <v>0.45846739443806989</v>
      </c>
      <c r="F20" s="294">
        <v>12.090508282715282</v>
      </c>
      <c r="G20" s="294">
        <v>21.272388906258115</v>
      </c>
      <c r="H20" s="294">
        <v>8.8104205549871413</v>
      </c>
      <c r="I20" s="294">
        <v>1.004883308279658</v>
      </c>
    </row>
    <row r="21" spans="2:9" ht="17.25" customHeight="1" x14ac:dyDescent="0.15">
      <c r="B21" s="192" t="s">
        <v>51</v>
      </c>
      <c r="C21" s="179">
        <v>100</v>
      </c>
      <c r="D21" s="294">
        <v>1.1490603042134979</v>
      </c>
      <c r="E21" s="294">
        <v>0.34623604959846982</v>
      </c>
      <c r="F21" s="294">
        <v>13.733308136140474</v>
      </c>
      <c r="G21" s="294">
        <v>19.569254058513895</v>
      </c>
      <c r="H21" s="294">
        <v>10.426975869603329</v>
      </c>
      <c r="I21" s="294">
        <v>0.75704254674183136</v>
      </c>
    </row>
    <row r="22" spans="2:9" ht="17.25" customHeight="1" x14ac:dyDescent="0.2">
      <c r="B22" s="164" t="s">
        <v>52</v>
      </c>
      <c r="C22" s="179">
        <v>100</v>
      </c>
      <c r="D22" s="294">
        <v>1.2038331202227688</v>
      </c>
      <c r="E22" s="294">
        <v>0.34202825078521215</v>
      </c>
      <c r="F22" s="294">
        <v>15.459701975220492</v>
      </c>
      <c r="G22" s="294">
        <v>21.700295825135633</v>
      </c>
      <c r="H22" s="294">
        <v>9.934030908078288</v>
      </c>
      <c r="I22" s="294">
        <v>0.78008386190435419</v>
      </c>
    </row>
    <row r="23" spans="2:9" ht="17.25" customHeight="1" x14ac:dyDescent="0.2">
      <c r="B23" s="164"/>
      <c r="C23" s="179"/>
      <c r="D23" s="293"/>
      <c r="E23" s="293"/>
      <c r="F23" s="293"/>
      <c r="G23" s="293"/>
      <c r="H23" s="293"/>
      <c r="I23" s="293"/>
    </row>
    <row r="24" spans="2:9" ht="17.25" customHeight="1" x14ac:dyDescent="0.2">
      <c r="B24" s="164" t="s">
        <v>53</v>
      </c>
      <c r="C24" s="179">
        <v>100</v>
      </c>
      <c r="D24" s="293">
        <v>0.77154743812377735</v>
      </c>
      <c r="E24" s="293">
        <v>0.41985353395072184</v>
      </c>
      <c r="F24" s="293">
        <v>11.328574579280827</v>
      </c>
      <c r="G24" s="293">
        <v>16.57886080456214</v>
      </c>
      <c r="H24" s="293">
        <v>11.121574047101278</v>
      </c>
      <c r="I24" s="293">
        <v>0.75272920792563636</v>
      </c>
    </row>
    <row r="25" spans="2:9" ht="17.25" customHeight="1" x14ac:dyDescent="0.2">
      <c r="B25" s="164"/>
      <c r="C25" s="179"/>
      <c r="D25" s="293"/>
      <c r="E25" s="293"/>
      <c r="F25" s="293"/>
      <c r="G25" s="293"/>
      <c r="H25" s="293"/>
      <c r="I25" s="293"/>
    </row>
    <row r="26" spans="2:9" ht="17.25" customHeight="1" x14ac:dyDescent="0.2">
      <c r="B26" s="188" t="s">
        <v>218</v>
      </c>
      <c r="C26" s="179">
        <v>100</v>
      </c>
      <c r="D26" s="294">
        <v>1.1711200876770993</v>
      </c>
      <c r="E26" s="294">
        <v>0.59473571287501004</v>
      </c>
      <c r="F26" s="294">
        <v>12.507107732473877</v>
      </c>
      <c r="G26" s="294">
        <v>14.940308691336975</v>
      </c>
      <c r="H26" s="294">
        <v>10.210347948874128</v>
      </c>
      <c r="I26" s="294">
        <v>1.0687892062295856</v>
      </c>
    </row>
    <row r="27" spans="2:9" ht="17.25" customHeight="1" x14ac:dyDescent="0.2">
      <c r="B27" s="188" t="s">
        <v>219</v>
      </c>
      <c r="C27" s="179">
        <v>100</v>
      </c>
      <c r="D27" s="294">
        <v>0.97389949357226335</v>
      </c>
      <c r="E27" s="294">
        <v>0.11686793922867161</v>
      </c>
      <c r="F27" s="294">
        <v>9.8948188546941953</v>
      </c>
      <c r="G27" s="294">
        <v>17.101675107128944</v>
      </c>
      <c r="H27" s="294">
        <v>8.6871834826645884</v>
      </c>
      <c r="I27" s="294">
        <v>0.77911959485781068</v>
      </c>
    </row>
    <row r="28" spans="2:9" ht="17.25" customHeight="1" x14ac:dyDescent="0.2">
      <c r="B28" s="188" t="s">
        <v>220</v>
      </c>
      <c r="C28" s="179">
        <v>100</v>
      </c>
      <c r="D28" s="294">
        <v>0.91842247433819557</v>
      </c>
      <c r="E28" s="294">
        <v>0.37817396002160997</v>
      </c>
      <c r="F28" s="294">
        <v>11.939492166396542</v>
      </c>
      <c r="G28" s="294">
        <v>8.3198271204754182</v>
      </c>
      <c r="H28" s="294">
        <v>4.8082117774176121</v>
      </c>
      <c r="I28" s="294">
        <v>1.4586709886547813</v>
      </c>
    </row>
    <row r="29" spans="2:9" ht="17.25" customHeight="1" x14ac:dyDescent="0.2">
      <c r="B29" s="188"/>
      <c r="C29" s="179"/>
      <c r="D29" s="293"/>
      <c r="E29" s="293"/>
      <c r="F29" s="293"/>
      <c r="G29" s="293"/>
      <c r="H29" s="293"/>
      <c r="I29" s="293"/>
    </row>
    <row r="30" spans="2:9" ht="17.25" customHeight="1" x14ac:dyDescent="0.2">
      <c r="B30" s="188" t="s">
        <v>221</v>
      </c>
      <c r="C30" s="179">
        <v>100</v>
      </c>
      <c r="D30" s="293">
        <v>0.74980918121449491</v>
      </c>
      <c r="E30" s="293">
        <v>0.29074233557296747</v>
      </c>
      <c r="F30" s="293">
        <v>12.389066496750726</v>
      </c>
      <c r="G30" s="293">
        <v>15.672542110201752</v>
      </c>
      <c r="H30" s="293">
        <v>10.359730901135977</v>
      </c>
      <c r="I30" s="293">
        <v>0.94872284543096896</v>
      </c>
    </row>
    <row r="31" spans="2:9" ht="17.25" customHeight="1" x14ac:dyDescent="0.2">
      <c r="B31" s="188" t="s">
        <v>222</v>
      </c>
      <c r="C31" s="179">
        <v>100</v>
      </c>
      <c r="D31" s="293">
        <v>0.89743635765967056</v>
      </c>
      <c r="E31" s="293">
        <v>0.4871797370152498</v>
      </c>
      <c r="F31" s="293">
        <v>10.871800447077153</v>
      </c>
      <c r="G31" s="293">
        <v>16.589752097308768</v>
      </c>
      <c r="H31" s="293">
        <v>10.076928244578587</v>
      </c>
      <c r="I31" s="293">
        <v>0.84615428007911808</v>
      </c>
    </row>
    <row r="32" spans="2:9" ht="17.25" customHeight="1" x14ac:dyDescent="0.15">
      <c r="B32" s="192" t="s">
        <v>54</v>
      </c>
      <c r="C32" s="179">
        <v>100</v>
      </c>
      <c r="D32" s="293">
        <v>0.91378970837599893</v>
      </c>
      <c r="E32" s="293">
        <v>0.27794936301741757</v>
      </c>
      <c r="F32" s="293">
        <v>11.206327499385255</v>
      </c>
      <c r="G32" s="293">
        <v>12.897917031339921</v>
      </c>
      <c r="H32" s="293">
        <v>10.471438341702376</v>
      </c>
      <c r="I32" s="293">
        <v>0.94375002668340879</v>
      </c>
    </row>
    <row r="33" spans="2:9" ht="17.25" customHeight="1" x14ac:dyDescent="0.15">
      <c r="B33" s="192"/>
      <c r="C33" s="179"/>
      <c r="D33" s="293"/>
      <c r="E33" s="293"/>
      <c r="F33" s="293"/>
      <c r="G33" s="293"/>
      <c r="H33" s="293"/>
      <c r="I33" s="293"/>
    </row>
    <row r="34" spans="2:9" ht="17.25" customHeight="1" x14ac:dyDescent="0.2">
      <c r="B34" s="188" t="s">
        <v>223</v>
      </c>
      <c r="C34" s="179">
        <v>100</v>
      </c>
      <c r="D34" s="293">
        <v>0.9286414781626291</v>
      </c>
      <c r="E34" s="293">
        <v>0.41544487180959722</v>
      </c>
      <c r="F34" s="293">
        <v>10.943868754611133</v>
      </c>
      <c r="G34" s="293">
        <v>13.440863499722264</v>
      </c>
      <c r="H34" s="293">
        <v>8.5044009052788141</v>
      </c>
      <c r="I34" s="293">
        <v>0.95307941179848776</v>
      </c>
    </row>
    <row r="35" spans="2:9" ht="17.25" customHeight="1" x14ac:dyDescent="0.2">
      <c r="B35" s="188" t="s">
        <v>224</v>
      </c>
      <c r="C35" s="179">
        <v>100</v>
      </c>
      <c r="D35" s="293">
        <v>1.0737630891136998</v>
      </c>
      <c r="E35" s="293">
        <v>0.39773585381322457</v>
      </c>
      <c r="F35" s="293">
        <v>10.877686946238784</v>
      </c>
      <c r="G35" s="293">
        <v>11.881422007801589</v>
      </c>
      <c r="H35" s="293">
        <v>10.364148077532231</v>
      </c>
      <c r="I35" s="293">
        <v>1.2138191442154866</v>
      </c>
    </row>
    <row r="36" spans="2:9" ht="17.25" customHeight="1" x14ac:dyDescent="0.2">
      <c r="B36" s="188" t="s">
        <v>225</v>
      </c>
      <c r="C36" s="179">
        <v>100</v>
      </c>
      <c r="D36" s="293">
        <v>0.99882549872238457</v>
      </c>
      <c r="E36" s="293">
        <v>0.44421295194650529</v>
      </c>
      <c r="F36" s="293">
        <v>10.517044957135697</v>
      </c>
      <c r="G36" s="293">
        <v>13.190372027245608</v>
      </c>
      <c r="H36" s="293">
        <v>6.8742696088540596</v>
      </c>
      <c r="I36" s="293">
        <v>1.410106586431602</v>
      </c>
    </row>
    <row r="37" spans="2:9" ht="17.25" customHeight="1" x14ac:dyDescent="0.2">
      <c r="B37" s="188" t="s">
        <v>226</v>
      </c>
      <c r="C37" s="179">
        <v>100</v>
      </c>
      <c r="D37" s="293">
        <v>0.94024296296048648</v>
      </c>
      <c r="E37" s="293">
        <v>0.39799439907714101</v>
      </c>
      <c r="F37" s="293">
        <v>9.5173273196786372</v>
      </c>
      <c r="G37" s="293">
        <v>11.387386995854781</v>
      </c>
      <c r="H37" s="293">
        <v>7.0204807901049655</v>
      </c>
      <c r="I37" s="293">
        <v>1.1073972674867953</v>
      </c>
    </row>
    <row r="38" spans="2:9" ht="17.25" customHeight="1" x14ac:dyDescent="0.15">
      <c r="B38" s="192" t="s">
        <v>33</v>
      </c>
      <c r="C38" s="179">
        <v>100</v>
      </c>
      <c r="D38" s="293">
        <v>1.2384020468129444</v>
      </c>
      <c r="E38" s="293">
        <v>0.31854244793248965</v>
      </c>
      <c r="F38" s="293">
        <v>9.6320741191481964</v>
      </c>
      <c r="G38" s="293">
        <v>16.22269267365839</v>
      </c>
      <c r="H38" s="293">
        <v>8.6388831603960377</v>
      </c>
      <c r="I38" s="293">
        <v>0.80814151695346226</v>
      </c>
    </row>
    <row r="39" spans="2:9" ht="17.25" customHeight="1" x14ac:dyDescent="0.15">
      <c r="B39" s="192" t="s">
        <v>50</v>
      </c>
      <c r="C39" s="179">
        <v>100</v>
      </c>
      <c r="D39" s="293">
        <v>0.82765376224623288</v>
      </c>
      <c r="E39" s="293">
        <v>0.24518025568658997</v>
      </c>
      <c r="F39" s="293">
        <v>9.1068853165621491</v>
      </c>
      <c r="G39" s="293">
        <v>14.102570968470127</v>
      </c>
      <c r="H39" s="293">
        <v>9.104191384708562</v>
      </c>
      <c r="I39" s="293">
        <v>0.63291170054123702</v>
      </c>
    </row>
    <row r="40" spans="2:9" ht="17.25" customHeight="1" x14ac:dyDescent="0.15">
      <c r="B40" s="192"/>
      <c r="C40" s="179"/>
      <c r="D40" s="293"/>
      <c r="E40" s="293"/>
      <c r="F40" s="293"/>
      <c r="G40" s="293"/>
      <c r="H40" s="293"/>
      <c r="I40" s="293"/>
    </row>
    <row r="41" spans="2:9" ht="17.25" customHeight="1" x14ac:dyDescent="0.2">
      <c r="B41" s="188" t="s">
        <v>227</v>
      </c>
      <c r="C41" s="179">
        <v>100</v>
      </c>
      <c r="D41" s="293">
        <v>1.4868059754633689</v>
      </c>
      <c r="E41" s="293">
        <v>0.48247346223645748</v>
      </c>
      <c r="F41" s="293">
        <v>9.7085476278601455</v>
      </c>
      <c r="G41" s="293">
        <v>15.360379614058647</v>
      </c>
      <c r="H41" s="293">
        <v>11.382435149904998</v>
      </c>
      <c r="I41" s="293">
        <v>0.95510052728441586</v>
      </c>
    </row>
    <row r="42" spans="2:9" ht="17.25" customHeight="1" x14ac:dyDescent="0.2">
      <c r="B42" s="188" t="s">
        <v>228</v>
      </c>
      <c r="C42" s="179">
        <v>100</v>
      </c>
      <c r="D42" s="293">
        <v>1.4689110677029669</v>
      </c>
      <c r="E42" s="293">
        <v>0.41911027628791064</v>
      </c>
      <c r="F42" s="293">
        <v>9.8299243425232508</v>
      </c>
      <c r="G42" s="293">
        <v>19.181411515150394</v>
      </c>
      <c r="H42" s="293">
        <v>12.825632983014682</v>
      </c>
      <c r="I42" s="293">
        <v>0.6988023525965571</v>
      </c>
    </row>
    <row r="43" spans="2:9" ht="17.25" customHeight="1" x14ac:dyDescent="0.2">
      <c r="B43" s="188" t="s">
        <v>229</v>
      </c>
      <c r="C43" s="179">
        <v>100</v>
      </c>
      <c r="D43" s="293">
        <v>0.74750830564784054</v>
      </c>
      <c r="E43" s="293">
        <v>0.47342192691029905</v>
      </c>
      <c r="F43" s="293">
        <v>7.8488372093023253</v>
      </c>
      <c r="G43" s="293">
        <v>13.579734219269103</v>
      </c>
      <c r="H43" s="293">
        <v>10.755813953488373</v>
      </c>
      <c r="I43" s="293">
        <v>0.99667774086378735</v>
      </c>
    </row>
    <row r="44" spans="2:9" ht="17.25" customHeight="1" x14ac:dyDescent="0.2">
      <c r="B44" s="188"/>
      <c r="C44" s="179"/>
      <c r="D44" s="293"/>
      <c r="E44" s="293"/>
      <c r="F44" s="293"/>
      <c r="G44" s="293"/>
      <c r="H44" s="293"/>
      <c r="I44" s="293"/>
    </row>
    <row r="45" spans="2:9" ht="17.25" customHeight="1" x14ac:dyDescent="0.2">
      <c r="B45" s="188" t="s">
        <v>230</v>
      </c>
      <c r="C45" s="179">
        <v>100</v>
      </c>
      <c r="D45" s="293">
        <v>1.7461308959162332</v>
      </c>
      <c r="E45" s="293">
        <v>0.33436549070736382</v>
      </c>
      <c r="F45" s="293">
        <v>11.626928360088353</v>
      </c>
      <c r="G45" s="293">
        <v>19.166151908929738</v>
      </c>
      <c r="H45" s="293">
        <v>7.7770936357120179</v>
      </c>
      <c r="I45" s="293">
        <v>0.74303442379414186</v>
      </c>
    </row>
    <row r="46" spans="2:9" ht="17.25" customHeight="1" x14ac:dyDescent="0.2">
      <c r="B46" s="188" t="s">
        <v>231</v>
      </c>
      <c r="C46" s="179">
        <v>100</v>
      </c>
      <c r="D46" s="293">
        <v>1.04052573932092</v>
      </c>
      <c r="E46" s="293">
        <v>0.2738225629791895</v>
      </c>
      <c r="F46" s="293">
        <v>8.926615553121577</v>
      </c>
      <c r="G46" s="293">
        <v>11.391018619934282</v>
      </c>
      <c r="H46" s="293">
        <v>5.4764512595837891</v>
      </c>
      <c r="I46" s="293">
        <v>0.65717415115005473</v>
      </c>
    </row>
    <row r="47" spans="2:9" ht="17.25" customHeight="1" x14ac:dyDescent="0.2">
      <c r="B47" s="188" t="s">
        <v>232</v>
      </c>
      <c r="C47" s="179">
        <v>100</v>
      </c>
      <c r="D47" s="293">
        <v>1.3904345886732974</v>
      </c>
      <c r="E47" s="293">
        <v>0.28815366415665411</v>
      </c>
      <c r="F47" s="293">
        <v>7.2858772446480788</v>
      </c>
      <c r="G47" s="293">
        <v>17.352623666642749</v>
      </c>
      <c r="H47" s="293">
        <v>10.511685490370128</v>
      </c>
      <c r="I47" s="293">
        <v>0.61179121901625089</v>
      </c>
    </row>
    <row r="48" spans="2:9" ht="17.25" customHeight="1" x14ac:dyDescent="0.2">
      <c r="B48" s="188" t="s">
        <v>233</v>
      </c>
      <c r="C48" s="179">
        <v>100</v>
      </c>
      <c r="D48" s="293">
        <v>0.31055997068313873</v>
      </c>
      <c r="E48" s="293">
        <v>0</v>
      </c>
      <c r="F48" s="293">
        <v>2.1739197947819715</v>
      </c>
      <c r="G48" s="293">
        <v>16.459678446206354</v>
      </c>
      <c r="H48" s="293">
        <v>1.8633598240988325</v>
      </c>
      <c r="I48" s="293">
        <v>0.31055997068313873</v>
      </c>
    </row>
    <row r="49" spans="1:9" ht="17.25" customHeight="1" x14ac:dyDescent="0.2">
      <c r="B49" s="171" t="s">
        <v>34</v>
      </c>
      <c r="C49" s="179">
        <v>100</v>
      </c>
      <c r="D49" s="293">
        <v>1.4139275159485134</v>
      </c>
      <c r="E49" s="293">
        <v>0.41022750329386204</v>
      </c>
      <c r="F49" s="293">
        <v>11.876991133967511</v>
      </c>
      <c r="G49" s="293">
        <v>16.142339140412194</v>
      </c>
      <c r="H49" s="293">
        <v>9.2612252294627613</v>
      </c>
      <c r="I49" s="293">
        <v>0.71874648727382762</v>
      </c>
    </row>
    <row r="50" spans="1:9" ht="17.25" customHeight="1" thickBot="1" x14ac:dyDescent="0.2">
      <c r="B50" s="4"/>
      <c r="C50" s="7"/>
      <c r="D50" s="4"/>
      <c r="E50" s="4"/>
      <c r="F50" s="4"/>
      <c r="G50" s="4"/>
      <c r="H50" s="4"/>
      <c r="I50" s="4"/>
    </row>
    <row r="51" spans="1:9" ht="17.25" customHeight="1" x14ac:dyDescent="0.15">
      <c r="B51" s="102"/>
      <c r="C51" s="2" t="s">
        <v>61</v>
      </c>
      <c r="D51" s="151"/>
      <c r="E51" s="181"/>
      <c r="F51" s="151"/>
      <c r="G51" s="151"/>
      <c r="H51" s="191"/>
    </row>
    <row r="52" spans="1:9" ht="17.25" customHeight="1" x14ac:dyDescent="0.2">
      <c r="A52" s="1"/>
      <c r="B52" s="93"/>
      <c r="C52" s="364" t="s">
        <v>234</v>
      </c>
      <c r="D52" s="364"/>
      <c r="E52" s="364"/>
      <c r="F52" s="364"/>
      <c r="G52" s="151"/>
      <c r="H52" s="182"/>
    </row>
    <row r="53" spans="1:9" ht="17.25" customHeight="1" x14ac:dyDescent="0.15">
      <c r="B53" s="93"/>
      <c r="C53" s="364"/>
      <c r="D53" s="364"/>
      <c r="E53" s="364"/>
      <c r="F53" s="364"/>
      <c r="G53" s="151"/>
      <c r="H53" s="182"/>
    </row>
    <row r="54" spans="1:9" ht="17.25" customHeight="1" x14ac:dyDescent="0.15">
      <c r="B54" s="93"/>
      <c r="C54" s="183"/>
      <c r="D54" s="183"/>
      <c r="E54" s="183"/>
      <c r="F54" s="183"/>
      <c r="G54" s="183"/>
      <c r="H54" s="184"/>
    </row>
    <row r="55" spans="1:9" ht="17.25" customHeight="1" x14ac:dyDescent="0.15">
      <c r="B55" s="93"/>
    </row>
    <row r="57" spans="1:9" ht="17.25" customHeight="1" x14ac:dyDescent="0.15">
      <c r="C57" s="186"/>
      <c r="D57" s="186"/>
    </row>
    <row r="58" spans="1:9" ht="17.25" customHeight="1" x14ac:dyDescent="0.2">
      <c r="C58" s="185"/>
      <c r="D58" s="186"/>
    </row>
    <row r="59" spans="1:9" ht="17.25" customHeight="1" x14ac:dyDescent="0.15">
      <c r="C59" s="186"/>
      <c r="D59" s="186"/>
    </row>
  </sheetData>
  <mergeCells count="8">
    <mergeCell ref="C52:F53"/>
    <mergeCell ref="H9:H10"/>
    <mergeCell ref="I9:I10"/>
    <mergeCell ref="F9:F10"/>
    <mergeCell ref="C8:C10"/>
    <mergeCell ref="D9:D10"/>
    <mergeCell ref="E9:E10"/>
    <mergeCell ref="G9:G10"/>
  </mergeCells>
  <phoneticPr fontId="2"/>
  <pageMargins left="0.75" right="0.75" top="1" bottom="1" header="0.51200000000000001" footer="0.51200000000000001"/>
  <pageSetup paperSize="9" scale="6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59"/>
  <sheetViews>
    <sheetView view="pageBreakPreview" topLeftCell="A31" zoomScale="75" zoomScaleNormal="75" workbookViewId="0">
      <selection activeCell="E58" sqref="E58"/>
    </sheetView>
  </sheetViews>
  <sheetFormatPr defaultColWidth="13.375" defaultRowHeight="17.25" customHeight="1" x14ac:dyDescent="0.15"/>
  <cols>
    <col min="1" max="1" width="12.625" style="2" customWidth="1"/>
    <col min="2" max="2" width="18.125" style="2" customWidth="1"/>
    <col min="3" max="4" width="17.25" style="2" customWidth="1"/>
    <col min="5" max="6" width="19.25" style="2" customWidth="1"/>
    <col min="7" max="8" width="17.25" style="2" customWidth="1"/>
    <col min="9" max="9" width="17.25" style="93" customWidth="1"/>
    <col min="10" max="16384" width="13.375" style="2"/>
  </cols>
  <sheetData>
    <row r="1" spans="1:10" ht="17.25" customHeight="1" x14ac:dyDescent="0.2">
      <c r="A1" s="1"/>
    </row>
    <row r="6" spans="1:10" ht="17.25" customHeight="1" x14ac:dyDescent="0.2">
      <c r="D6" s="221" t="s">
        <v>28</v>
      </c>
      <c r="E6" s="3"/>
      <c r="G6" s="280"/>
    </row>
    <row r="7" spans="1:10" ht="17.25" customHeight="1" thickBot="1" x14ac:dyDescent="0.25">
      <c r="B7" s="4"/>
      <c r="C7" s="226" t="s">
        <v>235</v>
      </c>
      <c r="E7" s="100"/>
      <c r="F7" s="100"/>
      <c r="G7" s="4"/>
      <c r="H7" s="222" t="s">
        <v>30</v>
      </c>
    </row>
    <row r="8" spans="1:10" ht="17.25" customHeight="1" x14ac:dyDescent="0.2">
      <c r="B8" s="94"/>
      <c r="C8" s="93"/>
      <c r="D8" s="102"/>
      <c r="E8" s="89" t="s">
        <v>29</v>
      </c>
      <c r="H8" s="93"/>
      <c r="I8" s="89" t="s">
        <v>236</v>
      </c>
    </row>
    <row r="9" spans="1:10" ht="17.25" customHeight="1" x14ac:dyDescent="0.2">
      <c r="B9" s="91"/>
      <c r="C9" s="358" t="s">
        <v>70</v>
      </c>
      <c r="D9" s="358" t="s">
        <v>239</v>
      </c>
      <c r="E9" s="370" t="s">
        <v>237</v>
      </c>
      <c r="F9" s="372" t="s">
        <v>238</v>
      </c>
      <c r="G9" s="358" t="s">
        <v>240</v>
      </c>
      <c r="H9" s="362" t="s">
        <v>241</v>
      </c>
      <c r="I9" s="89"/>
    </row>
    <row r="10" spans="1:10" ht="17.25" customHeight="1" x14ac:dyDescent="0.15">
      <c r="B10" s="95"/>
      <c r="C10" s="359"/>
      <c r="D10" s="359"/>
      <c r="E10" s="371"/>
      <c r="F10" s="373"/>
      <c r="G10" s="359"/>
      <c r="H10" s="355"/>
      <c r="I10" s="106"/>
    </row>
    <row r="11" spans="1:10" ht="17.25" customHeight="1" x14ac:dyDescent="0.15">
      <c r="B11" s="90"/>
      <c r="I11" s="106"/>
    </row>
    <row r="12" spans="1:10" s="101" customFormat="1" ht="17.25" customHeight="1" x14ac:dyDescent="0.2">
      <c r="B12" s="187" t="s">
        <v>109</v>
      </c>
      <c r="C12" s="295">
        <v>39.60597435820803</v>
      </c>
      <c r="D12" s="295">
        <v>0.46180125770496716</v>
      </c>
      <c r="E12" s="295">
        <v>1.0163467640016557</v>
      </c>
      <c r="F12" s="295">
        <v>1.0486913059149054</v>
      </c>
      <c r="G12" s="295">
        <v>12.096527533820085</v>
      </c>
      <c r="H12" s="295">
        <v>1.3359385666762424</v>
      </c>
      <c r="I12" s="107"/>
    </row>
    <row r="13" spans="1:10" ht="17.25" customHeight="1" x14ac:dyDescent="0.15">
      <c r="B13" s="91"/>
      <c r="C13" s="178"/>
      <c r="D13" s="110"/>
      <c r="E13" s="110"/>
      <c r="F13" s="110"/>
      <c r="G13" s="110"/>
      <c r="H13" s="110"/>
      <c r="I13" s="106"/>
    </row>
    <row r="14" spans="1:10" ht="17.25" customHeight="1" x14ac:dyDescent="0.2">
      <c r="B14" s="188" t="s">
        <v>242</v>
      </c>
      <c r="C14" s="68">
        <v>32.724412542722447</v>
      </c>
      <c r="D14" s="68">
        <v>0.53592634247811877</v>
      </c>
      <c r="E14" s="68">
        <v>1.1304056406891383</v>
      </c>
      <c r="F14" s="68">
        <v>1.1174807292790063</v>
      </c>
      <c r="G14" s="68">
        <v>13.807692820458758</v>
      </c>
      <c r="H14" s="68">
        <v>1.2830578621296738</v>
      </c>
      <c r="I14" s="106"/>
      <c r="J14" s="68"/>
    </row>
    <row r="15" spans="1:10" ht="17.25" customHeight="1" x14ac:dyDescent="0.2">
      <c r="B15" s="188" t="s">
        <v>243</v>
      </c>
      <c r="C15" s="293">
        <v>39.295726347476446</v>
      </c>
      <c r="D15" s="293">
        <v>0.44192748822492173</v>
      </c>
      <c r="E15" s="293">
        <v>0.85827568959804357</v>
      </c>
      <c r="F15" s="293">
        <v>1.1337309280804131</v>
      </c>
      <c r="G15" s="293">
        <v>12.797873319388719</v>
      </c>
      <c r="H15" s="293">
        <v>1.4771603697982025</v>
      </c>
      <c r="I15" s="106"/>
      <c r="J15" s="68"/>
    </row>
    <row r="16" spans="1:10" ht="17.25" customHeight="1" x14ac:dyDescent="0.2">
      <c r="B16" s="188" t="s">
        <v>110</v>
      </c>
      <c r="C16" s="293">
        <v>37.107368147887676</v>
      </c>
      <c r="D16" s="293">
        <v>0.48599779741500843</v>
      </c>
      <c r="E16" s="293">
        <v>1.0785806245083276</v>
      </c>
      <c r="F16" s="293">
        <v>1.1512002134855486</v>
      </c>
      <c r="G16" s="293">
        <v>12.05251580710328</v>
      </c>
      <c r="H16" s="293">
        <v>1.6512842712387461</v>
      </c>
      <c r="I16" s="106"/>
      <c r="J16" s="68"/>
    </row>
    <row r="17" spans="2:10" ht="17.25" customHeight="1" x14ac:dyDescent="0.2">
      <c r="B17" s="188" t="s">
        <v>111</v>
      </c>
      <c r="C17" s="293">
        <v>45.097751566587228</v>
      </c>
      <c r="D17" s="293">
        <v>0.4315550083553838</v>
      </c>
      <c r="E17" s="293">
        <v>1.7746215513729509</v>
      </c>
      <c r="F17" s="293">
        <v>0.86917154347482695</v>
      </c>
      <c r="G17" s="293">
        <v>10.65430477991443</v>
      </c>
      <c r="H17" s="293">
        <v>1.647646925891411</v>
      </c>
      <c r="I17" s="106"/>
      <c r="J17" s="68"/>
    </row>
    <row r="18" spans="2:10" ht="17.25" customHeight="1" x14ac:dyDescent="0.2">
      <c r="B18" s="188" t="s">
        <v>112</v>
      </c>
      <c r="C18" s="293">
        <v>46.577485047858559</v>
      </c>
      <c r="D18" s="293">
        <v>0.42180479411621846</v>
      </c>
      <c r="E18" s="293">
        <v>1.005619927537645</v>
      </c>
      <c r="F18" s="293">
        <v>1.0636415754800836</v>
      </c>
      <c r="G18" s="293">
        <v>10.534642983386982</v>
      </c>
      <c r="H18" s="293">
        <v>1.8081906783161419</v>
      </c>
      <c r="I18" s="106"/>
      <c r="J18" s="68"/>
    </row>
    <row r="19" spans="2:10" ht="17.25" customHeight="1" x14ac:dyDescent="0.2">
      <c r="B19" s="188" t="s">
        <v>113</v>
      </c>
      <c r="C19" s="293">
        <v>43.55491534108706</v>
      </c>
      <c r="D19" s="293">
        <v>0.37648264775317286</v>
      </c>
      <c r="E19" s="293">
        <v>1.1177587245605232</v>
      </c>
      <c r="F19" s="293">
        <v>1.1008433966835878</v>
      </c>
      <c r="G19" s="293">
        <v>11.331945768514419</v>
      </c>
      <c r="H19" s="293">
        <v>0.95020166871635992</v>
      </c>
      <c r="I19" s="106"/>
      <c r="J19" s="68"/>
    </row>
    <row r="20" spans="2:10" ht="17.25" customHeight="1" x14ac:dyDescent="0.2">
      <c r="B20" s="188" t="s">
        <v>114</v>
      </c>
      <c r="C20" s="293">
        <v>37.555468497120579</v>
      </c>
      <c r="D20" s="293">
        <v>0.49201068233416551</v>
      </c>
      <c r="E20" s="293">
        <v>0.94336605054110112</v>
      </c>
      <c r="F20" s="293">
        <v>1.0473431663759816</v>
      </c>
      <c r="G20" s="293">
        <v>13.317569875126969</v>
      </c>
      <c r="H20" s="293">
        <v>1.3091789579699771</v>
      </c>
      <c r="I20" s="106"/>
      <c r="J20" s="68"/>
    </row>
    <row r="21" spans="2:10" ht="17.25" customHeight="1" x14ac:dyDescent="0.15">
      <c r="B21" s="192" t="s">
        <v>51</v>
      </c>
      <c r="C21" s="293">
        <v>38.268451442005833</v>
      </c>
      <c r="D21" s="293">
        <v>0.48675370965812692</v>
      </c>
      <c r="E21" s="293">
        <v>0.77926790746292185</v>
      </c>
      <c r="F21" s="293">
        <v>0.93662008108524253</v>
      </c>
      <c r="G21" s="293">
        <v>12.068156082736509</v>
      </c>
      <c r="H21" s="293">
        <v>1.4788738122398566</v>
      </c>
      <c r="I21" s="106"/>
      <c r="J21" s="68"/>
    </row>
    <row r="22" spans="2:10" ht="17.25" customHeight="1" x14ac:dyDescent="0.2">
      <c r="B22" s="164" t="s">
        <v>52</v>
      </c>
      <c r="C22" s="293">
        <v>33.418325556731887</v>
      </c>
      <c r="D22" s="293">
        <v>0.58265523018782006</v>
      </c>
      <c r="E22" s="293">
        <v>0.85231384911772046</v>
      </c>
      <c r="F22" s="293">
        <v>1.2616171099934617</v>
      </c>
      <c r="G22" s="293">
        <v>12.760486614386924</v>
      </c>
      <c r="H22" s="293">
        <v>1.7046276982354409</v>
      </c>
      <c r="I22" s="106"/>
      <c r="J22" s="68"/>
    </row>
    <row r="23" spans="2:10" ht="17.25" customHeight="1" x14ac:dyDescent="0.2">
      <c r="B23" s="164"/>
      <c r="C23" s="111"/>
      <c r="D23" s="111"/>
      <c r="E23" s="111"/>
      <c r="F23" s="111"/>
      <c r="G23" s="111"/>
      <c r="H23" s="111"/>
      <c r="I23" s="106"/>
      <c r="J23" s="68"/>
    </row>
    <row r="24" spans="2:10" ht="17.25" customHeight="1" x14ac:dyDescent="0.2">
      <c r="B24" s="164" t="s">
        <v>55</v>
      </c>
      <c r="C24" s="296">
        <v>45.131102846144408</v>
      </c>
      <c r="D24" s="296">
        <v>0.4277948270943373</v>
      </c>
      <c r="E24" s="296">
        <v>0.76078341045044062</v>
      </c>
      <c r="F24" s="296">
        <v>1.0350026608977501</v>
      </c>
      <c r="G24" s="296">
        <v>10.223172919211834</v>
      </c>
      <c r="H24" s="296">
        <v>1.44900372525685</v>
      </c>
      <c r="I24" s="106"/>
      <c r="J24" s="68"/>
    </row>
    <row r="25" spans="2:10" ht="17.25" customHeight="1" x14ac:dyDescent="0.2">
      <c r="B25" s="164"/>
      <c r="C25" s="111"/>
      <c r="D25" s="111"/>
      <c r="E25" s="111"/>
      <c r="F25" s="111"/>
      <c r="G25" s="111"/>
      <c r="H25" s="111"/>
      <c r="I25" s="106"/>
      <c r="J25" s="68"/>
    </row>
    <row r="26" spans="2:10" ht="17.25" customHeight="1" x14ac:dyDescent="0.2">
      <c r="B26" s="188" t="s">
        <v>244</v>
      </c>
      <c r="C26" s="296">
        <v>44.68448489874757</v>
      </c>
      <c r="D26" s="296">
        <v>0.47754411342172981</v>
      </c>
      <c r="E26" s="296">
        <v>0.85275734539594605</v>
      </c>
      <c r="F26" s="296">
        <v>0.80727695364149565</v>
      </c>
      <c r="G26" s="296">
        <v>11.434816536079197</v>
      </c>
      <c r="H26" s="296">
        <v>1.2507107732473874</v>
      </c>
      <c r="I26" s="106"/>
      <c r="J26" s="68"/>
    </row>
    <row r="27" spans="2:10" ht="17.25" customHeight="1" x14ac:dyDescent="0.2">
      <c r="B27" s="188" t="s">
        <v>245</v>
      </c>
      <c r="C27" s="296">
        <v>47.837943124269579</v>
      </c>
      <c r="D27" s="296">
        <v>0.38955979742890534</v>
      </c>
      <c r="E27" s="296">
        <v>0.74016361511492013</v>
      </c>
      <c r="F27" s="296">
        <v>0.54538371640046746</v>
      </c>
      <c r="G27" s="296">
        <v>11.569925983638489</v>
      </c>
      <c r="H27" s="296">
        <v>1.3634592910011687</v>
      </c>
      <c r="I27" s="106"/>
      <c r="J27" s="68"/>
    </row>
    <row r="28" spans="2:10" ht="17.25" customHeight="1" x14ac:dyDescent="0.2">
      <c r="B28" s="188" t="s">
        <v>246</v>
      </c>
      <c r="C28" s="296">
        <v>59.805510534846029</v>
      </c>
      <c r="D28" s="296">
        <v>0.48622366288492713</v>
      </c>
      <c r="E28" s="296">
        <v>1.5667206915180982</v>
      </c>
      <c r="F28" s="296">
        <v>1.5667206915180982</v>
      </c>
      <c r="G28" s="296">
        <v>7.5634792004321998</v>
      </c>
      <c r="H28" s="296">
        <v>1.1885467314964884</v>
      </c>
      <c r="I28" s="106"/>
      <c r="J28" s="68"/>
    </row>
    <row r="29" spans="2:10" ht="17.25" customHeight="1" x14ac:dyDescent="0.2">
      <c r="B29" s="188"/>
      <c r="C29" s="111"/>
      <c r="D29" s="111"/>
      <c r="E29" s="111"/>
      <c r="F29" s="111"/>
      <c r="G29" s="111"/>
      <c r="H29" s="111"/>
      <c r="I29" s="106"/>
      <c r="J29" s="68"/>
    </row>
    <row r="30" spans="2:10" ht="17.25" customHeight="1" x14ac:dyDescent="0.2">
      <c r="B30" s="188" t="s">
        <v>115</v>
      </c>
      <c r="C30" s="296">
        <v>47.263563742043608</v>
      </c>
      <c r="D30" s="296">
        <v>0.50026044392376068</v>
      </c>
      <c r="E30" s="296">
        <v>0.85692477853085147</v>
      </c>
      <c r="F30" s="296">
        <v>1.0405515167874624</v>
      </c>
      <c r="G30" s="296">
        <v>8.6120940242350557</v>
      </c>
      <c r="H30" s="296">
        <v>1.315991624172379</v>
      </c>
      <c r="I30" s="106"/>
      <c r="J30" s="68"/>
    </row>
    <row r="31" spans="2:10" ht="17.25" customHeight="1" x14ac:dyDescent="0.2">
      <c r="B31" s="188" t="s">
        <v>116</v>
      </c>
      <c r="C31" s="296">
        <v>47.400203794976306</v>
      </c>
      <c r="D31" s="296">
        <v>0.44592330560169513</v>
      </c>
      <c r="E31" s="296">
        <v>0.94871843524022315</v>
      </c>
      <c r="F31" s="296">
        <v>0.79487220249856538</v>
      </c>
      <c r="G31" s="296">
        <v>9.1538508481286396</v>
      </c>
      <c r="H31" s="296">
        <v>1.4871802498360256</v>
      </c>
      <c r="I31" s="106"/>
      <c r="J31" s="68"/>
    </row>
    <row r="32" spans="2:10" ht="17.25" customHeight="1" x14ac:dyDescent="0.15">
      <c r="B32" s="192" t="s">
        <v>54</v>
      </c>
      <c r="C32" s="296">
        <v>51.560823977662196</v>
      </c>
      <c r="D32" s="296">
        <v>0.33642441427390463</v>
      </c>
      <c r="E32" s="296">
        <v>0.72986331428681017</v>
      </c>
      <c r="F32" s="296">
        <v>0.95124010626026123</v>
      </c>
      <c r="G32" s="296">
        <v>8.257400779103099</v>
      </c>
      <c r="H32" s="296">
        <v>1.4530754379093753</v>
      </c>
      <c r="I32" s="106"/>
      <c r="J32" s="68"/>
    </row>
    <row r="33" spans="2:10" ht="17.25" customHeight="1" x14ac:dyDescent="0.15">
      <c r="B33" s="192"/>
      <c r="C33" s="111"/>
      <c r="D33" s="111"/>
      <c r="E33" s="111"/>
      <c r="F33" s="111"/>
      <c r="G33" s="111"/>
      <c r="H33" s="111"/>
      <c r="I33" s="106"/>
      <c r="J33" s="68"/>
    </row>
    <row r="34" spans="2:10" ht="17.25" customHeight="1" x14ac:dyDescent="0.2">
      <c r="B34" s="188" t="s">
        <v>117</v>
      </c>
      <c r="C34" s="296">
        <v>50.370882299824615</v>
      </c>
      <c r="D34" s="296">
        <v>0.34213107090202127</v>
      </c>
      <c r="E34" s="296">
        <v>1.2952104827005091</v>
      </c>
      <c r="F34" s="296">
        <v>0.65982420816818377</v>
      </c>
      <c r="G34" s="296">
        <v>10.703814932506093</v>
      </c>
      <c r="H34" s="296">
        <v>1.4418380845156609</v>
      </c>
      <c r="I34" s="106"/>
      <c r="J34" s="68"/>
    </row>
    <row r="35" spans="2:10" ht="17.25" customHeight="1" x14ac:dyDescent="0.2">
      <c r="B35" s="188" t="s">
        <v>247</v>
      </c>
      <c r="C35" s="296">
        <v>50.746977298547456</v>
      </c>
      <c r="D35" s="296">
        <v>0.30345478605387166</v>
      </c>
      <c r="E35" s="296">
        <v>0.93370703401191268</v>
      </c>
      <c r="F35" s="296">
        <v>0.72362295135923238</v>
      </c>
      <c r="G35" s="296">
        <v>9.8963608534922631</v>
      </c>
      <c r="H35" s="296">
        <v>1.5873019578202516</v>
      </c>
      <c r="I35" s="106"/>
      <c r="J35" s="68"/>
    </row>
    <row r="36" spans="2:10" ht="17.25" customHeight="1" x14ac:dyDescent="0.2">
      <c r="B36" s="188" t="s">
        <v>248</v>
      </c>
      <c r="C36" s="296">
        <v>53.437134804427032</v>
      </c>
      <c r="D36" s="296">
        <v>0.44065830825987556</v>
      </c>
      <c r="E36" s="296">
        <v>1.2925977042289685</v>
      </c>
      <c r="F36" s="296">
        <v>0.85193939596909274</v>
      </c>
      <c r="G36" s="296">
        <v>8.8977138059423062</v>
      </c>
      <c r="H36" s="296">
        <v>1.6451243508368689</v>
      </c>
      <c r="I36" s="106"/>
      <c r="J36" s="68"/>
    </row>
    <row r="37" spans="2:10" ht="17.25" customHeight="1" x14ac:dyDescent="0.2">
      <c r="B37" s="188" t="s">
        <v>249</v>
      </c>
      <c r="C37" s="296">
        <v>57.992075632308158</v>
      </c>
      <c r="D37" s="296">
        <v>0.27162574485525171</v>
      </c>
      <c r="E37" s="296">
        <v>1.0656086913552181</v>
      </c>
      <c r="F37" s="296">
        <v>0.64772293003944625</v>
      </c>
      <c r="G37" s="296">
        <v>8.5238457107265209</v>
      </c>
      <c r="H37" s="296">
        <v>1.1282915555525839</v>
      </c>
      <c r="I37" s="106"/>
      <c r="J37" s="68"/>
    </row>
    <row r="38" spans="2:10" ht="17.25" customHeight="1" x14ac:dyDescent="0.15">
      <c r="B38" s="192" t="s">
        <v>56</v>
      </c>
      <c r="C38" s="296">
        <v>51.921356456556857</v>
      </c>
      <c r="D38" s="296">
        <v>0.31427725659301309</v>
      </c>
      <c r="E38" s="296">
        <v>0.62855451318602618</v>
      </c>
      <c r="F38" s="296">
        <v>0.79317593330617586</v>
      </c>
      <c r="G38" s="296">
        <v>8.3165843509680801</v>
      </c>
      <c r="H38" s="296">
        <v>1.1673155244883342</v>
      </c>
      <c r="I38" s="106"/>
      <c r="J38" s="68"/>
    </row>
    <row r="39" spans="2:10" ht="17.25" customHeight="1" x14ac:dyDescent="0.15">
      <c r="B39" s="192" t="s">
        <v>50</v>
      </c>
      <c r="C39" s="296">
        <v>53.859682177709601</v>
      </c>
      <c r="D39" s="296">
        <v>0.30834159769957697</v>
      </c>
      <c r="E39" s="296">
        <v>0.73028273139373501</v>
      </c>
      <c r="F39" s="296">
        <v>1.1035383496616438</v>
      </c>
      <c r="G39" s="296">
        <v>9.2160220136426556</v>
      </c>
      <c r="H39" s="296">
        <v>0.76273974167790093</v>
      </c>
      <c r="I39" s="106"/>
      <c r="J39" s="68"/>
    </row>
    <row r="40" spans="2:10" ht="17.25" customHeight="1" x14ac:dyDescent="0.15">
      <c r="B40" s="192"/>
      <c r="C40" s="111"/>
      <c r="D40" s="111"/>
      <c r="E40" s="111"/>
      <c r="F40" s="111"/>
      <c r="G40" s="111"/>
      <c r="H40" s="111"/>
      <c r="I40" s="106"/>
      <c r="J40" s="68"/>
    </row>
    <row r="41" spans="2:10" ht="17.25" customHeight="1" x14ac:dyDescent="0.2">
      <c r="B41" s="188" t="s">
        <v>118</v>
      </c>
      <c r="C41" s="296">
        <v>48.641192264788522</v>
      </c>
      <c r="D41" s="296">
        <v>0.19692794376998266</v>
      </c>
      <c r="E41" s="296">
        <v>0.79755817226842973</v>
      </c>
      <c r="F41" s="296">
        <v>0.95510052728441586</v>
      </c>
      <c r="G41" s="296">
        <v>9.1669957824926929</v>
      </c>
      <c r="H41" s="296">
        <v>0.86648295258792363</v>
      </c>
      <c r="I41" s="106"/>
      <c r="J41" s="68"/>
    </row>
    <row r="42" spans="2:10" ht="17.25" customHeight="1" x14ac:dyDescent="0.2">
      <c r="B42" s="188" t="s">
        <v>119</v>
      </c>
      <c r="C42" s="296">
        <v>42.371067757159622</v>
      </c>
      <c r="D42" s="296">
        <v>0.38980336129636106</v>
      </c>
      <c r="E42" s="296">
        <v>0.77010871510640988</v>
      </c>
      <c r="F42" s="296">
        <v>0.86993762262020358</v>
      </c>
      <c r="G42" s="296">
        <v>9.9916043888780912</v>
      </c>
      <c r="H42" s="296">
        <v>1.1836856176635557</v>
      </c>
      <c r="I42" s="106"/>
      <c r="J42" s="68"/>
    </row>
    <row r="43" spans="2:10" ht="17.25" customHeight="1" x14ac:dyDescent="0.2">
      <c r="B43" s="188" t="s">
        <v>120</v>
      </c>
      <c r="C43" s="296">
        <v>54.194352159468437</v>
      </c>
      <c r="D43" s="296">
        <v>0.45681063122923593</v>
      </c>
      <c r="E43" s="296">
        <v>1.0278239202657806</v>
      </c>
      <c r="F43" s="296">
        <v>0.87209302325581395</v>
      </c>
      <c r="G43" s="296">
        <v>8.0087209302325579</v>
      </c>
      <c r="H43" s="296">
        <v>1.0382059800664452</v>
      </c>
      <c r="I43" s="106"/>
      <c r="J43" s="68"/>
    </row>
    <row r="44" spans="2:10" ht="17.25" customHeight="1" x14ac:dyDescent="0.2">
      <c r="B44" s="188"/>
      <c r="C44" s="111"/>
      <c r="D44" s="111"/>
      <c r="E44" s="111"/>
      <c r="F44" s="111"/>
      <c r="G44" s="111"/>
      <c r="H44" s="111"/>
      <c r="I44" s="106"/>
      <c r="J44" s="68"/>
    </row>
    <row r="45" spans="2:10" ht="17.25" customHeight="1" x14ac:dyDescent="0.2">
      <c r="B45" s="188" t="s">
        <v>121</v>
      </c>
      <c r="C45" s="296">
        <v>42.445308951236633</v>
      </c>
      <c r="D45" s="296">
        <v>0.3839011189603066</v>
      </c>
      <c r="E45" s="296">
        <v>1.0336351869400306</v>
      </c>
      <c r="F45" s="296">
        <v>1.102167728627977</v>
      </c>
      <c r="G45" s="296">
        <v>12.427659406890108</v>
      </c>
      <c r="H45" s="296">
        <v>1.2136228921970982</v>
      </c>
      <c r="I45" s="106"/>
      <c r="J45" s="68"/>
    </row>
    <row r="46" spans="2:10" ht="17.25" customHeight="1" x14ac:dyDescent="0.2">
      <c r="B46" s="188" t="s">
        <v>250</v>
      </c>
      <c r="C46" s="296">
        <v>57.667031763417306</v>
      </c>
      <c r="D46" s="296">
        <v>0.32858707557502737</v>
      </c>
      <c r="E46" s="296">
        <v>0.60240963855421692</v>
      </c>
      <c r="F46" s="296">
        <v>1.1500547645125958</v>
      </c>
      <c r="G46" s="296">
        <v>11.171960569550931</v>
      </c>
      <c r="H46" s="296">
        <v>1.3143483023001095</v>
      </c>
      <c r="I46" s="106"/>
      <c r="J46" s="68"/>
    </row>
    <row r="47" spans="2:10" ht="17.25" customHeight="1" x14ac:dyDescent="0.2">
      <c r="B47" s="188" t="s">
        <v>122</v>
      </c>
      <c r="C47" s="296">
        <v>47.664097699720628</v>
      </c>
      <c r="D47" s="296">
        <v>0.22246953418772758</v>
      </c>
      <c r="E47" s="296">
        <v>0.50055645192238707</v>
      </c>
      <c r="F47" s="296">
        <v>0.88987813675091032</v>
      </c>
      <c r="G47" s="296">
        <v>12.559406317801066</v>
      </c>
      <c r="H47" s="296">
        <v>0.72302598611011459</v>
      </c>
      <c r="I47" s="106"/>
      <c r="J47" s="68"/>
    </row>
    <row r="48" spans="2:10" ht="17.25" customHeight="1" x14ac:dyDescent="0.2">
      <c r="B48" s="188" t="s">
        <v>123</v>
      </c>
      <c r="C48" s="296">
        <v>69.565122873052402</v>
      </c>
      <c r="D48" s="296">
        <v>0.62111994136627746</v>
      </c>
      <c r="E48" s="296">
        <v>0.62111994136627746</v>
      </c>
      <c r="F48" s="296">
        <v>1.2422398827325549</v>
      </c>
      <c r="G48" s="296">
        <v>6.8323193550290524</v>
      </c>
      <c r="H48" s="296">
        <v>0</v>
      </c>
      <c r="I48" s="106"/>
      <c r="J48" s="68"/>
    </row>
    <row r="49" spans="1:10" ht="17.25" customHeight="1" x14ac:dyDescent="0.2">
      <c r="B49" s="171" t="s">
        <v>34</v>
      </c>
      <c r="C49" s="296">
        <v>43.973133963269461</v>
      </c>
      <c r="D49" s="296">
        <v>0.32991642038798641</v>
      </c>
      <c r="E49" s="296">
        <v>0.78472977135142485</v>
      </c>
      <c r="F49" s="296">
        <v>0.7776601337716823</v>
      </c>
      <c r="G49" s="296">
        <v>13.179960688101966</v>
      </c>
      <c r="H49" s="296">
        <v>1.1311420127588105</v>
      </c>
      <c r="I49" s="106"/>
      <c r="J49" s="68"/>
    </row>
    <row r="50" spans="1:10" ht="17.25" customHeight="1" thickBot="1" x14ac:dyDescent="0.2">
      <c r="B50" s="92"/>
      <c r="C50" s="4"/>
      <c r="D50" s="4"/>
      <c r="E50" s="4"/>
      <c r="F50" s="4"/>
      <c r="G50" s="4"/>
      <c r="H50" s="4"/>
    </row>
    <row r="51" spans="1:10" ht="17.25" customHeight="1" x14ac:dyDescent="0.15">
      <c r="C51" s="99" t="s">
        <v>61</v>
      </c>
      <c r="D51" s="99"/>
      <c r="E51" s="99"/>
      <c r="F51" s="99"/>
      <c r="G51" s="99"/>
      <c r="H51" s="99"/>
      <c r="I51" s="108"/>
    </row>
    <row r="52" spans="1:10" ht="17.25" customHeight="1" x14ac:dyDescent="0.2">
      <c r="A52" s="1"/>
      <c r="C52" s="364" t="s">
        <v>124</v>
      </c>
      <c r="D52" s="364"/>
      <c r="E52" s="364"/>
      <c r="F52" s="364"/>
      <c r="G52" s="364"/>
      <c r="H52" s="364"/>
    </row>
    <row r="53" spans="1:10" ht="17.25" customHeight="1" x14ac:dyDescent="0.15">
      <c r="B53" s="93"/>
      <c r="C53" s="364"/>
      <c r="D53" s="364"/>
      <c r="E53" s="364"/>
      <c r="F53" s="364"/>
      <c r="G53" s="364"/>
      <c r="H53" s="364"/>
    </row>
    <row r="54" spans="1:10" ht="17.25" customHeight="1" x14ac:dyDescent="0.15">
      <c r="B54" s="93"/>
      <c r="C54" s="183"/>
      <c r="D54" s="183"/>
      <c r="E54" s="183"/>
      <c r="F54" s="183"/>
      <c r="G54" s="183"/>
      <c r="H54" s="184"/>
    </row>
    <row r="55" spans="1:10" ht="17.25" customHeight="1" x14ac:dyDescent="0.15">
      <c r="B55" s="93"/>
    </row>
    <row r="56" spans="1:10" ht="17.25" customHeight="1" x14ac:dyDescent="0.15">
      <c r="B56" s="93"/>
      <c r="C56" s="93"/>
      <c r="D56" s="93"/>
    </row>
    <row r="57" spans="1:10" ht="17.25" customHeight="1" x14ac:dyDescent="0.15">
      <c r="C57" s="190"/>
      <c r="D57" s="190"/>
    </row>
    <row r="58" spans="1:10" ht="17.25" customHeight="1" x14ac:dyDescent="0.2">
      <c r="C58" s="185"/>
      <c r="D58" s="186"/>
    </row>
    <row r="59" spans="1:10" ht="17.25" customHeight="1" x14ac:dyDescent="0.15">
      <c r="C59" s="186"/>
      <c r="D59" s="186"/>
    </row>
  </sheetData>
  <mergeCells count="7">
    <mergeCell ref="C52:H53"/>
    <mergeCell ref="H9:H10"/>
    <mergeCell ref="E9:E10"/>
    <mergeCell ref="F9:F10"/>
    <mergeCell ref="C9:C10"/>
    <mergeCell ref="D9:D10"/>
    <mergeCell ref="G9:G10"/>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57"/>
  <sheetViews>
    <sheetView view="pageBreakPreview" zoomScale="75" zoomScaleNormal="75" workbookViewId="0">
      <selection activeCell="E59" sqref="E59"/>
    </sheetView>
  </sheetViews>
  <sheetFormatPr defaultColWidth="12.125" defaultRowHeight="16.5" customHeight="1" x14ac:dyDescent="0.15"/>
  <cols>
    <col min="1" max="1" width="13.375" style="31" customWidth="1"/>
    <col min="2" max="2" width="22.125" style="31" customWidth="1"/>
    <col min="3" max="3" width="13.25" style="31" customWidth="1"/>
    <col min="4" max="4" width="13.25" style="84" customWidth="1"/>
    <col min="5" max="5" width="15.875" style="31" customWidth="1"/>
    <col min="6" max="6" width="13.25" style="31" customWidth="1"/>
    <col min="7" max="7" width="13.25" style="84" customWidth="1"/>
    <col min="8" max="8" width="15.875" style="31" customWidth="1"/>
    <col min="9" max="9" width="15" style="31" customWidth="1"/>
    <col min="10" max="10" width="1.25" style="31" customWidth="1"/>
    <col min="11" max="11" width="14" style="31" customWidth="1"/>
    <col min="12" max="16384" width="12.125" style="31"/>
  </cols>
  <sheetData>
    <row r="1" spans="1:12" ht="16.5" customHeight="1" x14ac:dyDescent="0.15">
      <c r="A1" s="30"/>
    </row>
    <row r="6" spans="1:12" ht="16.5" customHeight="1" x14ac:dyDescent="0.2">
      <c r="B6" s="333" t="s">
        <v>360</v>
      </c>
      <c r="C6" s="333"/>
      <c r="D6" s="333"/>
      <c r="E6" s="333"/>
      <c r="F6" s="333"/>
      <c r="G6" s="333"/>
      <c r="H6" s="333"/>
      <c r="I6" s="333"/>
      <c r="J6" s="333"/>
      <c r="K6" s="333"/>
    </row>
    <row r="7" spans="1:12" ht="16.5" customHeight="1" thickBot="1" x14ac:dyDescent="0.25">
      <c r="B7" s="334" t="s">
        <v>361</v>
      </c>
      <c r="C7" s="334"/>
      <c r="D7" s="334"/>
      <c r="E7" s="334"/>
      <c r="F7" s="334"/>
      <c r="G7" s="334"/>
      <c r="H7" s="334"/>
      <c r="I7" s="334"/>
      <c r="J7" s="334"/>
      <c r="K7" s="334"/>
    </row>
    <row r="8" spans="1:12" ht="16.5" customHeight="1" x14ac:dyDescent="0.15">
      <c r="C8" s="335" t="s">
        <v>362</v>
      </c>
      <c r="D8" s="336"/>
      <c r="E8" s="336"/>
      <c r="F8" s="70"/>
      <c r="G8" s="87"/>
      <c r="H8" s="70"/>
      <c r="I8" s="324" t="s">
        <v>363</v>
      </c>
      <c r="J8" s="327" t="s">
        <v>364</v>
      </c>
      <c r="K8" s="328"/>
    </row>
    <row r="9" spans="1:12" ht="16.5" customHeight="1" x14ac:dyDescent="0.2">
      <c r="C9" s="337"/>
      <c r="D9" s="338"/>
      <c r="E9" s="338"/>
      <c r="F9" s="71" t="s">
        <v>11</v>
      </c>
      <c r="G9" s="87"/>
      <c r="H9" s="70"/>
      <c r="I9" s="325"/>
      <c r="J9" s="329"/>
      <c r="K9" s="330"/>
    </row>
    <row r="10" spans="1:12" ht="16.5" customHeight="1" x14ac:dyDescent="0.15">
      <c r="C10" s="322" t="s">
        <v>365</v>
      </c>
      <c r="D10" s="339" t="s">
        <v>366</v>
      </c>
      <c r="E10" s="322" t="s">
        <v>12</v>
      </c>
      <c r="F10" s="322" t="s">
        <v>365</v>
      </c>
      <c r="G10" s="339" t="s">
        <v>366</v>
      </c>
      <c r="H10" s="322" t="s">
        <v>12</v>
      </c>
      <c r="I10" s="325"/>
      <c r="J10" s="329"/>
      <c r="K10" s="330"/>
    </row>
    <row r="11" spans="1:12" ht="16.5" customHeight="1" x14ac:dyDescent="0.15">
      <c r="B11" s="33"/>
      <c r="C11" s="323"/>
      <c r="D11" s="340"/>
      <c r="E11" s="323"/>
      <c r="F11" s="323"/>
      <c r="G11" s="340"/>
      <c r="H11" s="323"/>
      <c r="I11" s="326"/>
      <c r="J11" s="331"/>
      <c r="K11" s="332"/>
    </row>
    <row r="12" spans="1:12" ht="16.5" customHeight="1" x14ac:dyDescent="0.15">
      <c r="B12" s="30" t="s">
        <v>13</v>
      </c>
      <c r="C12" s="96" t="s">
        <v>14</v>
      </c>
      <c r="D12" s="97" t="s">
        <v>15</v>
      </c>
      <c r="E12" s="98" t="s">
        <v>63</v>
      </c>
      <c r="F12" s="98" t="s">
        <v>14</v>
      </c>
      <c r="G12" s="97" t="s">
        <v>15</v>
      </c>
      <c r="H12" s="98" t="s">
        <v>63</v>
      </c>
      <c r="I12" s="98" t="s">
        <v>63</v>
      </c>
      <c r="J12" s="98"/>
      <c r="K12" s="98" t="s">
        <v>63</v>
      </c>
    </row>
    <row r="13" spans="1:12" s="103" customFormat="1" ht="16.5" customHeight="1" x14ac:dyDescent="0.15">
      <c r="B13" s="239" t="s">
        <v>367</v>
      </c>
      <c r="C13" s="34">
        <v>10961</v>
      </c>
      <c r="D13" s="281">
        <v>41.7</v>
      </c>
      <c r="E13" s="282">
        <v>3135</v>
      </c>
      <c r="F13" s="282">
        <v>5569</v>
      </c>
      <c r="G13" s="281">
        <v>42.1</v>
      </c>
      <c r="H13" s="283">
        <v>3132</v>
      </c>
      <c r="I13" s="283">
        <v>6829</v>
      </c>
      <c r="J13" s="283"/>
      <c r="K13" s="283">
        <v>2752</v>
      </c>
      <c r="L13" s="104"/>
    </row>
    <row r="14" spans="1:12" ht="16.5" customHeight="1" x14ac:dyDescent="0.15">
      <c r="C14" s="26"/>
      <c r="D14" s="85"/>
      <c r="E14" s="28"/>
      <c r="F14" s="28"/>
      <c r="G14" s="85"/>
      <c r="H14" s="28"/>
      <c r="I14" s="28"/>
      <c r="J14" s="28"/>
      <c r="K14" s="28"/>
    </row>
    <row r="15" spans="1:12" ht="16.5" customHeight="1" x14ac:dyDescent="0.2">
      <c r="B15" s="8" t="s">
        <v>368</v>
      </c>
      <c r="C15" s="26">
        <v>2902</v>
      </c>
      <c r="D15" s="85">
        <v>42.8</v>
      </c>
      <c r="E15" s="28">
        <v>3254</v>
      </c>
      <c r="F15" s="28">
        <v>1524</v>
      </c>
      <c r="G15" s="85">
        <v>43</v>
      </c>
      <c r="H15" s="28">
        <v>3261</v>
      </c>
      <c r="I15" s="28">
        <v>9785</v>
      </c>
      <c r="J15" s="28">
        <v>6600</v>
      </c>
      <c r="K15" s="28">
        <v>6600</v>
      </c>
      <c r="L15" s="36"/>
    </row>
    <row r="16" spans="1:12" ht="16.5" customHeight="1" x14ac:dyDescent="0.2">
      <c r="B16" s="8" t="s">
        <v>369</v>
      </c>
      <c r="C16" s="26">
        <v>726</v>
      </c>
      <c r="D16" s="85">
        <v>41.3</v>
      </c>
      <c r="E16" s="28">
        <v>3171</v>
      </c>
      <c r="F16" s="28">
        <v>256</v>
      </c>
      <c r="G16" s="85">
        <v>43.1</v>
      </c>
      <c r="H16" s="28">
        <v>3236</v>
      </c>
      <c r="I16" s="28">
        <v>8900</v>
      </c>
      <c r="J16" s="28">
        <v>4400</v>
      </c>
      <c r="K16" s="28">
        <v>4400</v>
      </c>
      <c r="L16" s="36"/>
    </row>
    <row r="17" spans="2:12" ht="16.5" customHeight="1" x14ac:dyDescent="0.2">
      <c r="B17" s="8" t="s">
        <v>370</v>
      </c>
      <c r="C17" s="26">
        <v>889</v>
      </c>
      <c r="D17" s="85">
        <v>40.799999999999997</v>
      </c>
      <c r="E17" s="28">
        <v>3201</v>
      </c>
      <c r="F17" s="28">
        <v>326</v>
      </c>
      <c r="G17" s="85">
        <v>42.8</v>
      </c>
      <c r="H17" s="28">
        <v>3154</v>
      </c>
      <c r="I17" s="28">
        <v>7209</v>
      </c>
      <c r="J17" s="28">
        <v>4224</v>
      </c>
      <c r="K17" s="28">
        <v>4224</v>
      </c>
      <c r="L17" s="36"/>
    </row>
    <row r="18" spans="2:12" ht="16.5" customHeight="1" x14ac:dyDescent="0.2">
      <c r="B18" s="8" t="s">
        <v>371</v>
      </c>
      <c r="C18" s="26">
        <v>459</v>
      </c>
      <c r="D18" s="85">
        <v>41.9</v>
      </c>
      <c r="E18" s="28">
        <v>3154</v>
      </c>
      <c r="F18" s="28">
        <v>153</v>
      </c>
      <c r="G18" s="85">
        <v>41.7</v>
      </c>
      <c r="H18" s="28">
        <v>3100</v>
      </c>
      <c r="I18" s="28">
        <v>8100</v>
      </c>
      <c r="J18" s="28">
        <v>4200</v>
      </c>
      <c r="K18" s="28">
        <v>4200</v>
      </c>
      <c r="L18" s="36"/>
    </row>
    <row r="19" spans="2:12" ht="16.5" customHeight="1" x14ac:dyDescent="0.2">
      <c r="B19" s="8" t="s">
        <v>372</v>
      </c>
      <c r="C19" s="26">
        <v>322</v>
      </c>
      <c r="D19" s="85">
        <v>41.7</v>
      </c>
      <c r="E19" s="28">
        <v>3115</v>
      </c>
      <c r="F19" s="28">
        <v>186</v>
      </c>
      <c r="G19" s="85">
        <v>41.4</v>
      </c>
      <c r="H19" s="28">
        <v>3076</v>
      </c>
      <c r="I19" s="28">
        <v>7000</v>
      </c>
      <c r="J19" s="28">
        <v>3900</v>
      </c>
      <c r="K19" s="28">
        <v>3900</v>
      </c>
      <c r="L19" s="36"/>
    </row>
    <row r="20" spans="2:12" ht="16.5" customHeight="1" x14ac:dyDescent="0.2">
      <c r="B20" s="8" t="s">
        <v>373</v>
      </c>
      <c r="C20" s="26">
        <v>863</v>
      </c>
      <c r="D20" s="85">
        <v>42.5</v>
      </c>
      <c r="E20" s="28">
        <v>3219</v>
      </c>
      <c r="F20" s="28">
        <v>487</v>
      </c>
      <c r="G20" s="85">
        <v>44.2</v>
      </c>
      <c r="H20" s="28">
        <v>3316</v>
      </c>
      <c r="I20" s="28">
        <v>8300</v>
      </c>
      <c r="J20" s="28">
        <v>4300</v>
      </c>
      <c r="K20" s="28">
        <v>4300</v>
      </c>
      <c r="L20" s="36"/>
    </row>
    <row r="21" spans="2:12" ht="16.5" customHeight="1" x14ac:dyDescent="0.2">
      <c r="B21" s="8" t="s">
        <v>374</v>
      </c>
      <c r="C21" s="26">
        <v>630</v>
      </c>
      <c r="D21" s="85">
        <v>41.3</v>
      </c>
      <c r="E21" s="28">
        <v>3287</v>
      </c>
      <c r="F21" s="28">
        <v>219</v>
      </c>
      <c r="G21" s="85">
        <v>41.3</v>
      </c>
      <c r="H21" s="28">
        <v>3084</v>
      </c>
      <c r="I21" s="28">
        <v>6300</v>
      </c>
      <c r="J21" s="28">
        <v>3520</v>
      </c>
      <c r="K21" s="28">
        <v>3520</v>
      </c>
      <c r="L21" s="36"/>
    </row>
    <row r="22" spans="2:12" ht="16.5" customHeight="1" x14ac:dyDescent="0.2">
      <c r="B22" s="8" t="s">
        <v>41</v>
      </c>
      <c r="C22" s="26">
        <v>550</v>
      </c>
      <c r="D22" s="85">
        <v>43.8</v>
      </c>
      <c r="E22" s="28">
        <v>3327</v>
      </c>
      <c r="F22" s="28">
        <v>375</v>
      </c>
      <c r="G22" s="85">
        <v>43.2</v>
      </c>
      <c r="H22" s="28">
        <v>3330</v>
      </c>
      <c r="I22" s="28">
        <v>8051</v>
      </c>
      <c r="J22" s="28">
        <v>3700</v>
      </c>
      <c r="K22" s="28">
        <v>3700</v>
      </c>
      <c r="L22" s="36"/>
    </row>
    <row r="23" spans="2:12" ht="16.5" customHeight="1" x14ac:dyDescent="0.2">
      <c r="B23" s="8" t="s">
        <v>40</v>
      </c>
      <c r="C23" s="26">
        <v>329</v>
      </c>
      <c r="D23" s="85">
        <v>40.299999999999997</v>
      </c>
      <c r="E23" s="28">
        <v>2872</v>
      </c>
      <c r="F23" s="28">
        <v>196</v>
      </c>
      <c r="G23" s="85">
        <v>39.799999999999997</v>
      </c>
      <c r="H23" s="28">
        <v>2924</v>
      </c>
      <c r="I23" s="28">
        <v>7500</v>
      </c>
      <c r="J23" s="28">
        <v>3600</v>
      </c>
      <c r="K23" s="28">
        <v>3600</v>
      </c>
      <c r="L23" s="36"/>
    </row>
    <row r="24" spans="2:12" ht="16.5" customHeight="1" x14ac:dyDescent="0.2">
      <c r="B24" s="8"/>
      <c r="C24" s="26"/>
      <c r="D24" s="85"/>
      <c r="E24" s="28"/>
      <c r="F24" s="28"/>
      <c r="G24" s="85"/>
      <c r="H24" s="28"/>
      <c r="I24" s="28"/>
      <c r="J24" s="28"/>
      <c r="K24" s="28"/>
      <c r="L24" s="36"/>
    </row>
    <row r="25" spans="2:12" ht="16.5" customHeight="1" x14ac:dyDescent="0.2">
      <c r="B25" s="8" t="s">
        <v>47</v>
      </c>
      <c r="C25" s="26">
        <v>185</v>
      </c>
      <c r="D25" s="85">
        <v>41</v>
      </c>
      <c r="E25" s="28">
        <v>2828</v>
      </c>
      <c r="F25" s="28">
        <v>90</v>
      </c>
      <c r="G25" s="85">
        <v>40.200000000000003</v>
      </c>
      <c r="H25" s="28">
        <v>2840</v>
      </c>
      <c r="I25" s="28">
        <v>6700</v>
      </c>
      <c r="J25" s="28">
        <v>2200</v>
      </c>
      <c r="K25" s="28">
        <v>2200</v>
      </c>
      <c r="L25" s="36"/>
    </row>
    <row r="26" spans="2:12" ht="16.5" customHeight="1" x14ac:dyDescent="0.2">
      <c r="B26" s="8"/>
      <c r="C26" s="26"/>
      <c r="D26" s="85"/>
      <c r="E26" s="28"/>
      <c r="F26" s="28"/>
      <c r="G26" s="85"/>
      <c r="H26" s="28"/>
      <c r="I26" s="28"/>
      <c r="J26" s="28"/>
      <c r="K26" s="28"/>
      <c r="L26" s="36"/>
    </row>
    <row r="27" spans="2:12" ht="16.5" customHeight="1" x14ac:dyDescent="0.2">
      <c r="B27" s="8" t="s">
        <v>375</v>
      </c>
      <c r="C27" s="26">
        <v>201</v>
      </c>
      <c r="D27" s="85">
        <v>41.8</v>
      </c>
      <c r="E27" s="28">
        <v>3134</v>
      </c>
      <c r="F27" s="28">
        <v>164</v>
      </c>
      <c r="G27" s="85">
        <v>42.3</v>
      </c>
      <c r="H27" s="28">
        <v>3171</v>
      </c>
      <c r="I27" s="28">
        <v>7000</v>
      </c>
      <c r="J27" s="28">
        <v>2300</v>
      </c>
      <c r="K27" s="28">
        <v>2300</v>
      </c>
      <c r="L27" s="36"/>
    </row>
    <row r="28" spans="2:12" ht="16.5" customHeight="1" x14ac:dyDescent="0.2">
      <c r="B28" s="8" t="s">
        <v>376</v>
      </c>
      <c r="C28" s="26">
        <v>89</v>
      </c>
      <c r="D28" s="85">
        <v>44</v>
      </c>
      <c r="E28" s="28">
        <v>3121</v>
      </c>
      <c r="F28" s="28">
        <v>75</v>
      </c>
      <c r="G28" s="85">
        <v>42.9</v>
      </c>
      <c r="H28" s="28">
        <v>3057</v>
      </c>
      <c r="I28" s="28">
        <v>6300</v>
      </c>
      <c r="J28" s="31">
        <v>2000</v>
      </c>
      <c r="K28" s="28">
        <v>2000</v>
      </c>
      <c r="L28" s="36"/>
    </row>
    <row r="29" spans="2:12" ht="16.5" customHeight="1" x14ac:dyDescent="0.2">
      <c r="B29" s="8" t="s">
        <v>377</v>
      </c>
      <c r="C29" s="26">
        <v>142</v>
      </c>
      <c r="D29" s="85">
        <v>43.3</v>
      </c>
      <c r="E29" s="28">
        <v>2841</v>
      </c>
      <c r="F29" s="28">
        <v>89</v>
      </c>
      <c r="G29" s="85">
        <v>42.9</v>
      </c>
      <c r="H29" s="28">
        <v>2776</v>
      </c>
      <c r="I29" s="28">
        <v>6300</v>
      </c>
      <c r="J29" s="28">
        <v>1800</v>
      </c>
      <c r="K29" s="28">
        <v>1800</v>
      </c>
      <c r="L29" s="36"/>
    </row>
    <row r="30" spans="2:12" ht="16.5" customHeight="1" x14ac:dyDescent="0.2">
      <c r="B30" s="8"/>
      <c r="C30" s="26"/>
      <c r="D30" s="85"/>
      <c r="E30" s="28"/>
      <c r="F30" s="28"/>
      <c r="G30" s="85"/>
      <c r="H30" s="28"/>
      <c r="I30" s="28"/>
      <c r="J30" s="28"/>
      <c r="K30" s="28"/>
      <c r="L30" s="36"/>
    </row>
    <row r="31" spans="2:12" ht="16.5" customHeight="1" x14ac:dyDescent="0.2">
      <c r="B31" s="8" t="s">
        <v>378</v>
      </c>
      <c r="C31" s="26">
        <v>134</v>
      </c>
      <c r="D31" s="85">
        <v>42.3</v>
      </c>
      <c r="E31" s="28">
        <v>2854</v>
      </c>
      <c r="F31" s="28">
        <v>85</v>
      </c>
      <c r="G31" s="85">
        <v>41.9</v>
      </c>
      <c r="H31" s="28">
        <v>2824</v>
      </c>
      <c r="I31" s="28">
        <v>6500</v>
      </c>
      <c r="J31" s="28">
        <v>2200</v>
      </c>
      <c r="K31" s="28">
        <v>2200</v>
      </c>
      <c r="L31" s="36"/>
    </row>
    <row r="32" spans="2:12" ht="16.5" customHeight="1" x14ac:dyDescent="0.2">
      <c r="B32" s="8" t="s">
        <v>379</v>
      </c>
      <c r="C32" s="26">
        <v>95</v>
      </c>
      <c r="D32" s="85">
        <v>39.799999999999997</v>
      </c>
      <c r="E32" s="28">
        <v>2912</v>
      </c>
      <c r="F32" s="28">
        <v>61</v>
      </c>
      <c r="G32" s="85">
        <v>40.299999999999997</v>
      </c>
      <c r="H32" s="28">
        <v>2890</v>
      </c>
      <c r="I32" s="28">
        <v>6200</v>
      </c>
      <c r="J32" s="28">
        <v>1950</v>
      </c>
      <c r="K32" s="28">
        <v>1950</v>
      </c>
      <c r="L32" s="36"/>
    </row>
    <row r="33" spans="2:12" ht="16.5" customHeight="1" x14ac:dyDescent="0.2">
      <c r="B33" s="8" t="s">
        <v>43</v>
      </c>
      <c r="C33" s="26">
        <v>367</v>
      </c>
      <c r="D33" s="85">
        <v>41.5</v>
      </c>
      <c r="E33" s="28">
        <v>3087</v>
      </c>
      <c r="F33" s="28">
        <v>193</v>
      </c>
      <c r="G33" s="85">
        <v>42.4</v>
      </c>
      <c r="H33" s="28">
        <v>3157</v>
      </c>
      <c r="I33" s="28">
        <v>7000</v>
      </c>
      <c r="J33" s="28">
        <v>2300</v>
      </c>
      <c r="K33" s="28">
        <v>2300</v>
      </c>
      <c r="L33" s="36"/>
    </row>
    <row r="34" spans="2:12" ht="16.5" customHeight="1" x14ac:dyDescent="0.2">
      <c r="B34" s="8"/>
      <c r="C34" s="26"/>
      <c r="D34" s="85"/>
      <c r="E34" s="28"/>
      <c r="F34" s="28"/>
      <c r="G34" s="85"/>
      <c r="H34" s="28"/>
      <c r="I34" s="28"/>
      <c r="J34" s="28"/>
      <c r="K34" s="28"/>
      <c r="L34" s="36"/>
    </row>
    <row r="35" spans="2:12" ht="16.5" customHeight="1" x14ac:dyDescent="0.2">
      <c r="B35" s="8" t="s">
        <v>380</v>
      </c>
      <c r="C35" s="26">
        <v>92</v>
      </c>
      <c r="D35" s="85">
        <v>38.9</v>
      </c>
      <c r="E35" s="28">
        <v>2886</v>
      </c>
      <c r="F35" s="28">
        <v>62</v>
      </c>
      <c r="G35" s="85">
        <v>39</v>
      </c>
      <c r="H35" s="28">
        <v>2901</v>
      </c>
      <c r="I35" s="28">
        <v>7000</v>
      </c>
      <c r="J35" s="28">
        <v>2300</v>
      </c>
      <c r="K35" s="28">
        <v>2300</v>
      </c>
      <c r="L35" s="36"/>
    </row>
    <row r="36" spans="2:12" ht="16.5" customHeight="1" x14ac:dyDescent="0.2">
      <c r="B36" s="8" t="s">
        <v>381</v>
      </c>
      <c r="C36" s="26">
        <v>89</v>
      </c>
      <c r="D36" s="85">
        <v>43.3</v>
      </c>
      <c r="E36" s="28">
        <v>3151</v>
      </c>
      <c r="F36" s="28">
        <v>60</v>
      </c>
      <c r="G36" s="85">
        <v>43.1</v>
      </c>
      <c r="H36" s="28">
        <v>3200</v>
      </c>
      <c r="I36" s="28">
        <v>6750</v>
      </c>
      <c r="J36" s="28">
        <v>2100</v>
      </c>
      <c r="K36" s="28">
        <v>2100</v>
      </c>
      <c r="L36" s="36"/>
    </row>
    <row r="37" spans="2:12" ht="16.5" customHeight="1" x14ac:dyDescent="0.2">
      <c r="B37" s="8" t="s">
        <v>382</v>
      </c>
      <c r="C37" s="26">
        <v>76</v>
      </c>
      <c r="D37" s="85">
        <v>38.799999999999997</v>
      </c>
      <c r="E37" s="28">
        <v>2759</v>
      </c>
      <c r="F37" s="28">
        <v>55</v>
      </c>
      <c r="G37" s="85">
        <v>37.299999999999997</v>
      </c>
      <c r="H37" s="28">
        <v>2711</v>
      </c>
      <c r="I37" s="28">
        <v>7000</v>
      </c>
      <c r="J37" s="28">
        <v>2300</v>
      </c>
      <c r="K37" s="28">
        <v>2300</v>
      </c>
      <c r="L37" s="36"/>
    </row>
    <row r="38" spans="2:12" ht="16.5" customHeight="1" x14ac:dyDescent="0.2">
      <c r="B38" s="8" t="s">
        <v>383</v>
      </c>
      <c r="C38" s="26">
        <v>92</v>
      </c>
      <c r="D38" s="85">
        <v>38.5</v>
      </c>
      <c r="E38" s="28">
        <v>2557</v>
      </c>
      <c r="F38" s="28">
        <v>69</v>
      </c>
      <c r="G38" s="85">
        <v>37.5</v>
      </c>
      <c r="H38" s="28">
        <v>2641</v>
      </c>
      <c r="I38" s="28">
        <v>7200</v>
      </c>
      <c r="J38" s="28">
        <v>2300</v>
      </c>
      <c r="K38" s="28">
        <v>2300</v>
      </c>
      <c r="L38" s="36"/>
    </row>
    <row r="39" spans="2:12" ht="16.5" customHeight="1" x14ac:dyDescent="0.15">
      <c r="B39" s="9" t="s">
        <v>33</v>
      </c>
      <c r="C39" s="26">
        <v>134</v>
      </c>
      <c r="D39" s="85">
        <v>40.299999999999997</v>
      </c>
      <c r="E39" s="28">
        <v>2894</v>
      </c>
      <c r="F39" s="28">
        <v>89</v>
      </c>
      <c r="G39" s="85">
        <v>40.4</v>
      </c>
      <c r="H39" s="28">
        <v>2911</v>
      </c>
      <c r="I39" s="28">
        <v>7200</v>
      </c>
      <c r="J39" s="28">
        <v>2000</v>
      </c>
      <c r="K39" s="28">
        <v>2000</v>
      </c>
    </row>
    <row r="40" spans="2:12" ht="16.5" customHeight="1" x14ac:dyDescent="0.15">
      <c r="B40" s="9" t="s">
        <v>49</v>
      </c>
      <c r="C40" s="26">
        <v>179</v>
      </c>
      <c r="D40" s="85">
        <v>44.7</v>
      </c>
      <c r="E40" s="28">
        <v>3102</v>
      </c>
      <c r="F40" s="28">
        <v>113</v>
      </c>
      <c r="G40" s="85">
        <v>44.5</v>
      </c>
      <c r="H40" s="28">
        <v>3166</v>
      </c>
      <c r="I40" s="28">
        <v>6300</v>
      </c>
      <c r="J40" s="28">
        <v>2000</v>
      </c>
      <c r="K40" s="28">
        <v>2000</v>
      </c>
    </row>
    <row r="41" spans="2:12" ht="16.5" customHeight="1" x14ac:dyDescent="0.15">
      <c r="B41" s="9"/>
      <c r="C41" s="26"/>
      <c r="D41" s="85"/>
      <c r="E41" s="28"/>
      <c r="F41" s="28"/>
      <c r="G41" s="85"/>
      <c r="H41" s="28"/>
      <c r="I41" s="28"/>
      <c r="J41" s="28"/>
      <c r="K41" s="28"/>
    </row>
    <row r="42" spans="2:12" ht="16.5" customHeight="1" x14ac:dyDescent="0.2">
      <c r="B42" s="8" t="s">
        <v>384</v>
      </c>
      <c r="C42" s="26">
        <v>338</v>
      </c>
      <c r="D42" s="85">
        <v>39.700000000000003</v>
      </c>
      <c r="E42" s="28">
        <v>2893</v>
      </c>
      <c r="F42" s="28">
        <v>166</v>
      </c>
      <c r="G42" s="85">
        <v>39.700000000000003</v>
      </c>
      <c r="H42" s="28">
        <v>2979</v>
      </c>
      <c r="I42" s="28">
        <v>6480</v>
      </c>
      <c r="J42" s="28">
        <v>2300</v>
      </c>
      <c r="K42" s="28">
        <v>2300</v>
      </c>
      <c r="L42" s="36"/>
    </row>
    <row r="43" spans="2:12" ht="16.5" customHeight="1" x14ac:dyDescent="0.2">
      <c r="B43" s="8" t="s">
        <v>385</v>
      </c>
      <c r="C43" s="26">
        <v>116</v>
      </c>
      <c r="D43" s="85">
        <v>39.5</v>
      </c>
      <c r="E43" s="28">
        <v>2904</v>
      </c>
      <c r="F43" s="28">
        <v>71</v>
      </c>
      <c r="G43" s="85">
        <v>40.299999999999997</v>
      </c>
      <c r="H43" s="28">
        <v>2966</v>
      </c>
      <c r="I43" s="28">
        <v>6480</v>
      </c>
      <c r="J43" s="28">
        <v>2400</v>
      </c>
      <c r="K43" s="28">
        <v>2400</v>
      </c>
      <c r="L43" s="36"/>
    </row>
    <row r="44" spans="2:12" ht="16.5" customHeight="1" x14ac:dyDescent="0.2">
      <c r="B44" s="8" t="s">
        <v>386</v>
      </c>
      <c r="C44" s="26">
        <v>130</v>
      </c>
      <c r="D44" s="85">
        <v>42.3</v>
      </c>
      <c r="E44" s="28">
        <v>3086</v>
      </c>
      <c r="F44" s="28">
        <v>62</v>
      </c>
      <c r="G44" s="85">
        <v>40.4</v>
      </c>
      <c r="H44" s="28">
        <v>2966</v>
      </c>
      <c r="I44" s="28">
        <v>6000</v>
      </c>
      <c r="J44" s="28">
        <v>2000</v>
      </c>
      <c r="K44" s="28">
        <v>2000</v>
      </c>
      <c r="L44" s="36"/>
    </row>
    <row r="45" spans="2:12" ht="16.5" customHeight="1" x14ac:dyDescent="0.2">
      <c r="B45" s="8"/>
      <c r="C45" s="26"/>
      <c r="D45" s="85"/>
      <c r="E45" s="28"/>
      <c r="F45" s="28"/>
      <c r="G45" s="85"/>
      <c r="H45" s="28"/>
      <c r="I45" s="28"/>
      <c r="J45" s="28"/>
      <c r="K45" s="28"/>
      <c r="L45" s="36"/>
    </row>
    <row r="46" spans="2:12" ht="16.5" customHeight="1" x14ac:dyDescent="0.2">
      <c r="B46" s="8" t="s">
        <v>387</v>
      </c>
      <c r="C46" s="26">
        <v>318</v>
      </c>
      <c r="D46" s="85">
        <v>38.299999999999997</v>
      </c>
      <c r="E46" s="28">
        <v>2924</v>
      </c>
      <c r="F46" s="28">
        <v>112</v>
      </c>
      <c r="G46" s="85">
        <v>36.700000000000003</v>
      </c>
      <c r="H46" s="28">
        <v>2804</v>
      </c>
      <c r="I46" s="28">
        <v>5020</v>
      </c>
      <c r="J46" s="28">
        <v>2100</v>
      </c>
      <c r="K46" s="28">
        <v>2100</v>
      </c>
      <c r="L46" s="36"/>
    </row>
    <row r="47" spans="2:12" ht="16.5" customHeight="1" x14ac:dyDescent="0.2">
      <c r="B47" s="8" t="s">
        <v>388</v>
      </c>
      <c r="C47" s="26">
        <v>58</v>
      </c>
      <c r="D47" s="85">
        <v>40.799999999999997</v>
      </c>
      <c r="E47" s="28">
        <v>2808</v>
      </c>
      <c r="F47" s="28">
        <v>42</v>
      </c>
      <c r="G47" s="85">
        <v>40.299999999999997</v>
      </c>
      <c r="H47" s="28">
        <v>2752</v>
      </c>
      <c r="I47" s="28">
        <v>4575</v>
      </c>
      <c r="J47" s="28">
        <v>2050</v>
      </c>
      <c r="K47" s="28">
        <v>2050</v>
      </c>
      <c r="L47" s="36"/>
    </row>
    <row r="48" spans="2:12" ht="16.5" customHeight="1" x14ac:dyDescent="0.2">
      <c r="B48" s="8" t="s">
        <v>389</v>
      </c>
      <c r="C48" s="26">
        <v>66</v>
      </c>
      <c r="D48" s="85">
        <v>36.299999999999997</v>
      </c>
      <c r="E48" s="28">
        <v>2760</v>
      </c>
      <c r="F48" s="28">
        <v>53</v>
      </c>
      <c r="G48" s="85">
        <v>35.299999999999997</v>
      </c>
      <c r="H48" s="28">
        <v>2652</v>
      </c>
      <c r="I48" s="28">
        <v>5770</v>
      </c>
      <c r="J48" s="28">
        <v>1750</v>
      </c>
      <c r="K48" s="28">
        <v>1750</v>
      </c>
      <c r="L48" s="36"/>
    </row>
    <row r="49" spans="1:12" ht="16.5" customHeight="1" x14ac:dyDescent="0.2">
      <c r="B49" s="8" t="s">
        <v>390</v>
      </c>
      <c r="C49" s="26">
        <v>26</v>
      </c>
      <c r="D49" s="85">
        <v>39.9</v>
      </c>
      <c r="E49" s="28">
        <v>2723</v>
      </c>
      <c r="F49" s="28">
        <v>25</v>
      </c>
      <c r="G49" s="85">
        <v>40.1</v>
      </c>
      <c r="H49" s="28">
        <v>2742</v>
      </c>
      <c r="I49" s="28">
        <v>5300</v>
      </c>
      <c r="J49" s="31">
        <v>1780</v>
      </c>
      <c r="K49" s="28">
        <v>1780</v>
      </c>
      <c r="L49" s="36"/>
    </row>
    <row r="50" spans="1:12" ht="16.5" customHeight="1" x14ac:dyDescent="0.2">
      <c r="B50" s="8" t="s">
        <v>34</v>
      </c>
      <c r="C50" s="26">
        <v>364</v>
      </c>
      <c r="D50" s="85">
        <v>40.6</v>
      </c>
      <c r="E50" s="28">
        <v>2967</v>
      </c>
      <c r="F50" s="28">
        <v>111</v>
      </c>
      <c r="G50" s="85">
        <v>41</v>
      </c>
      <c r="H50" s="28">
        <v>3010</v>
      </c>
      <c r="I50" s="28">
        <v>6640</v>
      </c>
      <c r="J50" s="28">
        <v>2000</v>
      </c>
      <c r="K50" s="28">
        <v>2000</v>
      </c>
      <c r="L50" s="36"/>
    </row>
    <row r="51" spans="1:12" ht="16.5" customHeight="1" thickBot="1" x14ac:dyDescent="0.2">
      <c r="B51" s="32"/>
      <c r="C51" s="82"/>
      <c r="D51" s="86"/>
      <c r="E51" s="83"/>
      <c r="F51" s="83"/>
      <c r="G51" s="86"/>
      <c r="H51" s="83"/>
      <c r="I51" s="83" t="s">
        <v>391</v>
      </c>
      <c r="J51" s="83"/>
      <c r="K51" s="83" t="s">
        <v>391</v>
      </c>
    </row>
    <row r="52" spans="1:12" ht="16.5" customHeight="1" x14ac:dyDescent="0.15">
      <c r="B52" s="302"/>
      <c r="C52" s="28" t="s">
        <v>392</v>
      </c>
      <c r="D52" s="85"/>
      <c r="E52" s="28"/>
      <c r="F52" s="28"/>
      <c r="G52" s="85"/>
      <c r="H52" s="28"/>
      <c r="I52" s="28"/>
      <c r="J52" s="28"/>
      <c r="K52" s="28"/>
    </row>
    <row r="53" spans="1:12" ht="16.5" customHeight="1" x14ac:dyDescent="0.15">
      <c r="A53" s="30"/>
      <c r="B53" s="302"/>
      <c r="C53" s="303" t="s">
        <v>406</v>
      </c>
      <c r="D53" s="85"/>
      <c r="E53" s="28"/>
      <c r="F53" s="28"/>
      <c r="G53" s="85"/>
      <c r="H53" s="28"/>
      <c r="I53" s="28"/>
      <c r="J53" s="28"/>
      <c r="K53" s="28"/>
    </row>
    <row r="54" spans="1:12" ht="16.5" customHeight="1" x14ac:dyDescent="0.15">
      <c r="B54" s="302"/>
      <c r="C54" s="28" t="s">
        <v>393</v>
      </c>
      <c r="D54" s="85"/>
      <c r="E54" s="28"/>
      <c r="F54" s="28"/>
      <c r="G54" s="85"/>
      <c r="H54" s="28"/>
      <c r="I54" s="28"/>
      <c r="J54" s="28"/>
      <c r="K54" s="28"/>
    </row>
    <row r="55" spans="1:12" ht="16.5" customHeight="1" x14ac:dyDescent="0.15">
      <c r="B55" s="302"/>
      <c r="C55" s="28" t="s">
        <v>394</v>
      </c>
      <c r="D55" s="85"/>
      <c r="E55" s="28"/>
      <c r="F55" s="28"/>
      <c r="G55" s="85"/>
      <c r="H55" s="28"/>
      <c r="I55" s="28"/>
      <c r="J55" s="28"/>
      <c r="K55" s="28"/>
    </row>
    <row r="56" spans="1:12" ht="16.5" customHeight="1" x14ac:dyDescent="0.15">
      <c r="B56" s="302"/>
      <c r="C56" s="303" t="s">
        <v>405</v>
      </c>
      <c r="D56" s="85"/>
      <c r="E56" s="28"/>
      <c r="F56" s="28"/>
      <c r="G56" s="85"/>
      <c r="H56" s="28"/>
      <c r="I56" s="28"/>
      <c r="J56" s="28"/>
      <c r="K56" s="28"/>
    </row>
    <row r="57" spans="1:12" ht="16.5" customHeight="1" x14ac:dyDescent="0.2">
      <c r="C57" s="8" t="s">
        <v>7</v>
      </c>
      <c r="G57" s="88"/>
      <c r="I57" s="31" t="s">
        <v>391</v>
      </c>
      <c r="K57" s="31" t="s">
        <v>391</v>
      </c>
    </row>
  </sheetData>
  <mergeCells count="11">
    <mergeCell ref="H10:H11"/>
    <mergeCell ref="I8:I11"/>
    <mergeCell ref="J8:K11"/>
    <mergeCell ref="B6:K6"/>
    <mergeCell ref="B7:K7"/>
    <mergeCell ref="C8:E9"/>
    <mergeCell ref="C10:C11"/>
    <mergeCell ref="D10:D11"/>
    <mergeCell ref="E10:E11"/>
    <mergeCell ref="F10:F11"/>
    <mergeCell ref="G10:G11"/>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4"/>
  <sheetViews>
    <sheetView view="pageBreakPreview" zoomScale="75" zoomScaleNormal="75" workbookViewId="0">
      <selection activeCell="D61" sqref="D61"/>
    </sheetView>
  </sheetViews>
  <sheetFormatPr defaultColWidth="14.625" defaultRowHeight="17.25" x14ac:dyDescent="0.15"/>
  <cols>
    <col min="1" max="1" width="12.5" style="39" customWidth="1"/>
    <col min="2" max="2" width="20.375" style="39" customWidth="1"/>
    <col min="3" max="8" width="15.75" style="39" customWidth="1"/>
    <col min="9" max="9" width="18.875" style="40" customWidth="1"/>
    <col min="10" max="16384" width="14.625" style="39"/>
  </cols>
  <sheetData>
    <row r="1" spans="1:20" x14ac:dyDescent="0.15">
      <c r="A1" s="38"/>
    </row>
    <row r="6" spans="1:20" x14ac:dyDescent="0.15">
      <c r="B6" s="341" t="s">
        <v>16</v>
      </c>
      <c r="C6" s="341"/>
      <c r="D6" s="341"/>
      <c r="E6" s="341"/>
      <c r="F6" s="341"/>
      <c r="G6" s="341"/>
      <c r="H6" s="341"/>
      <c r="I6" s="341"/>
      <c r="J6" s="41"/>
      <c r="K6" s="41"/>
      <c r="L6" s="41"/>
      <c r="M6" s="41"/>
      <c r="N6" s="41"/>
      <c r="O6" s="41"/>
      <c r="P6" s="41"/>
      <c r="Q6" s="41"/>
      <c r="R6" s="41"/>
      <c r="S6" s="41"/>
    </row>
    <row r="7" spans="1:20" ht="18" thickBot="1" x14ac:dyDescent="0.2">
      <c r="B7" s="43"/>
      <c r="C7" s="43"/>
      <c r="D7" s="43"/>
      <c r="E7" s="43"/>
      <c r="F7" s="43"/>
      <c r="G7" s="43"/>
      <c r="H7" s="43"/>
      <c r="I7" s="44" t="s">
        <v>253</v>
      </c>
      <c r="J7" s="41"/>
      <c r="T7" s="41"/>
    </row>
    <row r="8" spans="1:20" x14ac:dyDescent="0.15">
      <c r="C8" s="257" t="s">
        <v>254</v>
      </c>
      <c r="D8" s="342" t="s">
        <v>58</v>
      </c>
      <c r="E8" s="343"/>
      <c r="F8" s="257" t="s">
        <v>254</v>
      </c>
      <c r="G8" s="342" t="s">
        <v>59</v>
      </c>
      <c r="H8" s="343"/>
      <c r="I8" s="261" t="s">
        <v>255</v>
      </c>
      <c r="T8" s="41"/>
    </row>
    <row r="9" spans="1:20" x14ac:dyDescent="0.15">
      <c r="C9" s="46" t="s">
        <v>108</v>
      </c>
      <c r="D9" s="310" t="s">
        <v>1</v>
      </c>
      <c r="E9" s="310" t="s">
        <v>2</v>
      </c>
      <c r="F9" s="46" t="s">
        <v>108</v>
      </c>
      <c r="G9" s="310" t="s">
        <v>1</v>
      </c>
      <c r="H9" s="310" t="s">
        <v>2</v>
      </c>
      <c r="I9" s="46" t="s">
        <v>17</v>
      </c>
      <c r="T9" s="41"/>
    </row>
    <row r="10" spans="1:20" x14ac:dyDescent="0.15">
      <c r="B10" s="45"/>
      <c r="C10" s="300" t="s">
        <v>80</v>
      </c>
      <c r="D10" s="311"/>
      <c r="E10" s="311"/>
      <c r="F10" s="300" t="s">
        <v>80</v>
      </c>
      <c r="G10" s="311"/>
      <c r="H10" s="311"/>
      <c r="I10" s="240" t="s">
        <v>256</v>
      </c>
      <c r="J10" s="41"/>
      <c r="T10" s="41"/>
    </row>
    <row r="11" spans="1:20" x14ac:dyDescent="0.15">
      <c r="B11" s="141"/>
      <c r="C11" s="138"/>
      <c r="D11" s="138"/>
      <c r="E11" s="138"/>
      <c r="F11" s="138"/>
      <c r="G11" s="138"/>
      <c r="H11" s="142"/>
      <c r="I11" s="143"/>
      <c r="T11" s="41"/>
    </row>
    <row r="12" spans="1:20" x14ac:dyDescent="0.15">
      <c r="B12" s="239" t="s">
        <v>18</v>
      </c>
      <c r="C12" s="245">
        <v>826462</v>
      </c>
      <c r="D12" s="245">
        <v>386410</v>
      </c>
      <c r="E12" s="246">
        <v>440052</v>
      </c>
      <c r="F12" s="245">
        <v>617</v>
      </c>
      <c r="G12" s="245">
        <v>230</v>
      </c>
      <c r="H12" s="146">
        <v>387</v>
      </c>
      <c r="I12" s="147" t="s">
        <v>257</v>
      </c>
      <c r="T12" s="41"/>
    </row>
    <row r="13" spans="1:20" x14ac:dyDescent="0.15">
      <c r="B13" s="141"/>
      <c r="C13" s="247"/>
      <c r="D13" s="247"/>
      <c r="E13" s="203"/>
      <c r="F13" s="247"/>
      <c r="G13" s="248"/>
      <c r="H13" s="149"/>
      <c r="I13" s="139"/>
      <c r="T13" s="41"/>
    </row>
    <row r="14" spans="1:20" x14ac:dyDescent="0.2">
      <c r="B14" s="150" t="s">
        <v>258</v>
      </c>
      <c r="C14" s="249">
        <v>312479</v>
      </c>
      <c r="D14" s="249">
        <v>146498</v>
      </c>
      <c r="E14" s="203">
        <v>165981</v>
      </c>
      <c r="F14" s="250">
        <v>135</v>
      </c>
      <c r="G14" s="249">
        <v>36</v>
      </c>
      <c r="H14" s="149">
        <v>99</v>
      </c>
      <c r="I14" s="139">
        <v>38</v>
      </c>
      <c r="T14" s="41"/>
    </row>
    <row r="15" spans="1:20" x14ac:dyDescent="0.2">
      <c r="B15" s="150" t="s">
        <v>259</v>
      </c>
      <c r="C15" s="249">
        <v>44793</v>
      </c>
      <c r="D15" s="249">
        <v>20775</v>
      </c>
      <c r="E15" s="203">
        <v>24018</v>
      </c>
      <c r="F15" s="250">
        <v>23</v>
      </c>
      <c r="G15" s="249">
        <v>9</v>
      </c>
      <c r="H15" s="149">
        <v>14</v>
      </c>
      <c r="I15" s="139" t="s">
        <v>260</v>
      </c>
      <c r="T15" s="41"/>
    </row>
    <row r="16" spans="1:20" x14ac:dyDescent="0.2">
      <c r="B16" s="150" t="s">
        <v>261</v>
      </c>
      <c r="C16" s="249">
        <v>54303</v>
      </c>
      <c r="D16" s="249">
        <v>25372</v>
      </c>
      <c r="E16" s="203">
        <v>28931</v>
      </c>
      <c r="F16" s="250">
        <v>25</v>
      </c>
      <c r="G16" s="249">
        <v>13</v>
      </c>
      <c r="H16" s="149">
        <v>12</v>
      </c>
      <c r="I16" s="139">
        <v>20</v>
      </c>
      <c r="T16" s="41"/>
    </row>
    <row r="17" spans="2:20" x14ac:dyDescent="0.2">
      <c r="B17" s="150" t="s">
        <v>262</v>
      </c>
      <c r="C17" s="249">
        <v>24499</v>
      </c>
      <c r="D17" s="249">
        <v>11468</v>
      </c>
      <c r="E17" s="203">
        <v>13031</v>
      </c>
      <c r="F17" s="250">
        <v>7</v>
      </c>
      <c r="G17" s="249">
        <v>3</v>
      </c>
      <c r="H17" s="149">
        <v>4</v>
      </c>
      <c r="I17" s="139">
        <v>15</v>
      </c>
      <c r="T17" s="41"/>
    </row>
    <row r="18" spans="2:20" x14ac:dyDescent="0.2">
      <c r="B18" s="150" t="s">
        <v>263</v>
      </c>
      <c r="C18" s="249">
        <v>20227</v>
      </c>
      <c r="D18" s="249">
        <v>9578</v>
      </c>
      <c r="E18" s="203">
        <v>10649</v>
      </c>
      <c r="F18" s="250">
        <v>14</v>
      </c>
      <c r="G18" s="249">
        <v>8</v>
      </c>
      <c r="H18" s="149">
        <v>6</v>
      </c>
      <c r="I18" s="139">
        <v>14</v>
      </c>
      <c r="T18" s="41"/>
    </row>
    <row r="19" spans="2:20" x14ac:dyDescent="0.2">
      <c r="B19" s="150" t="s">
        <v>264</v>
      </c>
      <c r="C19" s="249">
        <v>64030</v>
      </c>
      <c r="D19" s="249">
        <v>29928</v>
      </c>
      <c r="E19" s="203">
        <v>34102</v>
      </c>
      <c r="F19" s="250">
        <v>77</v>
      </c>
      <c r="G19" s="249">
        <v>24</v>
      </c>
      <c r="H19" s="149">
        <v>53</v>
      </c>
      <c r="I19" s="139">
        <v>22</v>
      </c>
      <c r="T19" s="41"/>
    </row>
    <row r="20" spans="2:20" x14ac:dyDescent="0.2">
      <c r="B20" s="150" t="s">
        <v>265</v>
      </c>
      <c r="C20" s="249">
        <v>25000</v>
      </c>
      <c r="D20" s="249">
        <v>11380</v>
      </c>
      <c r="E20" s="203">
        <v>13620</v>
      </c>
      <c r="F20" s="250">
        <v>49</v>
      </c>
      <c r="G20" s="249">
        <v>26</v>
      </c>
      <c r="H20" s="149">
        <v>23</v>
      </c>
      <c r="I20" s="139">
        <v>17</v>
      </c>
      <c r="T20" s="41"/>
    </row>
    <row r="21" spans="2:20" x14ac:dyDescent="0.2">
      <c r="B21" s="150" t="s">
        <v>35</v>
      </c>
      <c r="C21" s="249">
        <v>54133</v>
      </c>
      <c r="D21" s="249">
        <v>25435</v>
      </c>
      <c r="E21" s="203">
        <v>28698</v>
      </c>
      <c r="F21" s="250">
        <v>31</v>
      </c>
      <c r="G21" s="249">
        <v>13</v>
      </c>
      <c r="H21" s="149">
        <v>18</v>
      </c>
      <c r="I21" s="139">
        <v>22</v>
      </c>
      <c r="T21" s="41"/>
    </row>
    <row r="22" spans="2:20" x14ac:dyDescent="0.2">
      <c r="B22" s="150" t="s">
        <v>36</v>
      </c>
      <c r="C22" s="248">
        <v>44003</v>
      </c>
      <c r="D22" s="249">
        <v>20902</v>
      </c>
      <c r="E22" s="203">
        <v>23101</v>
      </c>
      <c r="F22" s="250">
        <v>18</v>
      </c>
      <c r="G22" s="249">
        <v>8</v>
      </c>
      <c r="H22" s="149">
        <v>10</v>
      </c>
      <c r="I22" s="139">
        <v>16</v>
      </c>
      <c r="T22" s="41"/>
    </row>
    <row r="23" spans="2:20" x14ac:dyDescent="0.15">
      <c r="B23" s="150"/>
      <c r="C23" s="203"/>
      <c r="D23" s="203"/>
      <c r="E23" s="203"/>
      <c r="F23" s="203"/>
      <c r="G23" s="251"/>
      <c r="H23" s="149"/>
      <c r="I23" s="112"/>
      <c r="T23" s="41"/>
    </row>
    <row r="24" spans="2:20" x14ac:dyDescent="0.15">
      <c r="B24" s="150" t="s">
        <v>37</v>
      </c>
      <c r="C24" s="249">
        <v>8230</v>
      </c>
      <c r="D24" s="249">
        <v>3762</v>
      </c>
      <c r="E24" s="203">
        <v>4468</v>
      </c>
      <c r="F24" s="249">
        <v>8</v>
      </c>
      <c r="G24" s="249">
        <v>1</v>
      </c>
      <c r="H24" s="149">
        <v>7</v>
      </c>
      <c r="I24" s="139">
        <v>12</v>
      </c>
      <c r="T24" s="41"/>
    </row>
    <row r="25" spans="2:20" x14ac:dyDescent="0.15">
      <c r="B25" s="150"/>
      <c r="C25" s="203"/>
      <c r="D25" s="251"/>
      <c r="E25" s="203"/>
      <c r="F25" s="203"/>
      <c r="G25" s="251"/>
      <c r="H25" s="149"/>
      <c r="I25" s="139"/>
      <c r="T25" s="41"/>
    </row>
    <row r="26" spans="2:20" x14ac:dyDescent="0.2">
      <c r="B26" s="150" t="s">
        <v>266</v>
      </c>
      <c r="C26" s="249">
        <v>14883</v>
      </c>
      <c r="D26" s="249">
        <v>6921</v>
      </c>
      <c r="E26" s="203">
        <v>7962</v>
      </c>
      <c r="F26" s="250">
        <v>8</v>
      </c>
      <c r="G26" s="249">
        <v>4</v>
      </c>
      <c r="H26" s="149">
        <v>4</v>
      </c>
      <c r="I26" s="139">
        <v>14</v>
      </c>
      <c r="T26" s="41"/>
    </row>
    <row r="27" spans="2:20" x14ac:dyDescent="0.2">
      <c r="B27" s="150" t="s">
        <v>267</v>
      </c>
      <c r="C27" s="249">
        <v>3947</v>
      </c>
      <c r="D27" s="249">
        <v>1807</v>
      </c>
      <c r="E27" s="203">
        <v>2140</v>
      </c>
      <c r="F27" s="250">
        <v>4</v>
      </c>
      <c r="G27" s="249">
        <v>1</v>
      </c>
      <c r="H27" s="149">
        <v>3</v>
      </c>
      <c r="I27" s="139">
        <v>10</v>
      </c>
      <c r="T27" s="41"/>
    </row>
    <row r="28" spans="2:20" x14ac:dyDescent="0.15">
      <c r="B28" s="150" t="s">
        <v>268</v>
      </c>
      <c r="C28" s="249">
        <v>2796</v>
      </c>
      <c r="D28" s="249">
        <v>1330</v>
      </c>
      <c r="E28" s="203">
        <v>1466</v>
      </c>
      <c r="F28" s="203">
        <v>0</v>
      </c>
      <c r="G28" s="203">
        <v>0</v>
      </c>
      <c r="H28" s="244">
        <v>0</v>
      </c>
      <c r="I28" s="139">
        <v>10</v>
      </c>
      <c r="T28" s="41"/>
    </row>
    <row r="29" spans="2:20" x14ac:dyDescent="0.2">
      <c r="B29" s="150"/>
      <c r="C29" s="203"/>
      <c r="D29" s="203"/>
      <c r="E29" s="203"/>
      <c r="F29" s="203"/>
      <c r="G29" s="250"/>
      <c r="H29" s="149"/>
      <c r="I29" s="139"/>
      <c r="T29" s="41"/>
    </row>
    <row r="30" spans="2:20" x14ac:dyDescent="0.2">
      <c r="B30" s="150" t="s">
        <v>269</v>
      </c>
      <c r="C30" s="249">
        <v>10530</v>
      </c>
      <c r="D30" s="249">
        <v>4867</v>
      </c>
      <c r="E30" s="203">
        <v>5663</v>
      </c>
      <c r="F30" s="250">
        <v>8</v>
      </c>
      <c r="G30" s="249">
        <v>4</v>
      </c>
      <c r="H30" s="149">
        <v>4</v>
      </c>
      <c r="I30" s="139">
        <v>10</v>
      </c>
      <c r="T30" s="41"/>
    </row>
    <row r="31" spans="2:20" x14ac:dyDescent="0.2">
      <c r="B31" s="150" t="s">
        <v>270</v>
      </c>
      <c r="C31" s="249">
        <v>6058</v>
      </c>
      <c r="D31" s="249">
        <v>2817</v>
      </c>
      <c r="E31" s="203">
        <v>3241</v>
      </c>
      <c r="F31" s="250">
        <v>5</v>
      </c>
      <c r="G31" s="249">
        <v>2</v>
      </c>
      <c r="H31" s="149">
        <v>3</v>
      </c>
      <c r="I31" s="138">
        <v>10</v>
      </c>
      <c r="T31" s="41"/>
    </row>
    <row r="32" spans="2:20" x14ac:dyDescent="0.2">
      <c r="B32" s="150" t="s">
        <v>38</v>
      </c>
      <c r="C32" s="249">
        <v>22623</v>
      </c>
      <c r="D32" s="249">
        <v>10471</v>
      </c>
      <c r="E32" s="203">
        <v>12152</v>
      </c>
      <c r="F32" s="250">
        <v>23</v>
      </c>
      <c r="G32" s="249">
        <v>10</v>
      </c>
      <c r="H32" s="149">
        <v>13</v>
      </c>
      <c r="I32" s="138">
        <v>16</v>
      </c>
      <c r="T32" s="41"/>
    </row>
    <row r="33" spans="2:20" x14ac:dyDescent="0.15">
      <c r="B33" s="150"/>
      <c r="C33" s="203"/>
      <c r="D33" s="203"/>
      <c r="E33" s="203"/>
      <c r="F33" s="203"/>
      <c r="G33" s="251"/>
      <c r="H33" s="149"/>
      <c r="I33" s="112"/>
      <c r="T33" s="41"/>
    </row>
    <row r="34" spans="2:20" x14ac:dyDescent="0.2">
      <c r="B34" s="150" t="s">
        <v>271</v>
      </c>
      <c r="C34" s="249">
        <v>6395</v>
      </c>
      <c r="D34" s="249">
        <v>2935</v>
      </c>
      <c r="E34" s="203">
        <v>3460</v>
      </c>
      <c r="F34" s="250">
        <v>3</v>
      </c>
      <c r="G34" s="249">
        <v>1</v>
      </c>
      <c r="H34" s="149">
        <v>2</v>
      </c>
      <c r="I34" s="139">
        <v>10</v>
      </c>
      <c r="T34" s="41"/>
    </row>
    <row r="35" spans="2:20" x14ac:dyDescent="0.2">
      <c r="B35" s="150" t="s">
        <v>272</v>
      </c>
      <c r="C35" s="249">
        <v>6467</v>
      </c>
      <c r="D35" s="249">
        <v>3051</v>
      </c>
      <c r="E35" s="203">
        <v>3416</v>
      </c>
      <c r="F35" s="250">
        <v>7</v>
      </c>
      <c r="G35" s="249">
        <v>3</v>
      </c>
      <c r="H35" s="149">
        <v>4</v>
      </c>
      <c r="I35" s="139">
        <v>11</v>
      </c>
      <c r="T35" s="41"/>
    </row>
    <row r="36" spans="2:20" x14ac:dyDescent="0.2">
      <c r="B36" s="150" t="s">
        <v>273</v>
      </c>
      <c r="C36" s="249">
        <v>5178</v>
      </c>
      <c r="D36" s="249">
        <v>2494</v>
      </c>
      <c r="E36" s="203">
        <v>2684</v>
      </c>
      <c r="F36" s="250">
        <v>4</v>
      </c>
      <c r="G36" s="249">
        <v>2</v>
      </c>
      <c r="H36" s="149">
        <v>2</v>
      </c>
      <c r="I36" s="139">
        <v>10</v>
      </c>
      <c r="T36" s="41"/>
    </row>
    <row r="37" spans="2:20" x14ac:dyDescent="0.2">
      <c r="B37" s="150" t="s">
        <v>274</v>
      </c>
      <c r="C37" s="249">
        <v>7141</v>
      </c>
      <c r="D37" s="249">
        <v>3333</v>
      </c>
      <c r="E37" s="203">
        <v>3808</v>
      </c>
      <c r="F37" s="250">
        <v>10</v>
      </c>
      <c r="G37" s="249">
        <v>4</v>
      </c>
      <c r="H37" s="149">
        <v>6</v>
      </c>
      <c r="I37" s="139">
        <v>12</v>
      </c>
      <c r="T37" s="41"/>
    </row>
    <row r="38" spans="2:20" x14ac:dyDescent="0.2">
      <c r="B38" s="150" t="s">
        <v>275</v>
      </c>
      <c r="C38" s="249">
        <v>10837</v>
      </c>
      <c r="D38" s="249">
        <v>5091</v>
      </c>
      <c r="E38" s="203">
        <v>5746</v>
      </c>
      <c r="F38" s="250">
        <v>17</v>
      </c>
      <c r="G38" s="249">
        <v>5</v>
      </c>
      <c r="H38" s="149">
        <v>12</v>
      </c>
      <c r="I38" s="139">
        <v>14</v>
      </c>
      <c r="T38" s="41"/>
    </row>
    <row r="39" spans="2:20" x14ac:dyDescent="0.2">
      <c r="B39" s="150" t="s">
        <v>39</v>
      </c>
      <c r="C39" s="249">
        <v>8454</v>
      </c>
      <c r="D39" s="249">
        <v>3940</v>
      </c>
      <c r="E39" s="203">
        <v>4514</v>
      </c>
      <c r="F39" s="250">
        <v>5</v>
      </c>
      <c r="G39" s="203">
        <v>0</v>
      </c>
      <c r="H39" s="149">
        <v>5</v>
      </c>
      <c r="I39" s="139">
        <v>12</v>
      </c>
      <c r="T39" s="41"/>
    </row>
    <row r="40" spans="2:20" x14ac:dyDescent="0.15">
      <c r="B40" s="150"/>
      <c r="C40" s="203"/>
      <c r="D40" s="203"/>
      <c r="E40" s="203"/>
      <c r="F40" s="203"/>
      <c r="G40" s="251"/>
      <c r="H40" s="149"/>
      <c r="I40" s="112"/>
      <c r="T40" s="41"/>
    </row>
    <row r="41" spans="2:20" x14ac:dyDescent="0.2">
      <c r="B41" s="150" t="s">
        <v>276</v>
      </c>
      <c r="C41" s="249">
        <v>18810</v>
      </c>
      <c r="D41" s="249">
        <v>8777</v>
      </c>
      <c r="E41" s="203">
        <v>10033</v>
      </c>
      <c r="F41" s="250">
        <v>22</v>
      </c>
      <c r="G41" s="249">
        <v>10</v>
      </c>
      <c r="H41" s="149">
        <v>12</v>
      </c>
      <c r="I41" s="139">
        <v>14</v>
      </c>
      <c r="T41" s="41"/>
    </row>
    <row r="42" spans="2:20" x14ac:dyDescent="0.2">
      <c r="B42" s="150" t="s">
        <v>277</v>
      </c>
      <c r="C42" s="249">
        <v>12981</v>
      </c>
      <c r="D42" s="249">
        <v>6108</v>
      </c>
      <c r="E42" s="203">
        <v>6873</v>
      </c>
      <c r="F42" s="250">
        <v>4</v>
      </c>
      <c r="G42" s="249">
        <v>0</v>
      </c>
      <c r="H42" s="149">
        <v>4</v>
      </c>
      <c r="I42" s="139">
        <v>12</v>
      </c>
      <c r="T42" s="41"/>
    </row>
    <row r="43" spans="2:20" x14ac:dyDescent="0.2">
      <c r="B43" s="150" t="s">
        <v>278</v>
      </c>
      <c r="C43" s="249">
        <v>3702</v>
      </c>
      <c r="D43" s="249">
        <v>1733</v>
      </c>
      <c r="E43" s="203">
        <v>1969</v>
      </c>
      <c r="F43" s="250">
        <v>12</v>
      </c>
      <c r="G43" s="249">
        <v>4</v>
      </c>
      <c r="H43" s="149">
        <v>8</v>
      </c>
      <c r="I43" s="139">
        <v>10</v>
      </c>
      <c r="T43" s="41"/>
    </row>
    <row r="44" spans="2:20" x14ac:dyDescent="0.2">
      <c r="B44" s="150"/>
      <c r="C44" s="203"/>
      <c r="D44" s="203"/>
      <c r="E44" s="203"/>
      <c r="F44" s="203"/>
      <c r="G44" s="250"/>
      <c r="H44" s="149"/>
      <c r="I44" s="139"/>
      <c r="T44" s="41"/>
    </row>
    <row r="45" spans="2:20" x14ac:dyDescent="0.2">
      <c r="B45" s="150" t="s">
        <v>279</v>
      </c>
      <c r="C45" s="249">
        <v>13487</v>
      </c>
      <c r="D45" s="249">
        <v>6220</v>
      </c>
      <c r="E45" s="203">
        <v>7267</v>
      </c>
      <c r="F45" s="250">
        <v>45</v>
      </c>
      <c r="G45" s="249">
        <v>13</v>
      </c>
      <c r="H45" s="149">
        <v>32</v>
      </c>
      <c r="I45" s="139">
        <v>12</v>
      </c>
      <c r="T45" s="41"/>
    </row>
    <row r="46" spans="2:20" x14ac:dyDescent="0.2">
      <c r="B46" s="150" t="s">
        <v>280</v>
      </c>
      <c r="C46" s="249">
        <v>2843</v>
      </c>
      <c r="D46" s="249">
        <v>1269</v>
      </c>
      <c r="E46" s="203">
        <v>1574</v>
      </c>
      <c r="F46" s="250">
        <v>3</v>
      </c>
      <c r="G46" s="249">
        <v>1</v>
      </c>
      <c r="H46" s="149">
        <v>2</v>
      </c>
      <c r="I46" s="139">
        <v>10</v>
      </c>
      <c r="T46" s="41"/>
    </row>
    <row r="47" spans="2:20" x14ac:dyDescent="0.2">
      <c r="B47" s="150" t="s">
        <v>281</v>
      </c>
      <c r="C47" s="249">
        <v>2510</v>
      </c>
      <c r="D47" s="249">
        <v>1137</v>
      </c>
      <c r="E47" s="203">
        <v>1373</v>
      </c>
      <c r="F47" s="250">
        <v>22</v>
      </c>
      <c r="G47" s="249">
        <v>12</v>
      </c>
      <c r="H47" s="149">
        <v>10</v>
      </c>
      <c r="I47" s="139">
        <v>10</v>
      </c>
      <c r="T47" s="41"/>
    </row>
    <row r="48" spans="2:20" x14ac:dyDescent="0.2">
      <c r="B48" s="150" t="s">
        <v>282</v>
      </c>
      <c r="C48" s="249">
        <v>401</v>
      </c>
      <c r="D48" s="249">
        <v>181</v>
      </c>
      <c r="E48" s="203">
        <v>220</v>
      </c>
      <c r="F48" s="250">
        <v>3</v>
      </c>
      <c r="G48" s="249">
        <v>2</v>
      </c>
      <c r="H48" s="149">
        <v>1</v>
      </c>
      <c r="I48" s="139">
        <v>6</v>
      </c>
      <c r="T48" s="41"/>
    </row>
    <row r="49" spans="2:20" x14ac:dyDescent="0.2">
      <c r="B49" s="150" t="s">
        <v>283</v>
      </c>
      <c r="C49" s="249">
        <v>14722</v>
      </c>
      <c r="D49" s="249">
        <v>6830</v>
      </c>
      <c r="E49" s="203">
        <v>7892</v>
      </c>
      <c r="F49" s="250">
        <v>25</v>
      </c>
      <c r="G49" s="249">
        <v>11</v>
      </c>
      <c r="H49" s="149">
        <v>14</v>
      </c>
      <c r="I49" s="112">
        <v>15</v>
      </c>
      <c r="T49" s="41"/>
    </row>
    <row r="50" spans="2:20" x14ac:dyDescent="0.15">
      <c r="B50" s="152"/>
      <c r="C50" s="252"/>
      <c r="D50" s="253"/>
      <c r="E50" s="254"/>
      <c r="F50" s="253"/>
      <c r="G50" s="253"/>
      <c r="H50" s="153"/>
      <c r="I50" s="140"/>
      <c r="T50" s="41"/>
    </row>
    <row r="51" spans="2:20" x14ac:dyDescent="0.15">
      <c r="B51" s="141"/>
      <c r="C51" s="247"/>
      <c r="D51" s="247"/>
      <c r="E51" s="203"/>
      <c r="F51" s="247"/>
      <c r="G51" s="247"/>
      <c r="H51" s="149"/>
      <c r="I51" s="138"/>
      <c r="T51" s="41"/>
    </row>
    <row r="52" spans="2:20" x14ac:dyDescent="0.15">
      <c r="B52" s="144" t="s">
        <v>19</v>
      </c>
      <c r="C52" s="249">
        <v>312479</v>
      </c>
      <c r="D52" s="249">
        <v>146498</v>
      </c>
      <c r="E52" s="203">
        <v>165981</v>
      </c>
      <c r="F52" s="249">
        <v>135</v>
      </c>
      <c r="G52" s="249">
        <v>36</v>
      </c>
      <c r="H52" s="149">
        <v>99</v>
      </c>
      <c r="I52" s="112"/>
      <c r="T52" s="41"/>
    </row>
    <row r="53" spans="2:20" x14ac:dyDescent="0.15">
      <c r="B53" s="144" t="s">
        <v>20</v>
      </c>
      <c r="C53" s="249">
        <v>251587</v>
      </c>
      <c r="D53" s="249">
        <v>117772</v>
      </c>
      <c r="E53" s="203">
        <v>133815</v>
      </c>
      <c r="F53" s="255">
        <v>124</v>
      </c>
      <c r="G53" s="249">
        <v>52</v>
      </c>
      <c r="H53" s="149">
        <v>72</v>
      </c>
      <c r="I53" s="112"/>
      <c r="T53" s="41"/>
    </row>
    <row r="54" spans="2:20" x14ac:dyDescent="0.15">
      <c r="B54" s="144" t="s">
        <v>21</v>
      </c>
      <c r="C54" s="249">
        <v>262396</v>
      </c>
      <c r="D54" s="249">
        <v>122140</v>
      </c>
      <c r="E54" s="203">
        <v>140256</v>
      </c>
      <c r="F54" s="249">
        <v>358</v>
      </c>
      <c r="G54" s="249">
        <v>142</v>
      </c>
      <c r="H54" s="149">
        <v>216</v>
      </c>
      <c r="I54" s="112"/>
      <c r="T54" s="41"/>
    </row>
    <row r="55" spans="2:20" ht="18" thickBot="1" x14ac:dyDescent="0.2">
      <c r="B55" s="155"/>
      <c r="C55" s="156"/>
      <c r="D55" s="156"/>
      <c r="E55" s="156"/>
      <c r="F55" s="156"/>
      <c r="G55" s="156"/>
      <c r="H55" s="157" t="s">
        <v>284</v>
      </c>
      <c r="I55" s="156"/>
      <c r="J55" s="41"/>
      <c r="T55" s="41"/>
    </row>
    <row r="56" spans="2:20" ht="20.100000000000001" customHeight="1" x14ac:dyDescent="0.15">
      <c r="C56" s="301" t="s">
        <v>407</v>
      </c>
      <c r="D56" s="301"/>
      <c r="E56" s="301"/>
      <c r="F56" s="301"/>
      <c r="G56" s="301"/>
      <c r="T56" s="41"/>
    </row>
    <row r="57" spans="2:20" ht="20.100000000000001" customHeight="1" x14ac:dyDescent="0.15">
      <c r="B57" s="41"/>
      <c r="C57" s="192" t="s">
        <v>285</v>
      </c>
      <c r="I57" s="39"/>
      <c r="T57" s="41"/>
    </row>
    <row r="58" spans="2:20" ht="20.100000000000001" customHeight="1" x14ac:dyDescent="0.15">
      <c r="B58" s="41"/>
      <c r="C58" s="148"/>
      <c r="D58" s="148"/>
      <c r="E58" s="47"/>
      <c r="F58" s="47"/>
      <c r="G58" s="47"/>
      <c r="H58" s="47"/>
      <c r="I58" s="47"/>
      <c r="J58" s="47"/>
      <c r="K58" s="47"/>
      <c r="L58" s="47"/>
      <c r="M58" s="47"/>
      <c r="N58" s="47"/>
      <c r="O58" s="47"/>
      <c r="P58" s="47"/>
      <c r="Q58" s="47"/>
      <c r="R58" s="47"/>
      <c r="T58" s="41"/>
    </row>
    <row r="59" spans="2:20" ht="20.100000000000001" customHeight="1" x14ac:dyDescent="0.15">
      <c r="B59" s="41"/>
      <c r="C59" s="148"/>
      <c r="D59" s="148"/>
      <c r="I59" s="39"/>
      <c r="T59" s="41"/>
    </row>
    <row r="60" spans="2:20" ht="20.100000000000001" customHeight="1" x14ac:dyDescent="0.15">
      <c r="B60" s="41"/>
      <c r="C60" s="148"/>
      <c r="D60" s="148"/>
      <c r="I60" s="39"/>
      <c r="T60" s="41"/>
    </row>
    <row r="61" spans="2:20" ht="20.100000000000001" customHeight="1" x14ac:dyDescent="0.15">
      <c r="B61" s="41"/>
      <c r="I61" s="39"/>
      <c r="J61" s="48"/>
      <c r="K61" s="48"/>
      <c r="L61" s="48"/>
      <c r="M61" s="48"/>
      <c r="N61" s="48"/>
      <c r="O61" s="48"/>
      <c r="P61" s="48"/>
      <c r="Q61" s="48"/>
      <c r="R61" s="48"/>
      <c r="T61" s="41"/>
    </row>
    <row r="62" spans="2:20" x14ac:dyDescent="0.15">
      <c r="B62" s="48"/>
      <c r="C62" s="48"/>
      <c r="D62" s="48"/>
      <c r="E62" s="48"/>
      <c r="F62" s="48"/>
      <c r="G62" s="48"/>
      <c r="H62" s="48"/>
      <c r="I62" s="48"/>
      <c r="J62" s="48"/>
      <c r="K62" s="48"/>
      <c r="L62" s="48"/>
      <c r="M62" s="48"/>
      <c r="N62" s="48"/>
      <c r="O62" s="48"/>
      <c r="P62" s="48"/>
      <c r="Q62" s="48"/>
      <c r="R62" s="48"/>
      <c r="T62" s="41"/>
    </row>
    <row r="63" spans="2:20" x14ac:dyDescent="0.15">
      <c r="T63" s="41"/>
    </row>
    <row r="64" spans="2:20" x14ac:dyDescent="0.15">
      <c r="T64" s="41"/>
    </row>
  </sheetData>
  <mergeCells count="7">
    <mergeCell ref="B6:I6"/>
    <mergeCell ref="D8:E8"/>
    <mergeCell ref="G8:H8"/>
    <mergeCell ref="D9:D10"/>
    <mergeCell ref="E9:E10"/>
    <mergeCell ref="G9:G10"/>
    <mergeCell ref="H9:H10"/>
  </mergeCells>
  <phoneticPr fontId="2"/>
  <pageMargins left="0.78740157480314965" right="0.78740157480314965" top="0.77" bottom="0.39370078740157483" header="0.51181102362204722" footer="0.51181102362204722"/>
  <pageSetup paperSize="9" scale="63" orientation="portrait" r:id="rId1"/>
  <headerFooter alignWithMargins="0"/>
  <rowBreaks count="1" manualBreakCount="1">
    <brk id="55" min="1" max="8"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63"/>
  <sheetViews>
    <sheetView view="pageBreakPreview" zoomScale="75" zoomScaleNormal="75" workbookViewId="0">
      <selection activeCell="C3" sqref="C3"/>
    </sheetView>
  </sheetViews>
  <sheetFormatPr defaultColWidth="12.125" defaultRowHeight="17.25" x14ac:dyDescent="0.15"/>
  <cols>
    <col min="1" max="1" width="13.375" style="9" customWidth="1"/>
    <col min="2" max="2" width="18.625" style="9" customWidth="1"/>
    <col min="3" max="8" width="15.5" style="9" customWidth="1"/>
    <col min="9" max="11" width="11.125" style="9" customWidth="1"/>
    <col min="12" max="16384" width="12.125" style="9"/>
  </cols>
  <sheetData>
    <row r="1" spans="1:11" x14ac:dyDescent="0.2">
      <c r="A1" s="8"/>
    </row>
    <row r="5" spans="1:11" x14ac:dyDescent="0.15">
      <c r="C5" s="35"/>
      <c r="D5" s="35"/>
      <c r="E5" s="35"/>
      <c r="F5" s="35"/>
      <c r="K5" s="35"/>
    </row>
    <row r="6" spans="1:11" x14ac:dyDescent="0.2">
      <c r="B6" s="306" t="s">
        <v>286</v>
      </c>
      <c r="C6" s="306"/>
      <c r="D6" s="306"/>
      <c r="E6" s="306"/>
      <c r="F6" s="306"/>
      <c r="G6" s="306"/>
      <c r="H6" s="306"/>
      <c r="I6" s="306"/>
      <c r="J6" s="306"/>
      <c r="K6" s="306"/>
    </row>
    <row r="7" spans="1:11" ht="18" thickBot="1" x14ac:dyDescent="0.25">
      <c r="B7" s="11"/>
      <c r="C7" s="224" t="s">
        <v>81</v>
      </c>
      <c r="D7" s="11"/>
      <c r="E7" s="50"/>
      <c r="F7" s="11" t="s">
        <v>287</v>
      </c>
      <c r="G7" s="11"/>
      <c r="H7" s="11"/>
      <c r="I7" s="11"/>
      <c r="J7" s="11"/>
      <c r="K7" s="37"/>
    </row>
    <row r="8" spans="1:11" x14ac:dyDescent="0.2">
      <c r="C8" s="16" t="s">
        <v>22</v>
      </c>
      <c r="D8" s="15"/>
      <c r="E8" s="15"/>
      <c r="F8" s="344" t="s">
        <v>65</v>
      </c>
      <c r="G8" s="51"/>
      <c r="H8" s="51"/>
      <c r="I8" s="344" t="s">
        <v>288</v>
      </c>
      <c r="J8" s="51"/>
      <c r="K8" s="51"/>
    </row>
    <row r="9" spans="1:11" x14ac:dyDescent="0.2">
      <c r="B9" s="158"/>
      <c r="C9" s="18" t="s">
        <v>72</v>
      </c>
      <c r="D9" s="18" t="s">
        <v>1</v>
      </c>
      <c r="E9" s="18" t="s">
        <v>2</v>
      </c>
      <c r="F9" s="313"/>
      <c r="G9" s="18" t="s">
        <v>1</v>
      </c>
      <c r="H9" s="159" t="s">
        <v>2</v>
      </c>
      <c r="I9" s="313"/>
      <c r="J9" s="18" t="s">
        <v>1</v>
      </c>
      <c r="K9" s="18" t="s">
        <v>2</v>
      </c>
    </row>
    <row r="10" spans="1:11" x14ac:dyDescent="0.2">
      <c r="B10" s="160"/>
      <c r="C10" s="161" t="s">
        <v>14</v>
      </c>
      <c r="D10" s="161" t="s">
        <v>14</v>
      </c>
      <c r="E10" s="161" t="s">
        <v>14</v>
      </c>
      <c r="F10" s="161" t="s">
        <v>14</v>
      </c>
      <c r="G10" s="161" t="s">
        <v>14</v>
      </c>
      <c r="H10" s="161" t="s">
        <v>14</v>
      </c>
      <c r="I10" s="161" t="s">
        <v>26</v>
      </c>
      <c r="J10" s="161" t="s">
        <v>26</v>
      </c>
      <c r="K10" s="161" t="s">
        <v>26</v>
      </c>
    </row>
    <row r="11" spans="1:11" s="24" customFormat="1" x14ac:dyDescent="0.2">
      <c r="B11" s="162" t="s">
        <v>289</v>
      </c>
      <c r="C11" s="262">
        <v>828829</v>
      </c>
      <c r="D11" s="262">
        <v>387116</v>
      </c>
      <c r="E11" s="262">
        <v>441713</v>
      </c>
      <c r="F11" s="262">
        <v>438902</v>
      </c>
      <c r="G11" s="263">
        <v>207833</v>
      </c>
      <c r="H11" s="263">
        <v>231069</v>
      </c>
      <c r="I11" s="267">
        <v>52.954469498533477</v>
      </c>
      <c r="J11" s="267">
        <v>53.687525186249083</v>
      </c>
      <c r="K11" s="267">
        <v>52.312021606789926</v>
      </c>
    </row>
    <row r="12" spans="1:11" x14ac:dyDescent="0.15">
      <c r="B12" s="163"/>
      <c r="C12" s="248"/>
      <c r="D12" s="247"/>
      <c r="E12" s="246"/>
      <c r="F12" s="248"/>
      <c r="G12" s="264"/>
      <c r="H12" s="268"/>
      <c r="I12" s="269"/>
      <c r="J12" s="269"/>
      <c r="K12" s="269"/>
    </row>
    <row r="13" spans="1:11" x14ac:dyDescent="0.2">
      <c r="B13" s="164" t="s">
        <v>290</v>
      </c>
      <c r="C13" s="265">
        <v>312819</v>
      </c>
      <c r="D13" s="265">
        <v>146552</v>
      </c>
      <c r="E13" s="265">
        <v>166267</v>
      </c>
      <c r="F13" s="265">
        <v>147834</v>
      </c>
      <c r="G13" s="266">
        <v>70634</v>
      </c>
      <c r="H13" s="266">
        <v>77200</v>
      </c>
      <c r="I13" s="270">
        <v>47.258638381939718</v>
      </c>
      <c r="J13" s="270">
        <v>48.197226922866967</v>
      </c>
      <c r="K13" s="270">
        <v>46.431342358976821</v>
      </c>
    </row>
    <row r="14" spans="1:11" x14ac:dyDescent="0.2">
      <c r="B14" s="164" t="s">
        <v>291</v>
      </c>
      <c r="C14" s="265">
        <v>45077</v>
      </c>
      <c r="D14" s="265">
        <v>20858</v>
      </c>
      <c r="E14" s="265">
        <v>24219</v>
      </c>
      <c r="F14" s="265">
        <v>23707</v>
      </c>
      <c r="G14" s="271">
        <v>11286</v>
      </c>
      <c r="H14" s="271">
        <v>12421</v>
      </c>
      <c r="I14" s="272">
        <v>52.592231071278036</v>
      </c>
      <c r="J14" s="272">
        <v>54.108735257455173</v>
      </c>
      <c r="K14" s="272">
        <v>51.28618027168752</v>
      </c>
    </row>
    <row r="15" spans="1:11" x14ac:dyDescent="0.2">
      <c r="B15" s="164" t="s">
        <v>292</v>
      </c>
      <c r="C15" s="265">
        <v>54403</v>
      </c>
      <c r="D15" s="265">
        <v>25393</v>
      </c>
      <c r="E15" s="265">
        <v>29010</v>
      </c>
      <c r="F15" s="265">
        <v>29314</v>
      </c>
      <c r="G15" s="271">
        <v>13947</v>
      </c>
      <c r="H15" s="271">
        <v>15367</v>
      </c>
      <c r="I15" s="272">
        <v>53.88305791960002</v>
      </c>
      <c r="J15" s="272">
        <v>54.924585515693302</v>
      </c>
      <c r="K15" s="272">
        <v>52.971389176146154</v>
      </c>
    </row>
    <row r="16" spans="1:11" x14ac:dyDescent="0.2">
      <c r="B16" s="164" t="s">
        <v>293</v>
      </c>
      <c r="C16" s="265">
        <v>24632</v>
      </c>
      <c r="D16" s="265">
        <v>11542</v>
      </c>
      <c r="E16" s="265">
        <v>13090</v>
      </c>
      <c r="F16" s="265">
        <v>12007</v>
      </c>
      <c r="G16" s="271">
        <v>5812</v>
      </c>
      <c r="H16" s="271">
        <v>6195</v>
      </c>
      <c r="I16" s="272">
        <v>48.74553426437155</v>
      </c>
      <c r="J16" s="272">
        <v>50.35522439785133</v>
      </c>
      <c r="K16" s="272">
        <v>47.326203208556151</v>
      </c>
    </row>
    <row r="17" spans="2:11" x14ac:dyDescent="0.2">
      <c r="B17" s="164" t="s">
        <v>294</v>
      </c>
      <c r="C17" s="265">
        <v>20308</v>
      </c>
      <c r="D17" s="265">
        <v>9598</v>
      </c>
      <c r="E17" s="265">
        <v>10710</v>
      </c>
      <c r="F17" s="265">
        <v>12207</v>
      </c>
      <c r="G17" s="271">
        <v>5787</v>
      </c>
      <c r="H17" s="271">
        <v>6420</v>
      </c>
      <c r="I17" s="272">
        <v>60.109316525507182</v>
      </c>
      <c r="J17" s="272">
        <v>60.293811210668892</v>
      </c>
      <c r="K17" s="272">
        <v>59.943977591036415</v>
      </c>
    </row>
    <row r="18" spans="2:11" x14ac:dyDescent="0.2">
      <c r="B18" s="164" t="s">
        <v>295</v>
      </c>
      <c r="C18" s="265">
        <v>64295</v>
      </c>
      <c r="D18" s="265">
        <v>30020</v>
      </c>
      <c r="E18" s="265">
        <v>34275</v>
      </c>
      <c r="F18" s="265">
        <v>34189</v>
      </c>
      <c r="G18" s="271">
        <v>16126</v>
      </c>
      <c r="H18" s="271">
        <v>18063</v>
      </c>
      <c r="I18" s="272">
        <v>53.175208025507423</v>
      </c>
      <c r="J18" s="272">
        <v>53.717521652231845</v>
      </c>
      <c r="K18" s="272">
        <v>52.700218818380741</v>
      </c>
    </row>
    <row r="19" spans="2:11" x14ac:dyDescent="0.2">
      <c r="B19" s="164" t="s">
        <v>296</v>
      </c>
      <c r="C19" s="265">
        <v>25185</v>
      </c>
      <c r="D19" s="265">
        <v>11441</v>
      </c>
      <c r="E19" s="265">
        <v>13744</v>
      </c>
      <c r="F19" s="265">
        <v>17271</v>
      </c>
      <c r="G19" s="271">
        <v>7737</v>
      </c>
      <c r="H19" s="271">
        <v>9534</v>
      </c>
      <c r="I19" s="272">
        <v>68.576533650982725</v>
      </c>
      <c r="J19" s="272">
        <v>67.625207586749411</v>
      </c>
      <c r="K19" s="272">
        <v>69.368451688009316</v>
      </c>
    </row>
    <row r="20" spans="2:11" x14ac:dyDescent="0.2">
      <c r="B20" s="164" t="s">
        <v>41</v>
      </c>
      <c r="C20" s="265">
        <v>54409</v>
      </c>
      <c r="D20" s="265">
        <v>25536</v>
      </c>
      <c r="E20" s="265">
        <v>28873</v>
      </c>
      <c r="F20" s="265">
        <v>29289</v>
      </c>
      <c r="G20" s="271">
        <v>13919</v>
      </c>
      <c r="H20" s="271">
        <v>15370</v>
      </c>
      <c r="I20" s="272">
        <v>53.831167637706997</v>
      </c>
      <c r="J20" s="272">
        <v>54.507362155388471</v>
      </c>
      <c r="K20" s="272">
        <v>53.233124372250899</v>
      </c>
    </row>
    <row r="21" spans="2:11" x14ac:dyDescent="0.2">
      <c r="B21" s="164" t="s">
        <v>40</v>
      </c>
      <c r="C21" s="265">
        <v>43751</v>
      </c>
      <c r="D21" s="265">
        <v>20769</v>
      </c>
      <c r="E21" s="265">
        <v>22982</v>
      </c>
      <c r="F21" s="265">
        <v>20493</v>
      </c>
      <c r="G21" s="271">
        <v>9870</v>
      </c>
      <c r="H21" s="271">
        <v>10623</v>
      </c>
      <c r="I21" s="272">
        <v>46.840072226920526</v>
      </c>
      <c r="J21" s="272">
        <v>47.52275025278059</v>
      </c>
      <c r="K21" s="272">
        <v>46.223131146114348</v>
      </c>
    </row>
    <row r="22" spans="2:11" x14ac:dyDescent="0.2">
      <c r="B22" s="164"/>
      <c r="C22" s="203"/>
      <c r="D22" s="273"/>
      <c r="E22" s="246"/>
      <c r="F22" s="203"/>
      <c r="G22" s="264"/>
      <c r="H22" s="268"/>
      <c r="I22" s="269"/>
      <c r="J22" s="269"/>
      <c r="K22" s="269"/>
    </row>
    <row r="23" spans="2:11" x14ac:dyDescent="0.2">
      <c r="B23" s="164" t="s">
        <v>47</v>
      </c>
      <c r="C23" s="265">
        <v>8314</v>
      </c>
      <c r="D23" s="265">
        <v>3809</v>
      </c>
      <c r="E23" s="265">
        <v>4505</v>
      </c>
      <c r="F23" s="265">
        <v>5275</v>
      </c>
      <c r="G23" s="271">
        <v>2484</v>
      </c>
      <c r="H23" s="271">
        <v>2791</v>
      </c>
      <c r="I23" s="272">
        <v>63.44719749819582</v>
      </c>
      <c r="J23" s="272">
        <v>65.213966920451554</v>
      </c>
      <c r="K23" s="272">
        <v>61.953385127635961</v>
      </c>
    </row>
    <row r="24" spans="2:11" x14ac:dyDescent="0.2">
      <c r="B24" s="164"/>
      <c r="C24" s="203"/>
      <c r="D24" s="273"/>
      <c r="E24" s="246"/>
      <c r="F24" s="203"/>
      <c r="G24" s="264"/>
      <c r="H24" s="268"/>
      <c r="I24" s="269"/>
      <c r="J24" s="269"/>
      <c r="K24" s="269"/>
    </row>
    <row r="25" spans="2:11" x14ac:dyDescent="0.2">
      <c r="B25" s="164" t="s">
        <v>297</v>
      </c>
      <c r="C25" s="265">
        <v>14963</v>
      </c>
      <c r="D25" s="265">
        <v>6923</v>
      </c>
      <c r="E25" s="265">
        <v>8040</v>
      </c>
      <c r="F25" s="265">
        <v>8948</v>
      </c>
      <c r="G25" s="271">
        <v>4232</v>
      </c>
      <c r="H25" s="271">
        <v>4716</v>
      </c>
      <c r="I25" s="272">
        <v>59.800842077123576</v>
      </c>
      <c r="J25" s="272">
        <v>61.129568106312291</v>
      </c>
      <c r="K25" s="272">
        <v>58.656716417910445</v>
      </c>
    </row>
    <row r="26" spans="2:11" x14ac:dyDescent="0.2">
      <c r="B26" s="164" t="s">
        <v>298</v>
      </c>
      <c r="C26" s="265">
        <v>3976</v>
      </c>
      <c r="D26" s="265">
        <v>1814</v>
      </c>
      <c r="E26" s="265">
        <v>2162</v>
      </c>
      <c r="F26" s="265">
        <v>2537</v>
      </c>
      <c r="G26" s="271">
        <v>1163</v>
      </c>
      <c r="H26" s="271">
        <v>1374</v>
      </c>
      <c r="I26" s="272">
        <v>63.807847082494973</v>
      </c>
      <c r="J26" s="272">
        <v>64.112458654906277</v>
      </c>
      <c r="K26" s="272">
        <v>63.552266419981493</v>
      </c>
    </row>
    <row r="27" spans="2:11" x14ac:dyDescent="0.2">
      <c r="B27" s="164" t="s">
        <v>299</v>
      </c>
      <c r="C27" s="265">
        <v>2829</v>
      </c>
      <c r="D27" s="265">
        <v>1351</v>
      </c>
      <c r="E27" s="265">
        <v>1478</v>
      </c>
      <c r="F27" s="265">
        <v>1896</v>
      </c>
      <c r="G27" s="271">
        <v>919</v>
      </c>
      <c r="H27" s="271">
        <v>977</v>
      </c>
      <c r="I27" s="272">
        <v>67.020148462354186</v>
      </c>
      <c r="J27" s="272">
        <v>68.02368615840119</v>
      </c>
      <c r="K27" s="272">
        <v>66.102841677943175</v>
      </c>
    </row>
    <row r="28" spans="2:11" x14ac:dyDescent="0.2">
      <c r="B28" s="164"/>
      <c r="C28" s="203"/>
      <c r="D28" s="273"/>
      <c r="E28" s="246"/>
      <c r="F28" s="203"/>
      <c r="G28" s="264"/>
      <c r="H28" s="268"/>
      <c r="I28" s="269"/>
      <c r="J28" s="269"/>
      <c r="K28" s="269"/>
    </row>
    <row r="29" spans="2:11" x14ac:dyDescent="0.2">
      <c r="B29" s="164" t="s">
        <v>300</v>
      </c>
      <c r="C29" s="265">
        <v>10586</v>
      </c>
      <c r="D29" s="265">
        <v>4892</v>
      </c>
      <c r="E29" s="265">
        <v>5694</v>
      </c>
      <c r="F29" s="265">
        <v>6312</v>
      </c>
      <c r="G29" s="271">
        <v>2979</v>
      </c>
      <c r="H29" s="271">
        <v>3333</v>
      </c>
      <c r="I29" s="272">
        <v>59.625921027772534</v>
      </c>
      <c r="J29" s="272">
        <v>60.895339329517583</v>
      </c>
      <c r="K29" s="272">
        <v>58.535300316122232</v>
      </c>
    </row>
    <row r="30" spans="2:11" x14ac:dyDescent="0.2">
      <c r="B30" s="164" t="s">
        <v>301</v>
      </c>
      <c r="C30" s="265">
        <v>6104</v>
      </c>
      <c r="D30" s="265">
        <v>2835</v>
      </c>
      <c r="E30" s="265">
        <v>3269</v>
      </c>
      <c r="F30" s="265">
        <v>3849</v>
      </c>
      <c r="G30" s="271">
        <v>1776</v>
      </c>
      <c r="H30" s="271">
        <v>2073</v>
      </c>
      <c r="I30" s="272">
        <v>63.057011795543907</v>
      </c>
      <c r="J30" s="272">
        <v>62.645502645502646</v>
      </c>
      <c r="K30" s="272">
        <v>63.413888039155708</v>
      </c>
    </row>
    <row r="31" spans="2:11" x14ac:dyDescent="0.2">
      <c r="B31" s="164" t="s">
        <v>43</v>
      </c>
      <c r="C31" s="265">
        <v>22636</v>
      </c>
      <c r="D31" s="265">
        <v>10482</v>
      </c>
      <c r="E31" s="265">
        <v>12154</v>
      </c>
      <c r="F31" s="265">
        <v>13529</v>
      </c>
      <c r="G31" s="271">
        <v>6360</v>
      </c>
      <c r="H31" s="271">
        <v>7169</v>
      </c>
      <c r="I31" s="272">
        <v>59.767626789185371</v>
      </c>
      <c r="J31" s="272">
        <v>60.675443617630222</v>
      </c>
      <c r="K31" s="272">
        <v>58.984696396248147</v>
      </c>
    </row>
    <row r="32" spans="2:11" x14ac:dyDescent="0.2">
      <c r="B32" s="164"/>
      <c r="C32" s="203"/>
      <c r="D32" s="273"/>
      <c r="E32" s="246"/>
      <c r="F32" s="203"/>
      <c r="G32" s="264"/>
      <c r="H32" s="268"/>
      <c r="I32" s="272"/>
      <c r="J32" s="272"/>
      <c r="K32" s="272"/>
    </row>
    <row r="33" spans="2:11" x14ac:dyDescent="0.2">
      <c r="B33" s="164" t="s">
        <v>302</v>
      </c>
      <c r="C33" s="265">
        <v>6425</v>
      </c>
      <c r="D33" s="265">
        <v>2940</v>
      </c>
      <c r="E33" s="265">
        <v>3485</v>
      </c>
      <c r="F33" s="265">
        <v>4253</v>
      </c>
      <c r="G33" s="271">
        <v>1957</v>
      </c>
      <c r="H33" s="271">
        <v>2296</v>
      </c>
      <c r="I33" s="272">
        <v>66.194552529182886</v>
      </c>
      <c r="J33" s="272">
        <v>66.564625850340136</v>
      </c>
      <c r="K33" s="272">
        <v>65.882352941176464</v>
      </c>
    </row>
    <row r="34" spans="2:11" x14ac:dyDescent="0.2">
      <c r="B34" s="164" t="s">
        <v>303</v>
      </c>
      <c r="C34" s="265">
        <v>6457</v>
      </c>
      <c r="D34" s="265">
        <v>3040</v>
      </c>
      <c r="E34" s="265">
        <v>3417</v>
      </c>
      <c r="F34" s="265">
        <v>4345</v>
      </c>
      <c r="G34" s="271">
        <v>2062</v>
      </c>
      <c r="H34" s="271">
        <v>2283</v>
      </c>
      <c r="I34" s="272">
        <v>67.291311754684841</v>
      </c>
      <c r="J34" s="272">
        <v>67.828947368421055</v>
      </c>
      <c r="K34" s="272">
        <v>66.812993854258124</v>
      </c>
    </row>
    <row r="35" spans="2:11" x14ac:dyDescent="0.2">
      <c r="B35" s="164" t="s">
        <v>304</v>
      </c>
      <c r="C35" s="265">
        <v>5212</v>
      </c>
      <c r="D35" s="265">
        <v>2511</v>
      </c>
      <c r="E35" s="265">
        <v>2701</v>
      </c>
      <c r="F35" s="265">
        <v>3304</v>
      </c>
      <c r="G35" s="271">
        <v>1604</v>
      </c>
      <c r="H35" s="271">
        <v>1700</v>
      </c>
      <c r="I35" s="272">
        <v>63.392171910974668</v>
      </c>
      <c r="J35" s="272">
        <v>63.878932696136992</v>
      </c>
      <c r="K35" s="272">
        <v>62.939651980747868</v>
      </c>
    </row>
    <row r="36" spans="2:11" x14ac:dyDescent="0.2">
      <c r="B36" s="164" t="s">
        <v>305</v>
      </c>
      <c r="C36" s="265">
        <v>7167</v>
      </c>
      <c r="D36" s="265">
        <v>3346</v>
      </c>
      <c r="E36" s="265">
        <v>3821</v>
      </c>
      <c r="F36" s="265">
        <v>4826</v>
      </c>
      <c r="G36" s="271">
        <v>2289</v>
      </c>
      <c r="H36" s="271">
        <v>2537</v>
      </c>
      <c r="I36" s="272">
        <v>67.336402958001955</v>
      </c>
      <c r="J36" s="272">
        <v>68.410041841004187</v>
      </c>
      <c r="K36" s="272">
        <v>66.396231353048947</v>
      </c>
    </row>
    <row r="37" spans="2:11" x14ac:dyDescent="0.2">
      <c r="B37" s="163" t="s">
        <v>33</v>
      </c>
      <c r="C37" s="265">
        <v>10934</v>
      </c>
      <c r="D37" s="265">
        <v>5131</v>
      </c>
      <c r="E37" s="265">
        <v>5803</v>
      </c>
      <c r="F37" s="265">
        <v>7122</v>
      </c>
      <c r="G37" s="271">
        <v>3370</v>
      </c>
      <c r="H37" s="271">
        <v>3752</v>
      </c>
      <c r="I37" s="272">
        <v>65.136272178525701</v>
      </c>
      <c r="J37" s="272">
        <v>65.679204833365816</v>
      </c>
      <c r="K37" s="272">
        <v>64.656212303980695</v>
      </c>
    </row>
    <row r="38" spans="2:11" x14ac:dyDescent="0.2">
      <c r="B38" s="163" t="s">
        <v>49</v>
      </c>
      <c r="C38" s="265">
        <v>8494</v>
      </c>
      <c r="D38" s="265">
        <v>3942</v>
      </c>
      <c r="E38" s="265">
        <v>4552</v>
      </c>
      <c r="F38" s="265">
        <v>6310</v>
      </c>
      <c r="G38" s="271">
        <v>2961</v>
      </c>
      <c r="H38" s="271">
        <v>3349</v>
      </c>
      <c r="I38" s="272">
        <v>74.287732517070864</v>
      </c>
      <c r="J38" s="272">
        <v>75.114155251141554</v>
      </c>
      <c r="K38" s="272">
        <v>73.572056239015808</v>
      </c>
    </row>
    <row r="39" spans="2:11" x14ac:dyDescent="0.2">
      <c r="B39" s="163"/>
      <c r="C39" s="203"/>
      <c r="D39" s="273"/>
      <c r="E39" s="246"/>
      <c r="F39" s="203"/>
      <c r="G39" s="264"/>
      <c r="H39" s="268"/>
      <c r="I39" s="272"/>
      <c r="J39" s="272"/>
      <c r="K39" s="272"/>
    </row>
    <row r="40" spans="2:11" x14ac:dyDescent="0.2">
      <c r="B40" s="164" t="s">
        <v>306</v>
      </c>
      <c r="C40" s="265">
        <v>18912</v>
      </c>
      <c r="D40" s="265">
        <v>8802</v>
      </c>
      <c r="E40" s="265">
        <v>10110</v>
      </c>
      <c r="F40" s="265">
        <v>10133</v>
      </c>
      <c r="G40" s="271">
        <v>4702</v>
      </c>
      <c r="H40" s="271">
        <v>5431</v>
      </c>
      <c r="I40" s="272">
        <v>53.579737732656518</v>
      </c>
      <c r="J40" s="272">
        <v>53.419677346057718</v>
      </c>
      <c r="K40" s="272">
        <v>53.719090009891204</v>
      </c>
    </row>
    <row r="41" spans="2:11" x14ac:dyDescent="0.2">
      <c r="B41" s="164" t="s">
        <v>307</v>
      </c>
      <c r="C41" s="265">
        <v>12831</v>
      </c>
      <c r="D41" s="265">
        <v>6027</v>
      </c>
      <c r="E41" s="265">
        <v>6804</v>
      </c>
      <c r="F41" s="265">
        <v>7111</v>
      </c>
      <c r="G41" s="271">
        <v>3290</v>
      </c>
      <c r="H41" s="271">
        <v>3821</v>
      </c>
      <c r="I41" s="272">
        <v>55.420466058763928</v>
      </c>
      <c r="J41" s="272">
        <v>54.587688734030195</v>
      </c>
      <c r="K41" s="272">
        <v>56.158142269253375</v>
      </c>
    </row>
    <row r="42" spans="2:11" x14ac:dyDescent="0.2">
      <c r="B42" s="164" t="s">
        <v>308</v>
      </c>
      <c r="C42" s="265">
        <v>3761</v>
      </c>
      <c r="D42" s="265">
        <v>1758</v>
      </c>
      <c r="E42" s="265">
        <v>2003</v>
      </c>
      <c r="F42" s="265">
        <v>2516</v>
      </c>
      <c r="G42" s="271">
        <v>1167</v>
      </c>
      <c r="H42" s="271">
        <v>1349</v>
      </c>
      <c r="I42" s="272">
        <v>66.897101834618454</v>
      </c>
      <c r="J42" s="272">
        <v>66.382252559726965</v>
      </c>
      <c r="K42" s="272">
        <v>67.34897653519721</v>
      </c>
    </row>
    <row r="43" spans="2:11" x14ac:dyDescent="0.2">
      <c r="B43" s="164"/>
      <c r="C43" s="203"/>
      <c r="D43" s="273"/>
      <c r="E43" s="246"/>
      <c r="F43" s="203"/>
      <c r="G43" s="264"/>
      <c r="H43" s="268"/>
      <c r="I43" s="272"/>
      <c r="J43" s="272"/>
      <c r="K43" s="272"/>
    </row>
    <row r="44" spans="2:11" x14ac:dyDescent="0.2">
      <c r="B44" s="164" t="s">
        <v>309</v>
      </c>
      <c r="C44" s="265">
        <v>13706</v>
      </c>
      <c r="D44" s="265">
        <v>6297</v>
      </c>
      <c r="E44" s="265">
        <v>7409</v>
      </c>
      <c r="F44" s="265">
        <v>7845</v>
      </c>
      <c r="G44" s="271">
        <v>3609</v>
      </c>
      <c r="H44" s="271">
        <v>4236</v>
      </c>
      <c r="I44" s="272">
        <v>57.237706114110608</v>
      </c>
      <c r="J44" s="272">
        <v>57.313006193425444</v>
      </c>
      <c r="K44" s="272">
        <v>57.173707652854631</v>
      </c>
    </row>
    <row r="45" spans="2:11" x14ac:dyDescent="0.2">
      <c r="B45" s="164" t="s">
        <v>310</v>
      </c>
      <c r="C45" s="265">
        <v>2852</v>
      </c>
      <c r="D45" s="265">
        <v>1273</v>
      </c>
      <c r="E45" s="265">
        <v>1579</v>
      </c>
      <c r="F45" s="265">
        <v>1870</v>
      </c>
      <c r="G45" s="271">
        <v>835</v>
      </c>
      <c r="H45" s="271">
        <v>1035</v>
      </c>
      <c r="I45" s="272">
        <v>65.56802244039271</v>
      </c>
      <c r="J45" s="272">
        <v>65.593087195600944</v>
      </c>
      <c r="K45" s="272">
        <v>65.5478150728309</v>
      </c>
    </row>
    <row r="46" spans="2:11" x14ac:dyDescent="0.2">
      <c r="B46" s="164" t="s">
        <v>311</v>
      </c>
      <c r="C46" s="265">
        <v>2540</v>
      </c>
      <c r="D46" s="265">
        <v>1151</v>
      </c>
      <c r="E46" s="265">
        <v>1389</v>
      </c>
      <c r="F46" s="265">
        <v>1848</v>
      </c>
      <c r="G46" s="271">
        <v>834</v>
      </c>
      <c r="H46" s="271">
        <v>1014</v>
      </c>
      <c r="I46" s="272">
        <v>72.755905511811022</v>
      </c>
      <c r="J46" s="272">
        <v>72.458731537793213</v>
      </c>
      <c r="K46" s="272">
        <v>73.002159827213816</v>
      </c>
    </row>
    <row r="47" spans="2:11" x14ac:dyDescent="0.2">
      <c r="B47" s="164" t="s">
        <v>312</v>
      </c>
      <c r="C47" s="265">
        <v>411</v>
      </c>
      <c r="D47" s="265">
        <v>187</v>
      </c>
      <c r="E47" s="265">
        <v>224</v>
      </c>
      <c r="F47" s="265">
        <v>334</v>
      </c>
      <c r="G47" s="271">
        <v>144</v>
      </c>
      <c r="H47" s="271">
        <v>190</v>
      </c>
      <c r="I47" s="272">
        <v>81.265206812652067</v>
      </c>
      <c r="J47" s="272">
        <v>77.005347593582883</v>
      </c>
      <c r="K47" s="272">
        <v>84.821428571428569</v>
      </c>
    </row>
    <row r="48" spans="2:11" x14ac:dyDescent="0.2">
      <c r="B48" s="164" t="s">
        <v>34</v>
      </c>
      <c r="C48" s="265">
        <v>14840</v>
      </c>
      <c r="D48" s="265">
        <v>6896</v>
      </c>
      <c r="E48" s="265">
        <v>7944</v>
      </c>
      <c r="F48" s="265">
        <v>8428</v>
      </c>
      <c r="G48" s="271">
        <v>3978</v>
      </c>
      <c r="H48" s="271">
        <v>4450</v>
      </c>
      <c r="I48" s="272">
        <v>56.79245283018868</v>
      </c>
      <c r="J48" s="272">
        <v>57.685614849187935</v>
      </c>
      <c r="K48" s="272">
        <v>56.017119838872112</v>
      </c>
    </row>
    <row r="49" spans="1:11" ht="18" thickBot="1" x14ac:dyDescent="0.2">
      <c r="B49" s="165"/>
      <c r="C49" s="274"/>
      <c r="D49" s="274"/>
      <c r="E49" s="274"/>
      <c r="F49" s="274"/>
      <c r="G49" s="274"/>
      <c r="H49" s="274"/>
      <c r="I49" s="275"/>
      <c r="J49" s="275"/>
      <c r="K49" s="275"/>
    </row>
    <row r="50" spans="1:11" x14ac:dyDescent="0.2">
      <c r="B50" s="13"/>
      <c r="C50" s="193" t="s">
        <v>313</v>
      </c>
      <c r="D50" s="145"/>
      <c r="E50" s="145"/>
      <c r="F50" s="145"/>
      <c r="G50" s="145"/>
      <c r="H50" s="166"/>
      <c r="I50" s="73"/>
      <c r="J50" s="73"/>
      <c r="K50" s="73"/>
    </row>
    <row r="51" spans="1:11" x14ac:dyDescent="0.2">
      <c r="A51" s="8"/>
      <c r="B51" s="13"/>
      <c r="C51" s="151"/>
      <c r="D51" s="151"/>
      <c r="E51" s="145"/>
      <c r="F51" s="151"/>
      <c r="G51" s="151"/>
      <c r="H51" s="166"/>
      <c r="I51" s="73"/>
      <c r="J51" s="73"/>
      <c r="K51" s="73"/>
    </row>
    <row r="52" spans="1:11" x14ac:dyDescent="0.2">
      <c r="A52" s="8"/>
      <c r="B52" s="13"/>
      <c r="C52" s="151"/>
      <c r="D52" s="151"/>
      <c r="E52" s="145"/>
      <c r="F52" s="154"/>
      <c r="G52" s="151"/>
      <c r="H52" s="166"/>
      <c r="I52" s="72"/>
      <c r="J52" s="72"/>
      <c r="K52" s="72"/>
    </row>
    <row r="53" spans="1:11" x14ac:dyDescent="0.15">
      <c r="B53" s="13"/>
      <c r="C53" s="151"/>
      <c r="D53" s="151"/>
      <c r="E53" s="145"/>
      <c r="F53" s="151"/>
      <c r="G53" s="151"/>
      <c r="H53" s="166"/>
      <c r="I53" s="72"/>
      <c r="J53" s="72"/>
      <c r="K53" s="72"/>
    </row>
    <row r="54" spans="1:11" x14ac:dyDescent="0.15">
      <c r="B54" s="13"/>
      <c r="C54" s="40"/>
      <c r="D54" s="40"/>
      <c r="E54" s="40"/>
      <c r="F54" s="40"/>
      <c r="G54" s="40"/>
      <c r="H54" s="42"/>
      <c r="I54" s="72"/>
      <c r="J54" s="72"/>
      <c r="K54" s="72"/>
    </row>
    <row r="55" spans="1:11" x14ac:dyDescent="0.15">
      <c r="B55" s="13"/>
      <c r="I55" s="72"/>
      <c r="J55" s="72"/>
      <c r="K55" s="72"/>
    </row>
    <row r="56" spans="1:11" x14ac:dyDescent="0.15">
      <c r="I56" s="72"/>
      <c r="J56" s="72"/>
      <c r="K56" s="72"/>
    </row>
    <row r="57" spans="1:11" x14ac:dyDescent="0.15">
      <c r="C57" s="167"/>
      <c r="D57" s="167"/>
      <c r="I57" s="72"/>
      <c r="J57" s="72"/>
      <c r="K57" s="72"/>
    </row>
    <row r="58" spans="1:11" x14ac:dyDescent="0.15">
      <c r="C58" s="168"/>
      <c r="D58" s="168"/>
      <c r="I58" s="72"/>
      <c r="J58" s="72"/>
      <c r="K58" s="72"/>
    </row>
    <row r="59" spans="1:11" x14ac:dyDescent="0.15">
      <c r="C59" s="168"/>
      <c r="D59" s="168"/>
      <c r="I59" s="72"/>
      <c r="J59" s="72"/>
      <c r="K59" s="72"/>
    </row>
    <row r="60" spans="1:11" x14ac:dyDescent="0.15">
      <c r="I60" s="72"/>
      <c r="J60" s="72"/>
      <c r="K60" s="72"/>
    </row>
    <row r="61" spans="1:11" x14ac:dyDescent="0.15">
      <c r="I61" s="72"/>
      <c r="J61" s="72"/>
      <c r="K61" s="72"/>
    </row>
    <row r="62" spans="1:11" x14ac:dyDescent="0.15">
      <c r="I62" s="72"/>
      <c r="J62" s="72"/>
      <c r="K62" s="72"/>
    </row>
    <row r="63" spans="1:11" x14ac:dyDescent="0.15">
      <c r="I63" s="72"/>
      <c r="J63" s="72"/>
      <c r="K63" s="72"/>
    </row>
  </sheetData>
  <mergeCells count="3">
    <mergeCell ref="B6:K6"/>
    <mergeCell ref="F8:F9"/>
    <mergeCell ref="I8:I9"/>
  </mergeCells>
  <phoneticPr fontId="2"/>
  <dataValidations count="1">
    <dataValidation imeMode="off" allowBlank="1" showInputMessage="1" showErrorMessage="1" sqref="D51:D53 D43 C44:H48 C23:K23 C25:K27 C29:H31 C33:H38 C40:H42 D22 D24 D28 D32 D39 C11:K11 C13:K21 I29:K48"/>
  </dataValidations>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59"/>
  <sheetViews>
    <sheetView view="pageBreakPreview" zoomScale="75" zoomScaleNormal="75" workbookViewId="0">
      <selection activeCell="D30" sqref="D30"/>
    </sheetView>
  </sheetViews>
  <sheetFormatPr defaultColWidth="12.125" defaultRowHeight="17.25" x14ac:dyDescent="0.15"/>
  <cols>
    <col min="1" max="1" width="13.375" style="55" customWidth="1"/>
    <col min="2" max="2" width="18.625" style="55" customWidth="1"/>
    <col min="3" max="8" width="15.5" style="55" customWidth="1"/>
    <col min="9" max="11" width="11.125" style="55" customWidth="1"/>
    <col min="12" max="16384" width="12.125" style="55"/>
  </cols>
  <sheetData>
    <row r="1" spans="1:12" x14ac:dyDescent="0.2">
      <c r="A1" s="54"/>
    </row>
    <row r="5" spans="1:12" x14ac:dyDescent="0.15">
      <c r="C5" s="29"/>
      <c r="D5" s="29"/>
      <c r="E5" s="29"/>
      <c r="F5" s="29"/>
      <c r="K5" s="29"/>
    </row>
    <row r="6" spans="1:12" x14ac:dyDescent="0.2">
      <c r="B6" s="345" t="s">
        <v>125</v>
      </c>
      <c r="C6" s="345"/>
      <c r="D6" s="345"/>
      <c r="E6" s="345"/>
      <c r="F6" s="345"/>
      <c r="G6" s="345"/>
      <c r="H6" s="345"/>
      <c r="I6" s="345"/>
      <c r="J6" s="345"/>
      <c r="K6" s="345"/>
    </row>
    <row r="7" spans="1:12" ht="18" thickBot="1" x14ac:dyDescent="0.25">
      <c r="B7" s="56"/>
      <c r="C7" s="225" t="s">
        <v>126</v>
      </c>
      <c r="D7" s="56"/>
      <c r="E7" s="56"/>
      <c r="F7" s="56"/>
      <c r="G7" s="243" t="s">
        <v>127</v>
      </c>
      <c r="H7" s="56"/>
      <c r="I7" s="56"/>
      <c r="J7" s="56"/>
      <c r="K7" s="56"/>
    </row>
    <row r="8" spans="1:12" x14ac:dyDescent="0.2">
      <c r="C8" s="59" t="s">
        <v>22</v>
      </c>
      <c r="D8" s="60"/>
      <c r="E8" s="60"/>
      <c r="F8" s="346" t="s">
        <v>24</v>
      </c>
      <c r="G8" s="61"/>
      <c r="H8" s="61"/>
      <c r="I8" s="346" t="s">
        <v>25</v>
      </c>
      <c r="J8" s="61"/>
      <c r="K8" s="60"/>
    </row>
    <row r="9" spans="1:12" x14ac:dyDescent="0.2">
      <c r="B9" s="60"/>
      <c r="C9" s="62" t="s">
        <v>23</v>
      </c>
      <c r="D9" s="62" t="s">
        <v>1</v>
      </c>
      <c r="E9" s="62" t="s">
        <v>2</v>
      </c>
      <c r="F9" s="347"/>
      <c r="G9" s="62" t="s">
        <v>1</v>
      </c>
      <c r="H9" s="62" t="s">
        <v>2</v>
      </c>
      <c r="I9" s="347"/>
      <c r="J9" s="62" t="s">
        <v>1</v>
      </c>
      <c r="K9" s="62" t="s">
        <v>2</v>
      </c>
    </row>
    <row r="10" spans="1:12" x14ac:dyDescent="0.2">
      <c r="C10" s="284" t="s">
        <v>14</v>
      </c>
      <c r="D10" s="64" t="s">
        <v>14</v>
      </c>
      <c r="E10" s="64" t="s">
        <v>14</v>
      </c>
      <c r="F10" s="64" t="s">
        <v>14</v>
      </c>
      <c r="G10" s="64" t="s">
        <v>14</v>
      </c>
      <c r="H10" s="64" t="s">
        <v>14</v>
      </c>
      <c r="I10" s="64" t="s">
        <v>26</v>
      </c>
      <c r="J10" s="64" t="s">
        <v>26</v>
      </c>
      <c r="K10" s="64" t="s">
        <v>26</v>
      </c>
    </row>
    <row r="11" spans="1:12" s="105" customFormat="1" x14ac:dyDescent="0.2">
      <c r="B11" s="279" t="s">
        <v>128</v>
      </c>
      <c r="C11" s="285">
        <f>SUM(C13:C48)</f>
        <v>838098</v>
      </c>
      <c r="D11" s="209">
        <f>SUM(D13:D48)</f>
        <v>391607</v>
      </c>
      <c r="E11" s="209">
        <f>SUM(E13:E48)</f>
        <v>446491</v>
      </c>
      <c r="F11" s="209">
        <f t="shared" ref="F11:H11" si="0">SUM(F13:F48)</f>
        <v>463357</v>
      </c>
      <c r="G11" s="209">
        <f t="shared" si="0"/>
        <v>218290</v>
      </c>
      <c r="H11" s="209">
        <f t="shared" si="0"/>
        <v>245067</v>
      </c>
      <c r="I11" s="286">
        <f>F11/C11*100</f>
        <v>55.28673257781309</v>
      </c>
      <c r="J11" s="286">
        <f t="shared" ref="J11:K11" si="1">G11/D11*100</f>
        <v>55.742108797850911</v>
      </c>
      <c r="K11" s="286">
        <f t="shared" si="1"/>
        <v>54.887332555415448</v>
      </c>
      <c r="L11" s="170"/>
    </row>
    <row r="12" spans="1:12" x14ac:dyDescent="0.15">
      <c r="C12" s="210"/>
      <c r="D12" s="211"/>
      <c r="E12" s="212"/>
      <c r="F12" s="287"/>
      <c r="G12" s="212"/>
      <c r="H12" s="212"/>
      <c r="I12" s="218"/>
      <c r="J12" s="218"/>
      <c r="K12" s="218"/>
    </row>
    <row r="13" spans="1:12" x14ac:dyDescent="0.2">
      <c r="B13" s="288" t="s">
        <v>129</v>
      </c>
      <c r="C13" s="289">
        <f>SUM(D13:E13)</f>
        <v>314523</v>
      </c>
      <c r="D13" s="290">
        <v>147391</v>
      </c>
      <c r="E13" s="290">
        <v>167132</v>
      </c>
      <c r="F13" s="213">
        <f>SUM(G13:H13)</f>
        <v>158398</v>
      </c>
      <c r="G13" s="290">
        <v>75106</v>
      </c>
      <c r="H13" s="290">
        <v>83292</v>
      </c>
      <c r="I13" s="219">
        <f>F13/C13*100</f>
        <v>50.361340824041491</v>
      </c>
      <c r="J13" s="219">
        <f t="shared" ref="J13:K21" si="2">G13/D13*100</f>
        <v>50.956978377241491</v>
      </c>
      <c r="K13" s="219">
        <f t="shared" si="2"/>
        <v>49.836057726826702</v>
      </c>
    </row>
    <row r="14" spans="1:12" x14ac:dyDescent="0.2">
      <c r="B14" s="288" t="s">
        <v>130</v>
      </c>
      <c r="C14" s="289">
        <f t="shared" ref="C14:C21" si="3">SUM(D14:E14)</f>
        <v>45777</v>
      </c>
      <c r="D14" s="290">
        <v>21210</v>
      </c>
      <c r="E14" s="290">
        <v>24567</v>
      </c>
      <c r="F14" s="213">
        <f t="shared" ref="F14:F48" si="4">SUM(G14:H14)</f>
        <v>25523</v>
      </c>
      <c r="G14" s="290">
        <v>12116</v>
      </c>
      <c r="H14" s="290">
        <v>13407</v>
      </c>
      <c r="I14" s="219">
        <f t="shared" ref="I14:I21" si="5">F14/C14*100</f>
        <v>55.755073508530486</v>
      </c>
      <c r="J14" s="219">
        <f t="shared" si="2"/>
        <v>57.12399811409712</v>
      </c>
      <c r="K14" s="219">
        <f t="shared" si="2"/>
        <v>54.573207961900103</v>
      </c>
    </row>
    <row r="15" spans="1:12" x14ac:dyDescent="0.2">
      <c r="B15" s="288" t="s">
        <v>131</v>
      </c>
      <c r="C15" s="289">
        <f t="shared" si="3"/>
        <v>55052</v>
      </c>
      <c r="D15" s="290">
        <v>25715</v>
      </c>
      <c r="E15" s="290">
        <v>29337</v>
      </c>
      <c r="F15" s="213">
        <f t="shared" si="4"/>
        <v>31078</v>
      </c>
      <c r="G15" s="290">
        <v>14753</v>
      </c>
      <c r="H15" s="290">
        <v>16325</v>
      </c>
      <c r="I15" s="219">
        <f t="shared" si="5"/>
        <v>56.452081668240936</v>
      </c>
      <c r="J15" s="219">
        <f t="shared" si="2"/>
        <v>57.371184133774065</v>
      </c>
      <c r="K15" s="219">
        <f t="shared" si="2"/>
        <v>55.646453284248565</v>
      </c>
    </row>
    <row r="16" spans="1:12" x14ac:dyDescent="0.2">
      <c r="B16" s="288" t="s">
        <v>132</v>
      </c>
      <c r="C16" s="289">
        <f t="shared" si="3"/>
        <v>25154</v>
      </c>
      <c r="D16" s="290">
        <v>11768</v>
      </c>
      <c r="E16" s="290">
        <v>13386</v>
      </c>
      <c r="F16" s="213">
        <f t="shared" si="4"/>
        <v>14065</v>
      </c>
      <c r="G16" s="290">
        <v>6643</v>
      </c>
      <c r="H16" s="290">
        <v>7422</v>
      </c>
      <c r="I16" s="219">
        <f t="shared" si="5"/>
        <v>55.915560149479205</v>
      </c>
      <c r="J16" s="219">
        <f t="shared" si="2"/>
        <v>56.44969408565602</v>
      </c>
      <c r="K16" s="219">
        <f t="shared" si="2"/>
        <v>55.445988346033168</v>
      </c>
    </row>
    <row r="17" spans="2:11" x14ac:dyDescent="0.2">
      <c r="B17" s="288" t="s">
        <v>133</v>
      </c>
      <c r="C17" s="289">
        <f t="shared" si="3"/>
        <v>20570</v>
      </c>
      <c r="D17" s="290">
        <v>9685</v>
      </c>
      <c r="E17" s="290">
        <v>10885</v>
      </c>
      <c r="F17" s="213">
        <f t="shared" si="4"/>
        <v>12101</v>
      </c>
      <c r="G17" s="290">
        <v>5709</v>
      </c>
      <c r="H17" s="290">
        <v>6392</v>
      </c>
      <c r="I17" s="219">
        <f t="shared" si="5"/>
        <v>58.828390860476418</v>
      </c>
      <c r="J17" s="219">
        <f t="shared" si="2"/>
        <v>58.946824987093436</v>
      </c>
      <c r="K17" s="219">
        <f t="shared" si="2"/>
        <v>58.723013321084061</v>
      </c>
    </row>
    <row r="18" spans="2:11" x14ac:dyDescent="0.2">
      <c r="B18" s="288" t="s">
        <v>134</v>
      </c>
      <c r="C18" s="289">
        <f t="shared" si="3"/>
        <v>65294</v>
      </c>
      <c r="D18" s="290">
        <v>30510</v>
      </c>
      <c r="E18" s="290">
        <v>34784</v>
      </c>
      <c r="F18" s="213">
        <f t="shared" si="4"/>
        <v>36508</v>
      </c>
      <c r="G18" s="290">
        <v>17099</v>
      </c>
      <c r="H18" s="290">
        <v>19409</v>
      </c>
      <c r="I18" s="219">
        <f t="shared" si="5"/>
        <v>55.913253897754764</v>
      </c>
      <c r="J18" s="219">
        <f t="shared" si="2"/>
        <v>56.043920026220903</v>
      </c>
      <c r="K18" s="219">
        <f t="shared" si="2"/>
        <v>55.798643054277832</v>
      </c>
    </row>
    <row r="19" spans="2:11" x14ac:dyDescent="0.2">
      <c r="B19" s="288" t="s">
        <v>135</v>
      </c>
      <c r="C19" s="289">
        <f t="shared" si="3"/>
        <v>25812</v>
      </c>
      <c r="D19" s="290">
        <v>11721</v>
      </c>
      <c r="E19" s="290">
        <v>14091</v>
      </c>
      <c r="F19" s="213">
        <f t="shared" si="4"/>
        <v>15114</v>
      </c>
      <c r="G19" s="290">
        <v>6793</v>
      </c>
      <c r="H19" s="290">
        <v>8321</v>
      </c>
      <c r="I19" s="219">
        <f t="shared" si="5"/>
        <v>58.554160855416079</v>
      </c>
      <c r="J19" s="219">
        <f t="shared" si="2"/>
        <v>57.955805818616156</v>
      </c>
      <c r="K19" s="219">
        <f t="shared" si="2"/>
        <v>59.051877084663971</v>
      </c>
    </row>
    <row r="20" spans="2:11" x14ac:dyDescent="0.2">
      <c r="B20" s="288" t="s">
        <v>41</v>
      </c>
      <c r="C20" s="289">
        <f t="shared" si="3"/>
        <v>55246</v>
      </c>
      <c r="D20" s="290">
        <v>25889</v>
      </c>
      <c r="E20" s="290">
        <v>29357</v>
      </c>
      <c r="F20" s="213">
        <f t="shared" si="4"/>
        <v>29815</v>
      </c>
      <c r="G20" s="290">
        <v>14144</v>
      </c>
      <c r="H20" s="290">
        <v>15671</v>
      </c>
      <c r="I20" s="219">
        <f t="shared" si="5"/>
        <v>53.967708069362487</v>
      </c>
      <c r="J20" s="219">
        <f t="shared" si="2"/>
        <v>54.633241917416662</v>
      </c>
      <c r="K20" s="219">
        <f t="shared" si="2"/>
        <v>53.380795040365157</v>
      </c>
    </row>
    <row r="21" spans="2:11" x14ac:dyDescent="0.2">
      <c r="B21" s="288" t="s">
        <v>40</v>
      </c>
      <c r="C21" s="289">
        <f t="shared" si="3"/>
        <v>43505</v>
      </c>
      <c r="D21" s="290">
        <v>20740</v>
      </c>
      <c r="E21" s="290">
        <v>22765</v>
      </c>
      <c r="F21" s="213">
        <f t="shared" si="4"/>
        <v>21740</v>
      </c>
      <c r="G21" s="290">
        <v>10492</v>
      </c>
      <c r="H21" s="290">
        <v>11248</v>
      </c>
      <c r="I21" s="219">
        <f t="shared" si="5"/>
        <v>49.971267670382716</v>
      </c>
      <c r="J21" s="219">
        <f t="shared" si="2"/>
        <v>50.588235294117645</v>
      </c>
      <c r="K21" s="219">
        <f t="shared" si="2"/>
        <v>49.409180759938501</v>
      </c>
    </row>
    <row r="22" spans="2:11" x14ac:dyDescent="0.2">
      <c r="B22" s="288"/>
      <c r="C22" s="291"/>
      <c r="D22" s="215"/>
      <c r="E22" s="215"/>
      <c r="F22" s="214"/>
      <c r="G22" s="215"/>
      <c r="H22" s="215"/>
      <c r="I22" s="220"/>
      <c r="J22" s="220"/>
      <c r="K22" s="220"/>
    </row>
    <row r="23" spans="2:11" x14ac:dyDescent="0.2">
      <c r="B23" s="288" t="s">
        <v>47</v>
      </c>
      <c r="C23" s="289">
        <f>SUM(D23:E23)</f>
        <v>8559</v>
      </c>
      <c r="D23" s="290">
        <v>3921</v>
      </c>
      <c r="E23" s="290">
        <v>4638</v>
      </c>
      <c r="F23" s="213">
        <f t="shared" si="4"/>
        <v>5669</v>
      </c>
      <c r="G23" s="290">
        <v>2629</v>
      </c>
      <c r="H23" s="290">
        <v>3040</v>
      </c>
      <c r="I23" s="219">
        <f>F23/C23*100</f>
        <v>66.234373174436271</v>
      </c>
      <c r="J23" s="219">
        <f t="shared" ref="J23:K23" si="6">G23/D23*100</f>
        <v>67.049222137209895</v>
      </c>
      <c r="K23" s="219">
        <f t="shared" si="6"/>
        <v>65.545493747304874</v>
      </c>
    </row>
    <row r="24" spans="2:11" x14ac:dyDescent="0.2">
      <c r="B24" s="288"/>
      <c r="C24" s="291"/>
      <c r="D24" s="215"/>
      <c r="E24" s="215"/>
      <c r="F24" s="214"/>
      <c r="G24" s="215"/>
      <c r="H24" s="215"/>
      <c r="I24" s="220"/>
      <c r="J24" s="220"/>
      <c r="K24" s="220"/>
    </row>
    <row r="25" spans="2:11" x14ac:dyDescent="0.2">
      <c r="B25" s="288" t="s">
        <v>136</v>
      </c>
      <c r="C25" s="289">
        <f>SUM(D25:E25)</f>
        <v>15259</v>
      </c>
      <c r="D25" s="290">
        <v>7050</v>
      </c>
      <c r="E25" s="290">
        <v>8209</v>
      </c>
      <c r="F25" s="213">
        <f t="shared" si="4"/>
        <v>9432</v>
      </c>
      <c r="G25" s="290">
        <v>4424</v>
      </c>
      <c r="H25" s="290">
        <v>5008</v>
      </c>
      <c r="I25" s="219">
        <f t="shared" ref="I25:K27" si="7">F25/C25*100</f>
        <v>61.812700701225509</v>
      </c>
      <c r="J25" s="219">
        <f t="shared" si="7"/>
        <v>62.751773049645386</v>
      </c>
      <c r="K25" s="219">
        <f t="shared" si="7"/>
        <v>61.006212693385308</v>
      </c>
    </row>
    <row r="26" spans="2:11" x14ac:dyDescent="0.2">
      <c r="B26" s="288" t="s">
        <v>137</v>
      </c>
      <c r="C26" s="289">
        <f>SUM(D26:E26)</f>
        <v>4076</v>
      </c>
      <c r="D26" s="290">
        <v>1869</v>
      </c>
      <c r="E26" s="290">
        <v>2207</v>
      </c>
      <c r="F26" s="213">
        <f t="shared" si="4"/>
        <v>2721</v>
      </c>
      <c r="G26" s="290">
        <v>1249</v>
      </c>
      <c r="H26" s="290">
        <v>1472</v>
      </c>
      <c r="I26" s="219">
        <f t="shared" si="7"/>
        <v>66.756624141315015</v>
      </c>
      <c r="J26" s="219">
        <f t="shared" si="7"/>
        <v>66.827180310326369</v>
      </c>
      <c r="K26" s="219">
        <f t="shared" si="7"/>
        <v>66.696873584050735</v>
      </c>
    </row>
    <row r="27" spans="2:11" x14ac:dyDescent="0.2">
      <c r="B27" s="288" t="s">
        <v>138</v>
      </c>
      <c r="C27" s="289">
        <f>SUM(D27:E27)</f>
        <v>2922</v>
      </c>
      <c r="D27" s="290">
        <v>1400</v>
      </c>
      <c r="E27" s="290">
        <v>1522</v>
      </c>
      <c r="F27" s="213">
        <f t="shared" si="4"/>
        <v>2007</v>
      </c>
      <c r="G27" s="290">
        <v>951</v>
      </c>
      <c r="H27" s="290">
        <v>1056</v>
      </c>
      <c r="I27" s="219">
        <f t="shared" si="7"/>
        <v>68.685831622176593</v>
      </c>
      <c r="J27" s="219">
        <f t="shared" si="7"/>
        <v>67.928571428571431</v>
      </c>
      <c r="K27" s="219">
        <f t="shared" si="7"/>
        <v>69.382391590013142</v>
      </c>
    </row>
    <row r="28" spans="2:11" x14ac:dyDescent="0.2">
      <c r="B28" s="288"/>
      <c r="C28" s="291"/>
      <c r="D28" s="215"/>
      <c r="E28" s="215"/>
      <c r="F28" s="214"/>
      <c r="G28" s="215"/>
      <c r="H28" s="215"/>
      <c r="I28" s="220"/>
      <c r="J28" s="220"/>
      <c r="K28" s="220"/>
    </row>
    <row r="29" spans="2:11" x14ac:dyDescent="0.2">
      <c r="B29" s="288" t="s">
        <v>139</v>
      </c>
      <c r="C29" s="289">
        <f>SUM(D29:E29)</f>
        <v>10831</v>
      </c>
      <c r="D29" s="290">
        <v>5026</v>
      </c>
      <c r="E29" s="290">
        <v>5805</v>
      </c>
      <c r="F29" s="213">
        <f t="shared" si="4"/>
        <v>6939</v>
      </c>
      <c r="G29" s="290">
        <v>3227</v>
      </c>
      <c r="H29" s="290">
        <v>3712</v>
      </c>
      <c r="I29" s="219">
        <f t="shared" ref="I29:K31" si="8">F29/C29*100</f>
        <v>64.06610654602531</v>
      </c>
      <c r="J29" s="219">
        <f t="shared" si="8"/>
        <v>64.206128133704738</v>
      </c>
      <c r="K29" s="219">
        <f t="shared" si="8"/>
        <v>63.944875107665808</v>
      </c>
    </row>
    <row r="30" spans="2:11" x14ac:dyDescent="0.2">
      <c r="B30" s="288" t="s">
        <v>140</v>
      </c>
      <c r="C30" s="289">
        <f>SUM(D30:E30)</f>
        <v>6220</v>
      </c>
      <c r="D30" s="290">
        <v>2903</v>
      </c>
      <c r="E30" s="290">
        <v>3317</v>
      </c>
      <c r="F30" s="213">
        <f t="shared" si="4"/>
        <v>4150</v>
      </c>
      <c r="G30" s="290">
        <v>1912</v>
      </c>
      <c r="H30" s="290">
        <v>2238</v>
      </c>
      <c r="I30" s="219">
        <f t="shared" si="8"/>
        <v>66.720257234726688</v>
      </c>
      <c r="J30" s="219">
        <f t="shared" si="8"/>
        <v>65.862900447812606</v>
      </c>
      <c r="K30" s="219">
        <f t="shared" si="8"/>
        <v>67.47060596924932</v>
      </c>
    </row>
    <row r="31" spans="2:11" x14ac:dyDescent="0.2">
      <c r="B31" s="288" t="s">
        <v>43</v>
      </c>
      <c r="C31" s="289">
        <f>SUM(D31:E31)</f>
        <v>22896</v>
      </c>
      <c r="D31" s="290">
        <v>10611</v>
      </c>
      <c r="E31" s="290">
        <v>12285</v>
      </c>
      <c r="F31" s="213">
        <f t="shared" si="4"/>
        <v>14135</v>
      </c>
      <c r="G31" s="290">
        <v>6602</v>
      </c>
      <c r="H31" s="290">
        <v>7533</v>
      </c>
      <c r="I31" s="219">
        <f t="shared" si="8"/>
        <v>61.735674353598881</v>
      </c>
      <c r="J31" s="219">
        <f t="shared" si="8"/>
        <v>62.218452549241356</v>
      </c>
      <c r="K31" s="219">
        <f t="shared" si="8"/>
        <v>61.318681318681321</v>
      </c>
    </row>
    <row r="32" spans="2:11" x14ac:dyDescent="0.2">
      <c r="B32" s="288"/>
      <c r="C32" s="291"/>
      <c r="D32" s="215"/>
      <c r="E32" s="215"/>
      <c r="F32" s="214"/>
      <c r="G32" s="215"/>
      <c r="H32" s="215"/>
      <c r="I32" s="220"/>
      <c r="J32" s="220"/>
      <c r="K32" s="220"/>
    </row>
    <row r="33" spans="2:11" x14ac:dyDescent="0.2">
      <c r="B33" s="288" t="s">
        <v>141</v>
      </c>
      <c r="C33" s="289">
        <f>SUM(D33:E33)</f>
        <v>6506</v>
      </c>
      <c r="D33" s="290">
        <v>2980</v>
      </c>
      <c r="E33" s="290">
        <v>3526</v>
      </c>
      <c r="F33" s="213">
        <f t="shared" si="4"/>
        <v>4413</v>
      </c>
      <c r="G33" s="290">
        <v>2018</v>
      </c>
      <c r="H33" s="290">
        <v>2395</v>
      </c>
      <c r="I33" s="219">
        <f t="shared" ref="I33:K38" si="9">F33/C33*100</f>
        <v>67.829695665539504</v>
      </c>
      <c r="J33" s="219">
        <f t="shared" si="9"/>
        <v>67.718120805369125</v>
      </c>
      <c r="K33" s="219">
        <f t="shared" si="9"/>
        <v>67.923993193420301</v>
      </c>
    </row>
    <row r="34" spans="2:11" x14ac:dyDescent="0.2">
      <c r="B34" s="288" t="s">
        <v>142</v>
      </c>
      <c r="C34" s="289">
        <f>SUM(D34:E34)</f>
        <v>6460</v>
      </c>
      <c r="D34" s="290">
        <v>3016</v>
      </c>
      <c r="E34" s="290">
        <v>3444</v>
      </c>
      <c r="F34" s="213">
        <f t="shared" si="4"/>
        <v>4595</v>
      </c>
      <c r="G34" s="290">
        <v>2163</v>
      </c>
      <c r="H34" s="290">
        <v>2432</v>
      </c>
      <c r="I34" s="219">
        <f t="shared" si="9"/>
        <v>71.130030959752318</v>
      </c>
      <c r="J34" s="219">
        <f t="shared" si="9"/>
        <v>71.717506631299727</v>
      </c>
      <c r="K34" s="219">
        <f t="shared" si="9"/>
        <v>70.61556329849013</v>
      </c>
    </row>
    <row r="35" spans="2:11" x14ac:dyDescent="0.2">
      <c r="B35" s="288" t="s">
        <v>143</v>
      </c>
      <c r="C35" s="289">
        <f>SUM(D35:E35)</f>
        <v>5341</v>
      </c>
      <c r="D35" s="290">
        <v>2551</v>
      </c>
      <c r="E35" s="290">
        <v>2790</v>
      </c>
      <c r="F35" s="213">
        <f t="shared" si="4"/>
        <v>3672</v>
      </c>
      <c r="G35" s="290">
        <v>1744</v>
      </c>
      <c r="H35" s="290">
        <v>1928</v>
      </c>
      <c r="I35" s="219">
        <f t="shared" si="9"/>
        <v>68.751170192847781</v>
      </c>
      <c r="J35" s="219">
        <f t="shared" si="9"/>
        <v>68.365346922775387</v>
      </c>
      <c r="K35" s="219">
        <f t="shared" si="9"/>
        <v>69.103942652329749</v>
      </c>
    </row>
    <row r="36" spans="2:11" x14ac:dyDescent="0.2">
      <c r="B36" s="288" t="s">
        <v>144</v>
      </c>
      <c r="C36" s="289">
        <f t="shared" ref="C36:C38" si="10">SUM(D36:E36)</f>
        <v>7312</v>
      </c>
      <c r="D36" s="290">
        <v>3423</v>
      </c>
      <c r="E36" s="290">
        <v>3889</v>
      </c>
      <c r="F36" s="213">
        <f t="shared" si="4"/>
        <v>5117</v>
      </c>
      <c r="G36" s="290">
        <v>2427</v>
      </c>
      <c r="H36" s="290">
        <v>2690</v>
      </c>
      <c r="I36" s="219">
        <f t="shared" si="9"/>
        <v>69.980853391684903</v>
      </c>
      <c r="J36" s="219">
        <f t="shared" si="9"/>
        <v>70.902716914986854</v>
      </c>
      <c r="K36" s="219">
        <f t="shared" si="9"/>
        <v>69.169452301362824</v>
      </c>
    </row>
    <row r="37" spans="2:11" x14ac:dyDescent="0.2">
      <c r="B37" s="288" t="s">
        <v>48</v>
      </c>
      <c r="C37" s="289">
        <f t="shared" si="10"/>
        <v>11158</v>
      </c>
      <c r="D37" s="290">
        <v>5242</v>
      </c>
      <c r="E37" s="290">
        <v>5916</v>
      </c>
      <c r="F37" s="213">
        <f t="shared" si="4"/>
        <v>7097</v>
      </c>
      <c r="G37" s="290">
        <v>3372</v>
      </c>
      <c r="H37" s="290">
        <v>3725</v>
      </c>
      <c r="I37" s="219">
        <f t="shared" si="9"/>
        <v>63.604588635956262</v>
      </c>
      <c r="J37" s="219">
        <f t="shared" si="9"/>
        <v>64.326592903471962</v>
      </c>
      <c r="K37" s="219">
        <f t="shared" si="9"/>
        <v>62.964841108857343</v>
      </c>
    </row>
    <row r="38" spans="2:11" x14ac:dyDescent="0.2">
      <c r="B38" s="288" t="s">
        <v>49</v>
      </c>
      <c r="C38" s="289">
        <f t="shared" si="10"/>
        <v>8622</v>
      </c>
      <c r="D38" s="290">
        <v>3999</v>
      </c>
      <c r="E38" s="290">
        <v>4623</v>
      </c>
      <c r="F38" s="213">
        <f t="shared" si="4"/>
        <v>6644</v>
      </c>
      <c r="G38" s="290">
        <v>3118</v>
      </c>
      <c r="H38" s="290">
        <v>3526</v>
      </c>
      <c r="I38" s="219">
        <f t="shared" si="9"/>
        <v>77.05868707956391</v>
      </c>
      <c r="J38" s="219">
        <f t="shared" si="9"/>
        <v>77.969492373093274</v>
      </c>
      <c r="K38" s="219">
        <f t="shared" si="9"/>
        <v>76.270819813973617</v>
      </c>
    </row>
    <row r="39" spans="2:11" x14ac:dyDescent="0.2">
      <c r="B39" s="288"/>
      <c r="C39" s="291"/>
      <c r="D39" s="215"/>
      <c r="E39" s="215"/>
      <c r="F39" s="214"/>
      <c r="G39" s="215"/>
      <c r="H39" s="215"/>
      <c r="I39" s="220"/>
      <c r="J39" s="220"/>
      <c r="K39" s="220"/>
    </row>
    <row r="40" spans="2:11" x14ac:dyDescent="0.2">
      <c r="B40" s="288" t="s">
        <v>145</v>
      </c>
      <c r="C40" s="289">
        <f t="shared" ref="C40:C42" si="11">SUM(D40:E40)</f>
        <v>19153</v>
      </c>
      <c r="D40" s="290">
        <v>8907</v>
      </c>
      <c r="E40" s="290">
        <v>10246</v>
      </c>
      <c r="F40" s="213">
        <f t="shared" si="4"/>
        <v>10814</v>
      </c>
      <c r="G40" s="290">
        <v>5011</v>
      </c>
      <c r="H40" s="290">
        <v>5803</v>
      </c>
      <c r="I40" s="219">
        <f t="shared" ref="I40:K42" si="12">F40/C40*100</f>
        <v>56.461128804886961</v>
      </c>
      <c r="J40" s="219">
        <f t="shared" si="12"/>
        <v>56.259122038845852</v>
      </c>
      <c r="K40" s="219">
        <f t="shared" si="12"/>
        <v>56.636736287331644</v>
      </c>
    </row>
    <row r="41" spans="2:11" x14ac:dyDescent="0.2">
      <c r="B41" s="288" t="s">
        <v>146</v>
      </c>
      <c r="C41" s="289">
        <f t="shared" si="11"/>
        <v>12810</v>
      </c>
      <c r="D41" s="290">
        <v>6058</v>
      </c>
      <c r="E41" s="290">
        <v>6752</v>
      </c>
      <c r="F41" s="213">
        <f t="shared" si="4"/>
        <v>7351</v>
      </c>
      <c r="G41" s="290">
        <v>3440</v>
      </c>
      <c r="H41" s="290">
        <v>3911</v>
      </c>
      <c r="I41" s="219">
        <f t="shared" si="12"/>
        <v>57.384855581576886</v>
      </c>
      <c r="J41" s="219">
        <f t="shared" si="12"/>
        <v>56.784417299438758</v>
      </c>
      <c r="K41" s="219">
        <f t="shared" si="12"/>
        <v>57.92357819905213</v>
      </c>
    </row>
    <row r="42" spans="2:11" x14ac:dyDescent="0.2">
      <c r="B42" s="288" t="s">
        <v>147</v>
      </c>
      <c r="C42" s="289">
        <f t="shared" si="11"/>
        <v>3837</v>
      </c>
      <c r="D42" s="290">
        <v>1807</v>
      </c>
      <c r="E42" s="290">
        <v>2030</v>
      </c>
      <c r="F42" s="213">
        <f t="shared" si="4"/>
        <v>2595</v>
      </c>
      <c r="G42" s="290">
        <v>1210</v>
      </c>
      <c r="H42" s="290">
        <v>1385</v>
      </c>
      <c r="I42" s="219">
        <f t="shared" si="12"/>
        <v>67.630961688819397</v>
      </c>
      <c r="J42" s="219">
        <f t="shared" si="12"/>
        <v>66.961815163254016</v>
      </c>
      <c r="K42" s="219">
        <f t="shared" si="12"/>
        <v>68.22660098522168</v>
      </c>
    </row>
    <row r="43" spans="2:11" x14ac:dyDescent="0.2">
      <c r="B43" s="288"/>
      <c r="C43" s="291"/>
      <c r="D43" s="215"/>
      <c r="E43" s="215"/>
      <c r="F43" s="214"/>
      <c r="G43" s="215"/>
      <c r="H43" s="215"/>
      <c r="I43" s="220"/>
      <c r="J43" s="220"/>
      <c r="K43" s="220"/>
    </row>
    <row r="44" spans="2:11" x14ac:dyDescent="0.2">
      <c r="B44" s="288" t="s">
        <v>148</v>
      </c>
      <c r="C44" s="289">
        <f t="shared" ref="C44:C48" si="13">SUM(D44:E44)</f>
        <v>14061</v>
      </c>
      <c r="D44" s="290">
        <v>6482</v>
      </c>
      <c r="E44" s="290">
        <v>7579</v>
      </c>
      <c r="F44" s="213">
        <f t="shared" si="4"/>
        <v>8526</v>
      </c>
      <c r="G44" s="290">
        <v>3914</v>
      </c>
      <c r="H44" s="290">
        <v>4612</v>
      </c>
      <c r="I44" s="219">
        <f t="shared" ref="I44:K48" si="14">F44/C44*100</f>
        <v>60.635801152122895</v>
      </c>
      <c r="J44" s="219">
        <f t="shared" si="14"/>
        <v>60.382597963591486</v>
      </c>
      <c r="K44" s="219">
        <f t="shared" si="14"/>
        <v>60.852355191977836</v>
      </c>
    </row>
    <row r="45" spans="2:11" x14ac:dyDescent="0.2">
      <c r="B45" s="288" t="s">
        <v>149</v>
      </c>
      <c r="C45" s="289">
        <f t="shared" si="13"/>
        <v>2907</v>
      </c>
      <c r="D45" s="290">
        <v>1307</v>
      </c>
      <c r="E45" s="290">
        <v>1600</v>
      </c>
      <c r="F45" s="213">
        <f t="shared" si="4"/>
        <v>1965</v>
      </c>
      <c r="G45" s="290">
        <v>854</v>
      </c>
      <c r="H45" s="290">
        <v>1111</v>
      </c>
      <c r="I45" s="219">
        <f t="shared" si="14"/>
        <v>67.595459236326107</v>
      </c>
      <c r="J45" s="219">
        <f t="shared" si="14"/>
        <v>65.340474368783475</v>
      </c>
      <c r="K45" s="219">
        <f t="shared" si="14"/>
        <v>69.4375</v>
      </c>
    </row>
    <row r="46" spans="2:11" x14ac:dyDescent="0.2">
      <c r="B46" s="288" t="s">
        <v>150</v>
      </c>
      <c r="C46" s="289">
        <f t="shared" si="13"/>
        <v>2620</v>
      </c>
      <c r="D46" s="290">
        <v>1186</v>
      </c>
      <c r="E46" s="290">
        <v>1434</v>
      </c>
      <c r="F46" s="213">
        <f t="shared" si="4"/>
        <v>1929</v>
      </c>
      <c r="G46" s="290">
        <v>870</v>
      </c>
      <c r="H46" s="290">
        <v>1059</v>
      </c>
      <c r="I46" s="219">
        <f t="shared" si="14"/>
        <v>73.625954198473281</v>
      </c>
      <c r="J46" s="219">
        <f t="shared" si="14"/>
        <v>73.355817875210789</v>
      </c>
      <c r="K46" s="219">
        <f t="shared" si="14"/>
        <v>73.84937238493724</v>
      </c>
    </row>
    <row r="47" spans="2:11" x14ac:dyDescent="0.2">
      <c r="B47" s="288" t="s">
        <v>151</v>
      </c>
      <c r="C47" s="289">
        <f t="shared" si="13"/>
        <v>418</v>
      </c>
      <c r="D47" s="290">
        <v>188</v>
      </c>
      <c r="E47" s="290">
        <v>230</v>
      </c>
      <c r="F47" s="213">
        <f t="shared" si="4"/>
        <v>345</v>
      </c>
      <c r="G47" s="290">
        <v>153</v>
      </c>
      <c r="H47" s="290">
        <v>192</v>
      </c>
      <c r="I47" s="219">
        <f t="shared" si="14"/>
        <v>82.535885167464116</v>
      </c>
      <c r="J47" s="219">
        <f t="shared" si="14"/>
        <v>81.38297872340425</v>
      </c>
      <c r="K47" s="219">
        <f t="shared" si="14"/>
        <v>83.478260869565219</v>
      </c>
    </row>
    <row r="48" spans="2:11" x14ac:dyDescent="0.2">
      <c r="B48" s="288" t="s">
        <v>46</v>
      </c>
      <c r="C48" s="289">
        <f t="shared" si="13"/>
        <v>15197</v>
      </c>
      <c r="D48" s="290">
        <v>7052</v>
      </c>
      <c r="E48" s="290">
        <v>8145</v>
      </c>
      <c r="F48" s="213">
        <f t="shared" si="4"/>
        <v>8899</v>
      </c>
      <c r="G48" s="290">
        <v>4147</v>
      </c>
      <c r="H48" s="290">
        <v>4752</v>
      </c>
      <c r="I48" s="219">
        <f t="shared" si="14"/>
        <v>58.557610054616035</v>
      </c>
      <c r="J48" s="219">
        <f t="shared" si="14"/>
        <v>58.806012478729443</v>
      </c>
      <c r="K48" s="219">
        <f t="shared" si="14"/>
        <v>58.342541436464089</v>
      </c>
    </row>
    <row r="49" spans="1:11" ht="18" thickBot="1" x14ac:dyDescent="0.2">
      <c r="B49" s="56"/>
      <c r="C49" s="216"/>
      <c r="D49" s="217"/>
      <c r="E49" s="217"/>
      <c r="F49" s="217"/>
      <c r="G49" s="217"/>
      <c r="H49" s="217"/>
      <c r="I49" s="217"/>
      <c r="J49" s="217"/>
      <c r="K49" s="217"/>
    </row>
    <row r="50" spans="1:11" x14ac:dyDescent="0.2">
      <c r="B50" s="172"/>
      <c r="C50" s="193" t="s">
        <v>152</v>
      </c>
      <c r="D50" s="173"/>
      <c r="E50" s="173"/>
      <c r="F50" s="173"/>
      <c r="G50" s="173"/>
      <c r="H50" s="169"/>
      <c r="I50" s="76"/>
      <c r="J50" s="76"/>
      <c r="K50" s="76"/>
    </row>
    <row r="51" spans="1:11" x14ac:dyDescent="0.2">
      <c r="A51" s="54"/>
      <c r="B51" s="109"/>
      <c r="C51" s="151"/>
      <c r="D51" s="151"/>
      <c r="E51" s="173"/>
      <c r="F51" s="151"/>
      <c r="G51" s="151"/>
      <c r="H51" s="169"/>
      <c r="I51" s="76"/>
      <c r="J51" s="76"/>
      <c r="K51" s="76"/>
    </row>
    <row r="52" spans="1:11" x14ac:dyDescent="0.15">
      <c r="B52" s="109"/>
      <c r="C52" s="151"/>
      <c r="D52" s="151"/>
      <c r="E52" s="173"/>
      <c r="F52" s="154"/>
      <c r="G52" s="151"/>
      <c r="H52" s="169"/>
      <c r="I52" s="74"/>
      <c r="J52" s="74"/>
      <c r="K52" s="74"/>
    </row>
    <row r="53" spans="1:11" x14ac:dyDescent="0.15">
      <c r="B53" s="109"/>
      <c r="C53" s="151"/>
      <c r="D53" s="151"/>
      <c r="E53" s="173"/>
      <c r="F53" s="151"/>
      <c r="G53" s="151"/>
      <c r="H53" s="169"/>
      <c r="I53" s="74"/>
      <c r="J53" s="74"/>
      <c r="K53" s="74"/>
    </row>
    <row r="54" spans="1:11" x14ac:dyDescent="0.15">
      <c r="B54" s="109"/>
      <c r="C54" s="174"/>
      <c r="D54" s="174"/>
      <c r="E54" s="174"/>
      <c r="F54" s="174"/>
      <c r="G54" s="174"/>
      <c r="H54" s="175"/>
      <c r="I54" s="74"/>
      <c r="J54" s="74"/>
      <c r="K54" s="74"/>
    </row>
    <row r="55" spans="1:11" x14ac:dyDescent="0.15">
      <c r="B55" s="109"/>
      <c r="I55" s="74"/>
      <c r="J55" s="74"/>
      <c r="K55" s="74"/>
    </row>
    <row r="56" spans="1:11" x14ac:dyDescent="0.15">
      <c r="B56" s="109"/>
      <c r="I56" s="74"/>
      <c r="J56" s="74"/>
      <c r="K56" s="74"/>
    </row>
    <row r="57" spans="1:11" x14ac:dyDescent="0.15">
      <c r="C57" s="176"/>
      <c r="D57" s="176"/>
      <c r="I57" s="74"/>
      <c r="J57" s="74"/>
      <c r="K57" s="74"/>
    </row>
    <row r="58" spans="1:11" x14ac:dyDescent="0.15">
      <c r="C58" s="177"/>
      <c r="D58" s="177"/>
      <c r="I58" s="74"/>
      <c r="J58" s="74"/>
      <c r="K58" s="74"/>
    </row>
    <row r="59" spans="1:11" x14ac:dyDescent="0.15">
      <c r="C59" s="177"/>
      <c r="D59" s="177"/>
    </row>
  </sheetData>
  <mergeCells count="3">
    <mergeCell ref="B6:K6"/>
    <mergeCell ref="F8:F9"/>
    <mergeCell ref="I8:I9"/>
  </mergeCells>
  <phoneticPr fontId="2"/>
  <dataValidations count="1">
    <dataValidation imeMode="off" allowBlank="1" showInputMessage="1" showErrorMessage="1" sqref="I13:K48 I11:K11"/>
  </dataValidations>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51"/>
  <sheetViews>
    <sheetView view="pageBreakPreview" zoomScale="75" zoomScaleNormal="75" workbookViewId="0">
      <selection activeCell="I10" sqref="I10"/>
    </sheetView>
  </sheetViews>
  <sheetFormatPr defaultColWidth="12.125" defaultRowHeight="17.25" x14ac:dyDescent="0.15"/>
  <cols>
    <col min="1" max="1" width="13.375" style="55" customWidth="1"/>
    <col min="2" max="2" width="18.625" style="55" customWidth="1"/>
    <col min="3" max="8" width="15.5" style="55" customWidth="1"/>
    <col min="9" max="11" width="11.125" style="74" customWidth="1"/>
    <col min="12" max="16384" width="12.125" style="55"/>
  </cols>
  <sheetData>
    <row r="1" spans="1:11" x14ac:dyDescent="0.2">
      <c r="A1" s="54"/>
    </row>
    <row r="5" spans="1:11" x14ac:dyDescent="0.15">
      <c r="C5" s="29"/>
      <c r="D5" s="29"/>
      <c r="E5" s="29"/>
      <c r="F5" s="29"/>
      <c r="K5" s="76"/>
    </row>
    <row r="6" spans="1:11" x14ac:dyDescent="0.2">
      <c r="B6" s="345" t="s">
        <v>153</v>
      </c>
      <c r="C6" s="345"/>
      <c r="D6" s="345"/>
      <c r="E6" s="345"/>
      <c r="F6" s="345"/>
      <c r="G6" s="345"/>
      <c r="H6" s="345"/>
      <c r="I6" s="345"/>
      <c r="J6" s="345"/>
      <c r="K6" s="345"/>
    </row>
    <row r="7" spans="1:11" ht="18" thickBot="1" x14ac:dyDescent="0.25">
      <c r="B7" s="56"/>
      <c r="C7" s="225" t="s">
        <v>154</v>
      </c>
      <c r="D7" s="56"/>
      <c r="E7" s="57" t="s">
        <v>155</v>
      </c>
      <c r="F7" s="58"/>
      <c r="G7" s="56"/>
      <c r="H7" s="56"/>
      <c r="I7" s="77"/>
      <c r="J7" s="77"/>
      <c r="K7" s="77"/>
    </row>
    <row r="8" spans="1:11" x14ac:dyDescent="0.2">
      <c r="C8" s="59" t="s">
        <v>22</v>
      </c>
      <c r="D8" s="60"/>
      <c r="E8" s="60"/>
      <c r="F8" s="346" t="s">
        <v>24</v>
      </c>
      <c r="G8" s="61"/>
      <c r="H8" s="61"/>
      <c r="I8" s="348" t="s">
        <v>251</v>
      </c>
      <c r="J8" s="78"/>
      <c r="K8" s="79"/>
    </row>
    <row r="9" spans="1:11" x14ac:dyDescent="0.2">
      <c r="B9" s="60"/>
      <c r="C9" s="62" t="s">
        <v>23</v>
      </c>
      <c r="D9" s="62" t="s">
        <v>1</v>
      </c>
      <c r="E9" s="62" t="s">
        <v>2</v>
      </c>
      <c r="F9" s="347"/>
      <c r="G9" s="62" t="s">
        <v>1</v>
      </c>
      <c r="H9" s="62" t="s">
        <v>2</v>
      </c>
      <c r="I9" s="349"/>
      <c r="J9" s="80" t="s">
        <v>1</v>
      </c>
      <c r="K9" s="80" t="s">
        <v>2</v>
      </c>
    </row>
    <row r="10" spans="1:11" x14ac:dyDescent="0.2">
      <c r="C10" s="63" t="s">
        <v>14</v>
      </c>
      <c r="D10" s="64" t="s">
        <v>14</v>
      </c>
      <c r="E10" s="64" t="s">
        <v>14</v>
      </c>
      <c r="F10" s="64" t="s">
        <v>14</v>
      </c>
      <c r="G10" s="64" t="s">
        <v>14</v>
      </c>
      <c r="H10" s="64" t="s">
        <v>14</v>
      </c>
      <c r="I10" s="81" t="s">
        <v>26</v>
      </c>
      <c r="J10" s="81" t="s">
        <v>26</v>
      </c>
      <c r="K10" s="81" t="s">
        <v>26</v>
      </c>
    </row>
    <row r="11" spans="1:11" s="105" customFormat="1" x14ac:dyDescent="0.2">
      <c r="B11" s="279" t="s">
        <v>156</v>
      </c>
      <c r="C11" s="194">
        <v>588085</v>
      </c>
      <c r="D11" s="195">
        <v>274333</v>
      </c>
      <c r="E11" s="195">
        <v>313752</v>
      </c>
      <c r="F11" s="195">
        <v>282936</v>
      </c>
      <c r="G11" s="195">
        <v>131095</v>
      </c>
      <c r="H11" s="195">
        <v>151841</v>
      </c>
      <c r="I11" s="205">
        <v>48.11</v>
      </c>
      <c r="J11" s="205">
        <v>47.79</v>
      </c>
      <c r="K11" s="205">
        <v>48.4</v>
      </c>
    </row>
    <row r="12" spans="1:11" x14ac:dyDescent="0.15">
      <c r="C12" s="196"/>
      <c r="D12" s="197"/>
      <c r="E12" s="198"/>
      <c r="F12" s="198"/>
      <c r="G12" s="198"/>
      <c r="H12" s="198"/>
      <c r="I12" s="206"/>
      <c r="J12" s="206"/>
      <c r="K12" s="206"/>
    </row>
    <row r="13" spans="1:11" x14ac:dyDescent="0.2">
      <c r="B13" s="54" t="s">
        <v>157</v>
      </c>
      <c r="C13" s="199">
        <v>306050</v>
      </c>
      <c r="D13" s="198">
        <v>142982</v>
      </c>
      <c r="E13" s="198">
        <v>163068</v>
      </c>
      <c r="F13" s="200">
        <v>133766</v>
      </c>
      <c r="G13" s="198">
        <v>61790</v>
      </c>
      <c r="H13" s="198">
        <v>71976</v>
      </c>
      <c r="I13" s="206">
        <v>43.71</v>
      </c>
      <c r="J13" s="206">
        <v>43.22</v>
      </c>
      <c r="K13" s="206">
        <v>44.14</v>
      </c>
    </row>
    <row r="14" spans="1:11" x14ac:dyDescent="0.2">
      <c r="B14" s="54" t="s">
        <v>158</v>
      </c>
      <c r="C14" s="201">
        <v>45035</v>
      </c>
      <c r="D14" s="202">
        <v>20785</v>
      </c>
      <c r="E14" s="202">
        <v>24250</v>
      </c>
      <c r="F14" s="203">
        <v>22487</v>
      </c>
      <c r="G14" s="202">
        <v>10557</v>
      </c>
      <c r="H14" s="202">
        <v>11930</v>
      </c>
      <c r="I14" s="207">
        <v>49.93</v>
      </c>
      <c r="J14" s="207">
        <v>50.79</v>
      </c>
      <c r="K14" s="207">
        <v>49.2</v>
      </c>
    </row>
    <row r="15" spans="1:11" x14ac:dyDescent="0.2">
      <c r="B15" s="54" t="s">
        <v>159</v>
      </c>
      <c r="C15" s="199">
        <v>53594</v>
      </c>
      <c r="D15" s="204">
        <v>24959</v>
      </c>
      <c r="E15" s="204">
        <v>28635</v>
      </c>
      <c r="F15" s="200">
        <v>30274</v>
      </c>
      <c r="G15" s="204">
        <v>14042</v>
      </c>
      <c r="H15" s="204">
        <v>16232</v>
      </c>
      <c r="I15" s="208">
        <v>56.49</v>
      </c>
      <c r="J15" s="208">
        <v>56.26</v>
      </c>
      <c r="K15" s="208">
        <v>56.69</v>
      </c>
    </row>
    <row r="16" spans="1:11" x14ac:dyDescent="0.2">
      <c r="B16" s="54" t="s">
        <v>160</v>
      </c>
      <c r="C16" s="201" t="s">
        <v>82</v>
      </c>
      <c r="D16" s="202" t="s">
        <v>82</v>
      </c>
      <c r="E16" s="202" t="s">
        <v>82</v>
      </c>
      <c r="F16" s="203" t="s">
        <v>82</v>
      </c>
      <c r="G16" s="202" t="s">
        <v>82</v>
      </c>
      <c r="H16" s="202" t="s">
        <v>82</v>
      </c>
      <c r="I16" s="207" t="s">
        <v>82</v>
      </c>
      <c r="J16" s="207" t="s">
        <v>82</v>
      </c>
      <c r="K16" s="207" t="s">
        <v>82</v>
      </c>
    </row>
    <row r="17" spans="2:11" x14ac:dyDescent="0.2">
      <c r="B17" s="54" t="s">
        <v>161</v>
      </c>
      <c r="C17" s="201" t="s">
        <v>82</v>
      </c>
      <c r="D17" s="204" t="s">
        <v>82</v>
      </c>
      <c r="E17" s="204" t="s">
        <v>82</v>
      </c>
      <c r="F17" s="203" t="s">
        <v>82</v>
      </c>
      <c r="G17" s="204" t="s">
        <v>82</v>
      </c>
      <c r="H17" s="204" t="s">
        <v>82</v>
      </c>
      <c r="I17" s="208" t="s">
        <v>82</v>
      </c>
      <c r="J17" s="208" t="s">
        <v>82</v>
      </c>
      <c r="K17" s="208" t="s">
        <v>82</v>
      </c>
    </row>
    <row r="18" spans="2:11" x14ac:dyDescent="0.2">
      <c r="B18" s="54" t="s">
        <v>162</v>
      </c>
      <c r="C18" s="199">
        <v>63830</v>
      </c>
      <c r="D18" s="204">
        <v>29736</v>
      </c>
      <c r="E18" s="204">
        <v>34094</v>
      </c>
      <c r="F18" s="200">
        <v>34450</v>
      </c>
      <c r="G18" s="204">
        <v>16121</v>
      </c>
      <c r="H18" s="204">
        <v>18329</v>
      </c>
      <c r="I18" s="208">
        <v>53.97</v>
      </c>
      <c r="J18" s="208">
        <v>54.21</v>
      </c>
      <c r="K18" s="208">
        <v>53.76</v>
      </c>
    </row>
    <row r="19" spans="2:11" x14ac:dyDescent="0.2">
      <c r="B19" s="54" t="s">
        <v>163</v>
      </c>
      <c r="C19" s="201" t="s">
        <v>82</v>
      </c>
      <c r="D19" s="204" t="s">
        <v>82</v>
      </c>
      <c r="E19" s="204" t="s">
        <v>82</v>
      </c>
      <c r="F19" s="203" t="s">
        <v>82</v>
      </c>
      <c r="G19" s="204" t="s">
        <v>82</v>
      </c>
      <c r="H19" s="204" t="s">
        <v>82</v>
      </c>
      <c r="I19" s="208" t="s">
        <v>82</v>
      </c>
      <c r="J19" s="208" t="s">
        <v>82</v>
      </c>
      <c r="K19" s="208" t="s">
        <v>82</v>
      </c>
    </row>
    <row r="20" spans="2:11" x14ac:dyDescent="0.2">
      <c r="B20" s="9" t="s">
        <v>41</v>
      </c>
      <c r="C20" s="201" t="s">
        <v>82</v>
      </c>
      <c r="D20" s="204" t="s">
        <v>82</v>
      </c>
      <c r="E20" s="204" t="s">
        <v>82</v>
      </c>
      <c r="F20" s="203" t="s">
        <v>82</v>
      </c>
      <c r="G20" s="204" t="s">
        <v>82</v>
      </c>
      <c r="H20" s="204" t="s">
        <v>82</v>
      </c>
      <c r="I20" s="208" t="s">
        <v>82</v>
      </c>
      <c r="J20" s="208" t="s">
        <v>82</v>
      </c>
      <c r="K20" s="208" t="s">
        <v>82</v>
      </c>
    </row>
    <row r="21" spans="2:11" x14ac:dyDescent="0.2">
      <c r="B21" s="8" t="s">
        <v>40</v>
      </c>
      <c r="C21" s="201">
        <v>41379</v>
      </c>
      <c r="D21" s="202">
        <v>19734</v>
      </c>
      <c r="E21" s="202">
        <v>21645</v>
      </c>
      <c r="F21" s="203">
        <v>15986</v>
      </c>
      <c r="G21" s="202">
        <v>7551</v>
      </c>
      <c r="H21" s="202">
        <v>8435</v>
      </c>
      <c r="I21" s="207">
        <v>38.630000000000003</v>
      </c>
      <c r="J21" s="207">
        <v>38.26</v>
      </c>
      <c r="K21" s="207">
        <v>38.97</v>
      </c>
    </row>
    <row r="22" spans="2:11" x14ac:dyDescent="0.2">
      <c r="B22" s="8"/>
      <c r="C22" s="201"/>
      <c r="D22" s="204"/>
      <c r="E22" s="204"/>
      <c r="F22" s="203"/>
      <c r="G22" s="204"/>
      <c r="H22" s="204"/>
      <c r="I22" s="208"/>
      <c r="J22" s="208"/>
      <c r="K22" s="208"/>
    </row>
    <row r="23" spans="2:11" x14ac:dyDescent="0.2">
      <c r="B23" s="8" t="s">
        <v>42</v>
      </c>
      <c r="C23" s="201">
        <v>8573</v>
      </c>
      <c r="D23" s="202">
        <v>3918</v>
      </c>
      <c r="E23" s="202">
        <v>4655</v>
      </c>
      <c r="F23" s="203">
        <v>5263</v>
      </c>
      <c r="G23" s="202">
        <v>2422</v>
      </c>
      <c r="H23" s="202">
        <v>2841</v>
      </c>
      <c r="I23" s="207">
        <v>61.39</v>
      </c>
      <c r="J23" s="207">
        <v>61.82</v>
      </c>
      <c r="K23" s="207">
        <v>61.03</v>
      </c>
    </row>
    <row r="24" spans="2:11" x14ac:dyDescent="0.2">
      <c r="B24" s="8"/>
      <c r="C24" s="201"/>
      <c r="D24" s="204"/>
      <c r="E24" s="204"/>
      <c r="F24" s="203"/>
      <c r="G24" s="204"/>
      <c r="H24" s="204"/>
      <c r="I24" s="208"/>
      <c r="J24" s="208"/>
      <c r="K24" s="208"/>
    </row>
    <row r="25" spans="2:11" x14ac:dyDescent="0.2">
      <c r="B25" s="54" t="s">
        <v>164</v>
      </c>
      <c r="C25" s="201" t="s">
        <v>82</v>
      </c>
      <c r="D25" s="202" t="s">
        <v>82</v>
      </c>
      <c r="E25" s="202" t="s">
        <v>82</v>
      </c>
      <c r="F25" s="203" t="s">
        <v>82</v>
      </c>
      <c r="G25" s="202" t="s">
        <v>82</v>
      </c>
      <c r="H25" s="202" t="s">
        <v>82</v>
      </c>
      <c r="I25" s="207" t="s">
        <v>82</v>
      </c>
      <c r="J25" s="207" t="s">
        <v>82</v>
      </c>
      <c r="K25" s="207" t="s">
        <v>82</v>
      </c>
    </row>
    <row r="26" spans="2:11" x14ac:dyDescent="0.2">
      <c r="B26" s="54" t="s">
        <v>165</v>
      </c>
      <c r="C26" s="201" t="s">
        <v>82</v>
      </c>
      <c r="D26" s="202" t="s">
        <v>82</v>
      </c>
      <c r="E26" s="202" t="s">
        <v>82</v>
      </c>
      <c r="F26" s="203" t="s">
        <v>82</v>
      </c>
      <c r="G26" s="202" t="s">
        <v>82</v>
      </c>
      <c r="H26" s="202" t="s">
        <v>82</v>
      </c>
      <c r="I26" s="207" t="s">
        <v>82</v>
      </c>
      <c r="J26" s="207" t="s">
        <v>82</v>
      </c>
      <c r="K26" s="207" t="s">
        <v>82</v>
      </c>
    </row>
    <row r="27" spans="2:11" x14ac:dyDescent="0.2">
      <c r="B27" s="54" t="s">
        <v>166</v>
      </c>
      <c r="C27" s="201" t="s">
        <v>82</v>
      </c>
      <c r="D27" s="202" t="s">
        <v>82</v>
      </c>
      <c r="E27" s="202" t="s">
        <v>82</v>
      </c>
      <c r="F27" s="203" t="s">
        <v>82</v>
      </c>
      <c r="G27" s="202" t="s">
        <v>82</v>
      </c>
      <c r="H27" s="202" t="s">
        <v>82</v>
      </c>
      <c r="I27" s="207" t="s">
        <v>82</v>
      </c>
      <c r="J27" s="207" t="s">
        <v>82</v>
      </c>
      <c r="K27" s="207" t="s">
        <v>82</v>
      </c>
    </row>
    <row r="28" spans="2:11" x14ac:dyDescent="0.2">
      <c r="B28" s="54"/>
      <c r="C28" s="201"/>
      <c r="D28" s="204"/>
      <c r="E28" s="204"/>
      <c r="F28" s="203"/>
      <c r="G28" s="204"/>
      <c r="H28" s="204"/>
      <c r="I28" s="208"/>
      <c r="J28" s="208"/>
      <c r="K28" s="208"/>
    </row>
    <row r="29" spans="2:11" x14ac:dyDescent="0.2">
      <c r="B29" s="54" t="s">
        <v>167</v>
      </c>
      <c r="C29" s="201" t="s">
        <v>82</v>
      </c>
      <c r="D29" s="204" t="s">
        <v>82</v>
      </c>
      <c r="E29" s="204" t="s">
        <v>82</v>
      </c>
      <c r="F29" s="203" t="s">
        <v>82</v>
      </c>
      <c r="G29" s="204" t="s">
        <v>82</v>
      </c>
      <c r="H29" s="204" t="s">
        <v>82</v>
      </c>
      <c r="I29" s="208" t="s">
        <v>82</v>
      </c>
      <c r="J29" s="208" t="s">
        <v>82</v>
      </c>
      <c r="K29" s="208" t="s">
        <v>82</v>
      </c>
    </row>
    <row r="30" spans="2:11" x14ac:dyDescent="0.2">
      <c r="B30" s="54" t="s">
        <v>168</v>
      </c>
      <c r="C30" s="201" t="s">
        <v>82</v>
      </c>
      <c r="D30" s="204" t="s">
        <v>82</v>
      </c>
      <c r="E30" s="204" t="s">
        <v>82</v>
      </c>
      <c r="F30" s="203" t="s">
        <v>82</v>
      </c>
      <c r="G30" s="204" t="s">
        <v>82</v>
      </c>
      <c r="H30" s="204" t="s">
        <v>82</v>
      </c>
      <c r="I30" s="208" t="s">
        <v>82</v>
      </c>
      <c r="J30" s="208" t="s">
        <v>82</v>
      </c>
      <c r="K30" s="208" t="s">
        <v>82</v>
      </c>
    </row>
    <row r="31" spans="2:11" x14ac:dyDescent="0.2">
      <c r="B31" s="9" t="s">
        <v>43</v>
      </c>
      <c r="C31" s="201" t="s">
        <v>82</v>
      </c>
      <c r="D31" s="204" t="s">
        <v>82</v>
      </c>
      <c r="E31" s="204" t="s">
        <v>82</v>
      </c>
      <c r="F31" s="203" t="s">
        <v>82</v>
      </c>
      <c r="G31" s="204" t="s">
        <v>82</v>
      </c>
      <c r="H31" s="204" t="s">
        <v>82</v>
      </c>
      <c r="I31" s="208" t="s">
        <v>82</v>
      </c>
      <c r="J31" s="208" t="s">
        <v>82</v>
      </c>
      <c r="K31" s="208" t="s">
        <v>82</v>
      </c>
    </row>
    <row r="32" spans="2:11" x14ac:dyDescent="0.2">
      <c r="B32" s="9"/>
      <c r="C32" s="199"/>
      <c r="D32" s="204"/>
      <c r="E32" s="204"/>
      <c r="F32" s="200"/>
      <c r="G32" s="204"/>
      <c r="H32" s="204"/>
      <c r="I32" s="208"/>
      <c r="J32" s="208"/>
      <c r="K32" s="208"/>
    </row>
    <row r="33" spans="2:11" x14ac:dyDescent="0.2">
      <c r="B33" s="54" t="s">
        <v>169</v>
      </c>
      <c r="C33" s="201" t="s">
        <v>82</v>
      </c>
      <c r="D33" s="202" t="s">
        <v>82</v>
      </c>
      <c r="E33" s="202" t="s">
        <v>82</v>
      </c>
      <c r="F33" s="203" t="s">
        <v>82</v>
      </c>
      <c r="G33" s="202" t="s">
        <v>82</v>
      </c>
      <c r="H33" s="202" t="s">
        <v>82</v>
      </c>
      <c r="I33" s="207" t="s">
        <v>82</v>
      </c>
      <c r="J33" s="207" t="s">
        <v>82</v>
      </c>
      <c r="K33" s="207" t="s">
        <v>82</v>
      </c>
    </row>
    <row r="34" spans="2:11" x14ac:dyDescent="0.2">
      <c r="B34" s="54" t="s">
        <v>170</v>
      </c>
      <c r="C34" s="201" t="s">
        <v>82</v>
      </c>
      <c r="D34" s="202" t="s">
        <v>82</v>
      </c>
      <c r="E34" s="202" t="s">
        <v>82</v>
      </c>
      <c r="F34" s="203" t="s">
        <v>82</v>
      </c>
      <c r="G34" s="202" t="s">
        <v>82</v>
      </c>
      <c r="H34" s="202" t="s">
        <v>82</v>
      </c>
      <c r="I34" s="207" t="s">
        <v>82</v>
      </c>
      <c r="J34" s="207" t="s">
        <v>82</v>
      </c>
      <c r="K34" s="207" t="s">
        <v>82</v>
      </c>
    </row>
    <row r="35" spans="2:11" x14ac:dyDescent="0.2">
      <c r="B35" s="54" t="s">
        <v>171</v>
      </c>
      <c r="C35" s="201" t="s">
        <v>82</v>
      </c>
      <c r="D35" s="202" t="s">
        <v>82</v>
      </c>
      <c r="E35" s="202" t="s">
        <v>82</v>
      </c>
      <c r="F35" s="203" t="s">
        <v>82</v>
      </c>
      <c r="G35" s="202" t="s">
        <v>82</v>
      </c>
      <c r="H35" s="202" t="s">
        <v>82</v>
      </c>
      <c r="I35" s="207" t="s">
        <v>82</v>
      </c>
      <c r="J35" s="207" t="s">
        <v>82</v>
      </c>
      <c r="K35" s="207" t="s">
        <v>82</v>
      </c>
    </row>
    <row r="36" spans="2:11" x14ac:dyDescent="0.2">
      <c r="B36" s="8" t="s">
        <v>172</v>
      </c>
      <c r="C36" s="201" t="s">
        <v>82</v>
      </c>
      <c r="D36" s="202" t="s">
        <v>82</v>
      </c>
      <c r="E36" s="202" t="s">
        <v>82</v>
      </c>
      <c r="F36" s="203" t="s">
        <v>82</v>
      </c>
      <c r="G36" s="202" t="s">
        <v>82</v>
      </c>
      <c r="H36" s="202" t="s">
        <v>82</v>
      </c>
      <c r="I36" s="207" t="s">
        <v>82</v>
      </c>
      <c r="J36" s="207" t="s">
        <v>82</v>
      </c>
      <c r="K36" s="207" t="s">
        <v>82</v>
      </c>
    </row>
    <row r="37" spans="2:11" x14ac:dyDescent="0.2">
      <c r="B37" s="9" t="s">
        <v>44</v>
      </c>
      <c r="C37" s="201" t="s">
        <v>82</v>
      </c>
      <c r="D37" s="202" t="s">
        <v>82</v>
      </c>
      <c r="E37" s="202" t="s">
        <v>82</v>
      </c>
      <c r="F37" s="203" t="s">
        <v>82</v>
      </c>
      <c r="G37" s="202" t="s">
        <v>82</v>
      </c>
      <c r="H37" s="202" t="s">
        <v>82</v>
      </c>
      <c r="I37" s="207" t="s">
        <v>82</v>
      </c>
      <c r="J37" s="207" t="s">
        <v>82</v>
      </c>
      <c r="K37" s="207" t="s">
        <v>82</v>
      </c>
    </row>
    <row r="38" spans="2:11" x14ac:dyDescent="0.2">
      <c r="B38" s="9" t="s">
        <v>45</v>
      </c>
      <c r="C38" s="201" t="s">
        <v>82</v>
      </c>
      <c r="D38" s="202" t="s">
        <v>82</v>
      </c>
      <c r="E38" s="202" t="s">
        <v>82</v>
      </c>
      <c r="F38" s="203" t="s">
        <v>82</v>
      </c>
      <c r="G38" s="202" t="s">
        <v>82</v>
      </c>
      <c r="H38" s="202" t="s">
        <v>82</v>
      </c>
      <c r="I38" s="207" t="s">
        <v>82</v>
      </c>
      <c r="J38" s="207" t="s">
        <v>82</v>
      </c>
      <c r="K38" s="207" t="s">
        <v>82</v>
      </c>
    </row>
    <row r="39" spans="2:11" x14ac:dyDescent="0.2">
      <c r="B39" s="9"/>
      <c r="C39" s="199"/>
      <c r="D39" s="204"/>
      <c r="E39" s="204"/>
      <c r="F39" s="200"/>
      <c r="G39" s="204"/>
      <c r="H39" s="204"/>
      <c r="I39" s="208"/>
      <c r="J39" s="208"/>
      <c r="K39" s="208"/>
    </row>
    <row r="40" spans="2:11" x14ac:dyDescent="0.2">
      <c r="B40" s="54" t="s">
        <v>173</v>
      </c>
      <c r="C40" s="199">
        <v>18769</v>
      </c>
      <c r="D40" s="198">
        <v>8710</v>
      </c>
      <c r="E40" s="198">
        <v>10059</v>
      </c>
      <c r="F40" s="200">
        <v>11301</v>
      </c>
      <c r="G40" s="198">
        <v>5124</v>
      </c>
      <c r="H40" s="198">
        <v>6177</v>
      </c>
      <c r="I40" s="206">
        <v>60.21</v>
      </c>
      <c r="J40" s="206">
        <v>58.83</v>
      </c>
      <c r="K40" s="206">
        <v>61.41</v>
      </c>
    </row>
    <row r="41" spans="2:11" x14ac:dyDescent="0.2">
      <c r="B41" s="54" t="s">
        <v>174</v>
      </c>
      <c r="C41" s="199">
        <v>12226</v>
      </c>
      <c r="D41" s="198">
        <v>5770</v>
      </c>
      <c r="E41" s="198">
        <v>6456</v>
      </c>
      <c r="F41" s="200">
        <v>7013</v>
      </c>
      <c r="G41" s="198">
        <v>3300</v>
      </c>
      <c r="H41" s="198">
        <v>3713</v>
      </c>
      <c r="I41" s="206">
        <v>57.36</v>
      </c>
      <c r="J41" s="206">
        <v>57.19</v>
      </c>
      <c r="K41" s="206">
        <v>57.51</v>
      </c>
    </row>
    <row r="42" spans="2:11" x14ac:dyDescent="0.2">
      <c r="B42" s="54" t="s">
        <v>175</v>
      </c>
      <c r="C42" s="199">
        <v>3841</v>
      </c>
      <c r="D42" s="198">
        <v>1803</v>
      </c>
      <c r="E42" s="198">
        <v>2038</v>
      </c>
      <c r="F42" s="200">
        <v>2807</v>
      </c>
      <c r="G42" s="198">
        <v>1275</v>
      </c>
      <c r="H42" s="198">
        <v>1532</v>
      </c>
      <c r="I42" s="206">
        <v>73.08</v>
      </c>
      <c r="J42" s="206">
        <v>70.72</v>
      </c>
      <c r="K42" s="206">
        <v>75.17</v>
      </c>
    </row>
    <row r="43" spans="2:11" x14ac:dyDescent="0.2">
      <c r="B43" s="54"/>
      <c r="C43" s="199"/>
      <c r="D43" s="198"/>
      <c r="E43" s="198"/>
      <c r="F43" s="200"/>
      <c r="G43" s="198"/>
      <c r="H43" s="198"/>
      <c r="I43" s="206"/>
      <c r="J43" s="206"/>
      <c r="K43" s="206"/>
    </row>
    <row r="44" spans="2:11" x14ac:dyDescent="0.2">
      <c r="B44" s="54" t="s">
        <v>176</v>
      </c>
      <c r="C44" s="199">
        <v>13863</v>
      </c>
      <c r="D44" s="204">
        <v>6386</v>
      </c>
      <c r="E44" s="204">
        <v>7477</v>
      </c>
      <c r="F44" s="200">
        <v>7441</v>
      </c>
      <c r="G44" s="204">
        <v>3335</v>
      </c>
      <c r="H44" s="204">
        <v>4106</v>
      </c>
      <c r="I44" s="208">
        <v>53.68</v>
      </c>
      <c r="J44" s="208">
        <v>52.22</v>
      </c>
      <c r="K44" s="208">
        <v>54.92</v>
      </c>
    </row>
    <row r="45" spans="2:11" x14ac:dyDescent="0.2">
      <c r="B45" s="54" t="s">
        <v>177</v>
      </c>
      <c r="C45" s="199">
        <v>2854</v>
      </c>
      <c r="D45" s="204">
        <v>1272</v>
      </c>
      <c r="E45" s="204">
        <v>1582</v>
      </c>
      <c r="F45" s="200">
        <v>1669</v>
      </c>
      <c r="G45" s="204">
        <v>740</v>
      </c>
      <c r="H45" s="204">
        <v>929</v>
      </c>
      <c r="I45" s="208">
        <v>58.48</v>
      </c>
      <c r="J45" s="208">
        <v>58.18</v>
      </c>
      <c r="K45" s="208">
        <v>58.72</v>
      </c>
    </row>
    <row r="46" spans="2:11" x14ac:dyDescent="0.2">
      <c r="B46" s="54" t="s">
        <v>178</v>
      </c>
      <c r="C46" s="199">
        <v>2593</v>
      </c>
      <c r="D46" s="204">
        <v>1164</v>
      </c>
      <c r="E46" s="204">
        <v>1429</v>
      </c>
      <c r="F46" s="200">
        <v>1863</v>
      </c>
      <c r="G46" s="204">
        <v>844</v>
      </c>
      <c r="H46" s="204">
        <v>1019</v>
      </c>
      <c r="I46" s="208">
        <v>71.849999999999994</v>
      </c>
      <c r="J46" s="208">
        <v>72.510000000000005</v>
      </c>
      <c r="K46" s="208">
        <v>71.31</v>
      </c>
    </row>
    <row r="47" spans="2:11" x14ac:dyDescent="0.2">
      <c r="B47" s="54" t="s">
        <v>179</v>
      </c>
      <c r="C47" s="199">
        <v>421</v>
      </c>
      <c r="D47" s="204">
        <v>188</v>
      </c>
      <c r="E47" s="204">
        <v>233</v>
      </c>
      <c r="F47" s="200">
        <v>326</v>
      </c>
      <c r="G47" s="204">
        <v>138</v>
      </c>
      <c r="H47" s="204">
        <v>188</v>
      </c>
      <c r="I47" s="208">
        <v>77.430000000000007</v>
      </c>
      <c r="J47" s="208">
        <v>73.400000000000006</v>
      </c>
      <c r="K47" s="208">
        <v>80.69</v>
      </c>
    </row>
    <row r="48" spans="2:11" x14ac:dyDescent="0.2">
      <c r="B48" s="8" t="s">
        <v>46</v>
      </c>
      <c r="C48" s="199">
        <v>15057</v>
      </c>
      <c r="D48" s="204">
        <v>6926</v>
      </c>
      <c r="E48" s="204">
        <v>8131</v>
      </c>
      <c r="F48" s="200">
        <v>8290</v>
      </c>
      <c r="G48" s="204">
        <v>3856</v>
      </c>
      <c r="H48" s="204">
        <v>4434</v>
      </c>
      <c r="I48" s="208">
        <v>55.06</v>
      </c>
      <c r="J48" s="208">
        <v>55.67</v>
      </c>
      <c r="K48" s="208">
        <v>54.53</v>
      </c>
    </row>
    <row r="49" spans="1:11" ht="18" thickBot="1" x14ac:dyDescent="0.2">
      <c r="B49" s="56"/>
      <c r="C49" s="65"/>
      <c r="D49" s="58"/>
      <c r="E49" s="58"/>
      <c r="F49" s="58"/>
      <c r="G49" s="58"/>
      <c r="H49" s="58"/>
      <c r="I49" s="75"/>
      <c r="J49" s="75"/>
      <c r="K49" s="75"/>
    </row>
    <row r="50" spans="1:11" x14ac:dyDescent="0.2">
      <c r="C50" s="54" t="s">
        <v>180</v>
      </c>
      <c r="D50" s="29"/>
      <c r="E50" s="29"/>
      <c r="F50" s="29"/>
      <c r="G50" s="29"/>
      <c r="H50" s="29"/>
      <c r="I50" s="76"/>
      <c r="J50" s="76"/>
      <c r="K50" s="76"/>
    </row>
    <row r="51" spans="1:11" x14ac:dyDescent="0.2">
      <c r="A51" s="54"/>
      <c r="C51" s="29"/>
      <c r="D51" s="29"/>
      <c r="E51" s="29"/>
      <c r="F51" s="29"/>
      <c r="G51" s="29"/>
      <c r="H51" s="29"/>
      <c r="I51" s="76"/>
      <c r="J51" s="76"/>
      <c r="K51" s="76"/>
    </row>
  </sheetData>
  <mergeCells count="3">
    <mergeCell ref="B6:K6"/>
    <mergeCell ref="F8:F9"/>
    <mergeCell ref="I8:I9"/>
  </mergeCells>
  <phoneticPr fontId="2"/>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52"/>
  <sheetViews>
    <sheetView view="pageBreakPreview" zoomScale="75" zoomScaleNormal="75" workbookViewId="0">
      <selection activeCell="M12" sqref="M12"/>
    </sheetView>
  </sheetViews>
  <sheetFormatPr defaultColWidth="12.125" defaultRowHeight="17.25" x14ac:dyDescent="0.15"/>
  <cols>
    <col min="1" max="1" width="13.375" style="9" customWidth="1"/>
    <col min="2" max="2" width="18.625" style="9" customWidth="1"/>
    <col min="3" max="8" width="15.5" style="9" customWidth="1"/>
    <col min="9" max="9" width="11.125" style="113" customWidth="1"/>
    <col min="10" max="11" width="11.125" style="68" customWidth="1"/>
    <col min="12" max="16384" width="12.125" style="9"/>
  </cols>
  <sheetData>
    <row r="1" spans="1:11" x14ac:dyDescent="0.2">
      <c r="A1" s="8"/>
    </row>
    <row r="5" spans="1:11" x14ac:dyDescent="0.15">
      <c r="C5" s="35"/>
      <c r="D5" s="35"/>
      <c r="E5" s="35"/>
      <c r="F5" s="35"/>
      <c r="K5" s="114"/>
    </row>
    <row r="6" spans="1:11" x14ac:dyDescent="0.2">
      <c r="B6" s="306" t="s">
        <v>181</v>
      </c>
      <c r="C6" s="306"/>
      <c r="D6" s="306"/>
      <c r="E6" s="306"/>
      <c r="F6" s="306"/>
      <c r="G6" s="306"/>
      <c r="H6" s="306"/>
      <c r="I6" s="306"/>
      <c r="J6" s="306"/>
      <c r="K6" s="306"/>
    </row>
    <row r="7" spans="1:11" ht="18" thickBot="1" x14ac:dyDescent="0.25">
      <c r="B7" s="11"/>
      <c r="C7" s="224" t="s">
        <v>27</v>
      </c>
      <c r="D7" s="11"/>
      <c r="E7" s="276" t="s">
        <v>83</v>
      </c>
      <c r="F7" s="37"/>
      <c r="G7" s="11"/>
      <c r="H7" s="11"/>
      <c r="I7" s="115"/>
      <c r="J7" s="116"/>
      <c r="K7" s="116"/>
    </row>
    <row r="8" spans="1:11" x14ac:dyDescent="0.2">
      <c r="C8" s="16" t="s">
        <v>22</v>
      </c>
      <c r="D8" s="15"/>
      <c r="E8" s="15"/>
      <c r="F8" s="344" t="s">
        <v>24</v>
      </c>
      <c r="G8" s="51"/>
      <c r="H8" s="51"/>
      <c r="I8" s="350" t="s">
        <v>25</v>
      </c>
      <c r="J8" s="117"/>
      <c r="K8" s="118"/>
    </row>
    <row r="9" spans="1:11" x14ac:dyDescent="0.2">
      <c r="B9" s="15"/>
      <c r="C9" s="18" t="s">
        <v>23</v>
      </c>
      <c r="D9" s="18" t="s">
        <v>1</v>
      </c>
      <c r="E9" s="18" t="s">
        <v>2</v>
      </c>
      <c r="F9" s="313"/>
      <c r="G9" s="18" t="s">
        <v>1</v>
      </c>
      <c r="H9" s="18" t="s">
        <v>2</v>
      </c>
      <c r="I9" s="351"/>
      <c r="J9" s="119" t="s">
        <v>1</v>
      </c>
      <c r="K9" s="119" t="s">
        <v>2</v>
      </c>
    </row>
    <row r="10" spans="1:11" x14ac:dyDescent="0.2">
      <c r="C10" s="52" t="s">
        <v>14</v>
      </c>
      <c r="D10" s="22" t="s">
        <v>14</v>
      </c>
      <c r="E10" s="22" t="s">
        <v>14</v>
      </c>
      <c r="F10" s="22" t="s">
        <v>14</v>
      </c>
      <c r="G10" s="22" t="s">
        <v>14</v>
      </c>
      <c r="H10" s="22" t="s">
        <v>14</v>
      </c>
      <c r="I10" s="120" t="s">
        <v>26</v>
      </c>
      <c r="J10" s="121" t="s">
        <v>26</v>
      </c>
      <c r="K10" s="121" t="s">
        <v>26</v>
      </c>
    </row>
    <row r="11" spans="1:11" s="24" customFormat="1" x14ac:dyDescent="0.2">
      <c r="B11" s="278" t="s">
        <v>182</v>
      </c>
      <c r="C11" s="127">
        <v>823371</v>
      </c>
      <c r="D11" s="128">
        <v>383786</v>
      </c>
      <c r="E11" s="128">
        <v>439585</v>
      </c>
      <c r="F11" s="128">
        <v>326439</v>
      </c>
      <c r="G11" s="128">
        <v>151582</v>
      </c>
      <c r="H11" s="128">
        <v>174857</v>
      </c>
      <c r="I11" s="129">
        <v>39.646647744455414</v>
      </c>
      <c r="J11" s="125">
        <v>39.496490231535297</v>
      </c>
      <c r="K11" s="125">
        <v>39.777744918502677</v>
      </c>
    </row>
    <row r="12" spans="1:11" x14ac:dyDescent="0.15">
      <c r="C12" s="130"/>
      <c r="D12" s="131"/>
      <c r="E12" s="132"/>
      <c r="F12" s="132"/>
      <c r="G12" s="132"/>
      <c r="H12" s="132"/>
      <c r="I12" s="133"/>
      <c r="J12" s="126"/>
      <c r="K12" s="126"/>
    </row>
    <row r="13" spans="1:11" x14ac:dyDescent="0.2">
      <c r="B13" s="8" t="s">
        <v>183</v>
      </c>
      <c r="C13" s="134">
        <v>307874</v>
      </c>
      <c r="D13" s="132">
        <v>143914</v>
      </c>
      <c r="E13" s="132">
        <v>163960</v>
      </c>
      <c r="F13" s="135">
        <v>90410</v>
      </c>
      <c r="G13" s="132">
        <v>42445</v>
      </c>
      <c r="H13" s="132">
        <v>47965</v>
      </c>
      <c r="I13" s="133">
        <v>29.365909430481302</v>
      </c>
      <c r="J13" s="126">
        <v>29.493308503689704</v>
      </c>
      <c r="K13" s="126">
        <v>29.254086362527449</v>
      </c>
    </row>
    <row r="14" spans="1:11" x14ac:dyDescent="0.2">
      <c r="B14" s="8" t="s">
        <v>184</v>
      </c>
      <c r="C14" s="134">
        <v>45453</v>
      </c>
      <c r="D14" s="132">
        <v>20975</v>
      </c>
      <c r="E14" s="132">
        <v>24478</v>
      </c>
      <c r="F14" s="135">
        <v>18794</v>
      </c>
      <c r="G14" s="132">
        <v>8722</v>
      </c>
      <c r="H14" s="132">
        <v>10072</v>
      </c>
      <c r="I14" s="133">
        <v>41.348205838998524</v>
      </c>
      <c r="J14" s="126">
        <v>41.582836710369484</v>
      </c>
      <c r="K14" s="126">
        <v>41.147152545142582</v>
      </c>
    </row>
    <row r="15" spans="1:11" x14ac:dyDescent="0.2">
      <c r="B15" s="8" t="s">
        <v>185</v>
      </c>
      <c r="C15" s="134">
        <v>53916</v>
      </c>
      <c r="D15" s="132">
        <v>25122</v>
      </c>
      <c r="E15" s="132">
        <v>28794</v>
      </c>
      <c r="F15" s="135">
        <v>20528</v>
      </c>
      <c r="G15" s="132">
        <v>9720</v>
      </c>
      <c r="H15" s="132">
        <v>10808</v>
      </c>
      <c r="I15" s="133">
        <v>38.074041100971883</v>
      </c>
      <c r="J15" s="126">
        <v>38.691187007403869</v>
      </c>
      <c r="K15" s="126">
        <v>37.535597693964021</v>
      </c>
    </row>
    <row r="16" spans="1:11" x14ac:dyDescent="0.2">
      <c r="B16" s="8" t="s">
        <v>186</v>
      </c>
      <c r="C16" s="134">
        <v>24851</v>
      </c>
      <c r="D16" s="132">
        <v>11568</v>
      </c>
      <c r="E16" s="132">
        <v>13283</v>
      </c>
      <c r="F16" s="135">
        <v>10862</v>
      </c>
      <c r="G16" s="132">
        <v>5043</v>
      </c>
      <c r="H16" s="132">
        <v>5819</v>
      </c>
      <c r="I16" s="133">
        <v>43.708502675948651</v>
      </c>
      <c r="J16" s="126">
        <v>43.594398340248965</v>
      </c>
      <c r="K16" s="126">
        <v>43.807874727094784</v>
      </c>
    </row>
    <row r="17" spans="2:11" x14ac:dyDescent="0.2">
      <c r="B17" s="8" t="s">
        <v>187</v>
      </c>
      <c r="C17" s="134">
        <v>20244</v>
      </c>
      <c r="D17" s="132">
        <v>9477</v>
      </c>
      <c r="E17" s="132">
        <v>10767</v>
      </c>
      <c r="F17" s="135">
        <v>9621</v>
      </c>
      <c r="G17" s="132">
        <v>4503</v>
      </c>
      <c r="H17" s="132">
        <v>5118</v>
      </c>
      <c r="I17" s="133">
        <v>47.525192649673976</v>
      </c>
      <c r="J17" s="126">
        <v>47.515036403925293</v>
      </c>
      <c r="K17" s="126">
        <v>47.534132070214547</v>
      </c>
    </row>
    <row r="18" spans="2:11" x14ac:dyDescent="0.2">
      <c r="B18" s="8" t="s">
        <v>188</v>
      </c>
      <c r="C18" s="134">
        <v>64417</v>
      </c>
      <c r="D18" s="132">
        <v>30035</v>
      </c>
      <c r="E18" s="132">
        <v>34382</v>
      </c>
      <c r="F18" s="135">
        <v>28094</v>
      </c>
      <c r="G18" s="132">
        <v>13047</v>
      </c>
      <c r="H18" s="132">
        <v>15047</v>
      </c>
      <c r="I18" s="133">
        <v>43.61271093034447</v>
      </c>
      <c r="J18" s="126">
        <v>43.439320792408857</v>
      </c>
      <c r="K18" s="126">
        <v>43.764178930835904</v>
      </c>
    </row>
    <row r="19" spans="2:11" x14ac:dyDescent="0.2">
      <c r="B19" s="8" t="s">
        <v>189</v>
      </c>
      <c r="C19" s="134">
        <v>25549</v>
      </c>
      <c r="D19" s="132">
        <v>11600</v>
      </c>
      <c r="E19" s="132">
        <v>13949</v>
      </c>
      <c r="F19" s="135">
        <v>11533</v>
      </c>
      <c r="G19" s="132">
        <v>5082</v>
      </c>
      <c r="H19" s="132">
        <v>6451</v>
      </c>
      <c r="I19" s="133">
        <v>45.1407100082195</v>
      </c>
      <c r="J19" s="126">
        <v>43.810344827586206</v>
      </c>
      <c r="K19" s="126">
        <v>46.247042798766934</v>
      </c>
    </row>
    <row r="20" spans="2:11" x14ac:dyDescent="0.15">
      <c r="B20" s="9" t="s">
        <v>41</v>
      </c>
      <c r="C20" s="134">
        <v>54113</v>
      </c>
      <c r="D20" s="132">
        <v>25283</v>
      </c>
      <c r="E20" s="132">
        <v>28830</v>
      </c>
      <c r="F20" s="135">
        <v>22121</v>
      </c>
      <c r="G20" s="132">
        <v>10300</v>
      </c>
      <c r="H20" s="132">
        <v>11821</v>
      </c>
      <c r="I20" s="133">
        <v>40.879271154805686</v>
      </c>
      <c r="J20" s="126">
        <v>40.738836372265951</v>
      </c>
      <c r="K20" s="126">
        <v>41.002428026361429</v>
      </c>
    </row>
    <row r="21" spans="2:11" x14ac:dyDescent="0.2">
      <c r="B21" s="8" t="s">
        <v>40</v>
      </c>
      <c r="C21" s="134">
        <v>41425</v>
      </c>
      <c r="D21" s="132">
        <v>19769</v>
      </c>
      <c r="E21" s="132">
        <v>21656</v>
      </c>
      <c r="F21" s="135">
        <v>13643</v>
      </c>
      <c r="G21" s="132">
        <v>6503</v>
      </c>
      <c r="H21" s="132">
        <v>7140</v>
      </c>
      <c r="I21" s="133">
        <v>32.934218467109233</v>
      </c>
      <c r="J21" s="126">
        <v>32.894936516768681</v>
      </c>
      <c r="K21" s="126">
        <v>32.970077576653125</v>
      </c>
    </row>
    <row r="22" spans="2:11" x14ac:dyDescent="0.2">
      <c r="B22" s="8"/>
      <c r="C22" s="134"/>
      <c r="D22" s="132"/>
      <c r="E22" s="132"/>
      <c r="F22" s="135"/>
      <c r="G22" s="132"/>
      <c r="H22" s="132"/>
      <c r="I22" s="133"/>
      <c r="J22" s="126"/>
      <c r="K22" s="126"/>
    </row>
    <row r="23" spans="2:11" x14ac:dyDescent="0.2">
      <c r="B23" s="8" t="s">
        <v>42</v>
      </c>
      <c r="C23" s="134">
        <v>8672</v>
      </c>
      <c r="D23" s="132">
        <v>3979</v>
      </c>
      <c r="E23" s="132">
        <v>4693</v>
      </c>
      <c r="F23" s="135">
        <v>4776</v>
      </c>
      <c r="G23" s="132">
        <v>2170</v>
      </c>
      <c r="H23" s="132">
        <v>2606</v>
      </c>
      <c r="I23" s="133">
        <v>55.073800738007385</v>
      </c>
      <c r="J23" s="126">
        <v>54.536315657200298</v>
      </c>
      <c r="K23" s="126">
        <v>55.529512039207333</v>
      </c>
    </row>
    <row r="24" spans="2:11" x14ac:dyDescent="0.2">
      <c r="B24" s="8"/>
      <c r="C24" s="134"/>
      <c r="D24" s="132"/>
      <c r="E24" s="132"/>
      <c r="F24" s="135"/>
      <c r="G24" s="132"/>
      <c r="H24" s="132"/>
      <c r="I24" s="133"/>
      <c r="J24" s="126"/>
      <c r="K24" s="126"/>
    </row>
    <row r="25" spans="2:11" x14ac:dyDescent="0.2">
      <c r="B25" s="8" t="s">
        <v>190</v>
      </c>
      <c r="C25" s="134">
        <v>15216</v>
      </c>
      <c r="D25" s="132">
        <v>7026</v>
      </c>
      <c r="E25" s="132">
        <v>8190</v>
      </c>
      <c r="F25" s="135">
        <v>8148</v>
      </c>
      <c r="G25" s="132">
        <v>3765</v>
      </c>
      <c r="H25" s="132">
        <v>4383</v>
      </c>
      <c r="I25" s="133">
        <v>53.548895899053626</v>
      </c>
      <c r="J25" s="126">
        <v>53.586678052946205</v>
      </c>
      <c r="K25" s="126">
        <v>53.516483516483518</v>
      </c>
    </row>
    <row r="26" spans="2:11" x14ac:dyDescent="0.2">
      <c r="B26" s="8" t="s">
        <v>191</v>
      </c>
      <c r="C26" s="134">
        <v>4097</v>
      </c>
      <c r="D26" s="132">
        <v>1884</v>
      </c>
      <c r="E26" s="132">
        <v>2213</v>
      </c>
      <c r="F26" s="135">
        <v>2270</v>
      </c>
      <c r="G26" s="132">
        <v>1036</v>
      </c>
      <c r="H26" s="132">
        <v>1234</v>
      </c>
      <c r="I26" s="133">
        <v>55.406394923114476</v>
      </c>
      <c r="J26" s="126">
        <v>54.989384288747345</v>
      </c>
      <c r="K26" s="126">
        <v>55.761409850881158</v>
      </c>
    </row>
    <row r="27" spans="2:11" x14ac:dyDescent="0.2">
      <c r="B27" s="8" t="s">
        <v>192</v>
      </c>
      <c r="C27" s="134">
        <v>2965</v>
      </c>
      <c r="D27" s="132">
        <v>1414</v>
      </c>
      <c r="E27" s="132">
        <v>1551</v>
      </c>
      <c r="F27" s="135">
        <v>1875</v>
      </c>
      <c r="G27" s="132">
        <v>891</v>
      </c>
      <c r="H27" s="132">
        <v>984</v>
      </c>
      <c r="I27" s="133">
        <v>63.237774030354132</v>
      </c>
      <c r="J27" s="126">
        <v>63.012729844413016</v>
      </c>
      <c r="K27" s="126">
        <v>63.442940038684711</v>
      </c>
    </row>
    <row r="28" spans="2:11" x14ac:dyDescent="0.2">
      <c r="B28" s="8"/>
      <c r="C28" s="134"/>
      <c r="D28" s="132"/>
      <c r="E28" s="132"/>
      <c r="F28" s="135"/>
      <c r="G28" s="132"/>
      <c r="H28" s="132"/>
      <c r="I28" s="133"/>
      <c r="J28" s="126"/>
      <c r="K28" s="126"/>
    </row>
    <row r="29" spans="2:11" x14ac:dyDescent="0.2">
      <c r="B29" s="8" t="s">
        <v>193</v>
      </c>
      <c r="C29" s="134">
        <v>10764</v>
      </c>
      <c r="D29" s="132">
        <v>5009</v>
      </c>
      <c r="E29" s="132">
        <v>5755</v>
      </c>
      <c r="F29" s="135">
        <v>5325</v>
      </c>
      <c r="G29" s="132">
        <v>2450</v>
      </c>
      <c r="H29" s="132">
        <v>2875</v>
      </c>
      <c r="I29" s="133">
        <v>49.47045707915273</v>
      </c>
      <c r="J29" s="126">
        <v>48.911958474745461</v>
      </c>
      <c r="K29" s="126">
        <v>49.956559513466551</v>
      </c>
    </row>
    <row r="30" spans="2:11" x14ac:dyDescent="0.2">
      <c r="B30" s="8" t="s">
        <v>194</v>
      </c>
      <c r="C30" s="134">
        <v>6186</v>
      </c>
      <c r="D30" s="132">
        <v>2902</v>
      </c>
      <c r="E30" s="132">
        <v>3284</v>
      </c>
      <c r="F30" s="135">
        <v>3516</v>
      </c>
      <c r="G30" s="132">
        <v>1600</v>
      </c>
      <c r="H30" s="132">
        <v>1916</v>
      </c>
      <c r="I30" s="133">
        <v>56.838021338506309</v>
      </c>
      <c r="J30" s="126">
        <v>55.13439007580979</v>
      </c>
      <c r="K30" s="126">
        <v>58.34348355663824</v>
      </c>
    </row>
    <row r="31" spans="2:11" x14ac:dyDescent="0.15">
      <c r="B31" s="9" t="s">
        <v>43</v>
      </c>
      <c r="C31" s="134">
        <v>22350</v>
      </c>
      <c r="D31" s="132">
        <v>10335</v>
      </c>
      <c r="E31" s="132">
        <v>12015</v>
      </c>
      <c r="F31" s="135">
        <v>11308</v>
      </c>
      <c r="G31" s="132">
        <v>5205</v>
      </c>
      <c r="H31" s="132">
        <v>6103</v>
      </c>
      <c r="I31" s="136">
        <v>50.595078299776283</v>
      </c>
      <c r="J31" s="137">
        <v>50.362844702467349</v>
      </c>
      <c r="K31" s="137">
        <v>50.794839783603827</v>
      </c>
    </row>
    <row r="32" spans="2:11" x14ac:dyDescent="0.15">
      <c r="C32" s="134"/>
      <c r="D32" s="132"/>
      <c r="E32" s="132"/>
      <c r="F32" s="135"/>
      <c r="G32" s="132"/>
      <c r="H32" s="132"/>
      <c r="I32" s="136"/>
      <c r="J32" s="137"/>
      <c r="K32" s="137"/>
    </row>
    <row r="33" spans="2:11" x14ac:dyDescent="0.2">
      <c r="B33" s="8" t="s">
        <v>195</v>
      </c>
      <c r="C33" s="134">
        <v>6402</v>
      </c>
      <c r="D33" s="132">
        <v>2930</v>
      </c>
      <c r="E33" s="132">
        <v>3472</v>
      </c>
      <c r="F33" s="135">
        <v>3822</v>
      </c>
      <c r="G33" s="132">
        <v>1712</v>
      </c>
      <c r="H33" s="132">
        <v>2110</v>
      </c>
      <c r="I33" s="133">
        <v>59.700093720712275</v>
      </c>
      <c r="J33" s="126">
        <v>58.430034129692828</v>
      </c>
      <c r="K33" s="126">
        <v>60.771889400921665</v>
      </c>
    </row>
    <row r="34" spans="2:11" x14ac:dyDescent="0.2">
      <c r="B34" s="8" t="s">
        <v>196</v>
      </c>
      <c r="C34" s="134">
        <v>6265</v>
      </c>
      <c r="D34" s="132">
        <v>2902</v>
      </c>
      <c r="E34" s="132">
        <v>3363</v>
      </c>
      <c r="F34" s="135">
        <v>4080</v>
      </c>
      <c r="G34" s="132">
        <v>1907</v>
      </c>
      <c r="H34" s="132">
        <v>2173</v>
      </c>
      <c r="I34" s="133">
        <v>65.123703112529924</v>
      </c>
      <c r="J34" s="126">
        <v>65.713301171605792</v>
      </c>
      <c r="K34" s="126">
        <v>64.614927148379422</v>
      </c>
    </row>
    <row r="35" spans="2:11" x14ac:dyDescent="0.2">
      <c r="B35" s="8" t="s">
        <v>197</v>
      </c>
      <c r="C35" s="134">
        <v>5345</v>
      </c>
      <c r="D35" s="132">
        <v>2527</v>
      </c>
      <c r="E35" s="132">
        <v>2818</v>
      </c>
      <c r="F35" s="135">
        <v>3467</v>
      </c>
      <c r="G35" s="132">
        <v>1590</v>
      </c>
      <c r="H35" s="132">
        <v>1877</v>
      </c>
      <c r="I35" s="133">
        <v>64.864359214218894</v>
      </c>
      <c r="J35" s="126">
        <v>62.920459042342699</v>
      </c>
      <c r="K35" s="126">
        <v>66.607523066004262</v>
      </c>
    </row>
    <row r="36" spans="2:11" x14ac:dyDescent="0.2">
      <c r="B36" s="8" t="s">
        <v>198</v>
      </c>
      <c r="C36" s="134">
        <v>7265</v>
      </c>
      <c r="D36" s="132">
        <v>3391</v>
      </c>
      <c r="E36" s="132">
        <v>3874</v>
      </c>
      <c r="F36" s="135">
        <v>4732</v>
      </c>
      <c r="G36" s="132">
        <v>2208</v>
      </c>
      <c r="H36" s="132">
        <v>2524</v>
      </c>
      <c r="I36" s="133">
        <v>65.134205092911216</v>
      </c>
      <c r="J36" s="126">
        <v>65.113535830138602</v>
      </c>
      <c r="K36" s="126">
        <v>65.152297367062474</v>
      </c>
    </row>
    <row r="37" spans="2:11" x14ac:dyDescent="0.15">
      <c r="B37" s="9" t="s">
        <v>44</v>
      </c>
      <c r="C37" s="134">
        <v>11036</v>
      </c>
      <c r="D37" s="132">
        <v>5202</v>
      </c>
      <c r="E37" s="132">
        <v>5834</v>
      </c>
      <c r="F37" s="135">
        <v>6223</v>
      </c>
      <c r="G37" s="132">
        <v>2908</v>
      </c>
      <c r="H37" s="132">
        <v>3315</v>
      </c>
      <c r="I37" s="136">
        <v>56.388184124682859</v>
      </c>
      <c r="J37" s="137">
        <v>55.901576316801226</v>
      </c>
      <c r="K37" s="137">
        <v>56.822077476859789</v>
      </c>
    </row>
    <row r="38" spans="2:11" x14ac:dyDescent="0.15">
      <c r="B38" s="9" t="s">
        <v>50</v>
      </c>
      <c r="C38" s="134">
        <v>8594</v>
      </c>
      <c r="D38" s="132">
        <v>3961</v>
      </c>
      <c r="E38" s="132">
        <v>4633</v>
      </c>
      <c r="F38" s="135">
        <v>6239</v>
      </c>
      <c r="G38" s="132">
        <v>2889</v>
      </c>
      <c r="H38" s="132">
        <v>3350</v>
      </c>
      <c r="I38" s="136">
        <v>72.597160809867347</v>
      </c>
      <c r="J38" s="137">
        <v>72.936127240595809</v>
      </c>
      <c r="K38" s="137">
        <v>72.307360241744007</v>
      </c>
    </row>
    <row r="39" spans="2:11" x14ac:dyDescent="0.15">
      <c r="C39" s="134"/>
      <c r="D39" s="132"/>
      <c r="E39" s="132"/>
      <c r="F39" s="135"/>
      <c r="G39" s="132"/>
      <c r="H39" s="132"/>
      <c r="I39" s="136"/>
      <c r="J39" s="137"/>
      <c r="K39" s="137"/>
    </row>
    <row r="40" spans="2:11" x14ac:dyDescent="0.2">
      <c r="B40" s="8" t="s">
        <v>199</v>
      </c>
      <c r="C40" s="134">
        <v>18942</v>
      </c>
      <c r="D40" s="132">
        <v>8797</v>
      </c>
      <c r="E40" s="132">
        <v>10145</v>
      </c>
      <c r="F40" s="135">
        <v>8518</v>
      </c>
      <c r="G40" s="132">
        <v>3882</v>
      </c>
      <c r="H40" s="132">
        <v>4636</v>
      </c>
      <c r="I40" s="133">
        <v>44.968852285925458</v>
      </c>
      <c r="J40" s="126">
        <v>44.128680231897235</v>
      </c>
      <c r="K40" s="126">
        <v>45.697387875800885</v>
      </c>
    </row>
    <row r="41" spans="2:11" x14ac:dyDescent="0.2">
      <c r="B41" s="8" t="s">
        <v>200</v>
      </c>
      <c r="C41" s="134">
        <v>12250</v>
      </c>
      <c r="D41" s="132">
        <v>5772</v>
      </c>
      <c r="E41" s="132">
        <v>6478</v>
      </c>
      <c r="F41" s="135">
        <v>5669</v>
      </c>
      <c r="G41" s="132">
        <v>2637</v>
      </c>
      <c r="H41" s="132">
        <v>3032</v>
      </c>
      <c r="I41" s="133">
        <v>46.277551020408161</v>
      </c>
      <c r="J41" s="126">
        <v>45.686070686070686</v>
      </c>
      <c r="K41" s="126">
        <v>46.804569311515898</v>
      </c>
    </row>
    <row r="42" spans="2:11" x14ac:dyDescent="0.2">
      <c r="B42" s="8" t="s">
        <v>201</v>
      </c>
      <c r="C42" s="134">
        <v>3895</v>
      </c>
      <c r="D42" s="132">
        <v>1826</v>
      </c>
      <c r="E42" s="132">
        <v>2069</v>
      </c>
      <c r="F42" s="135">
        <v>2480</v>
      </c>
      <c r="G42" s="132">
        <v>1134</v>
      </c>
      <c r="H42" s="132">
        <v>1346</v>
      </c>
      <c r="I42" s="133">
        <v>63.67137355584083</v>
      </c>
      <c r="J42" s="126">
        <v>62.102957283680169</v>
      </c>
      <c r="K42" s="126">
        <v>65.055582406959886</v>
      </c>
    </row>
    <row r="43" spans="2:11" x14ac:dyDescent="0.2">
      <c r="B43" s="8"/>
      <c r="C43" s="134"/>
      <c r="D43" s="132"/>
      <c r="E43" s="132"/>
      <c r="F43" s="135"/>
      <c r="G43" s="132"/>
      <c r="H43" s="132"/>
      <c r="I43" s="133"/>
      <c r="J43" s="126"/>
      <c r="K43" s="126"/>
    </row>
    <row r="44" spans="2:11" x14ac:dyDescent="0.2">
      <c r="B44" s="8" t="s">
        <v>202</v>
      </c>
      <c r="C44" s="134">
        <v>14029</v>
      </c>
      <c r="D44" s="132">
        <v>6456</v>
      </c>
      <c r="E44" s="132">
        <v>7573</v>
      </c>
      <c r="F44" s="135">
        <v>7031</v>
      </c>
      <c r="G44" s="132">
        <v>3155</v>
      </c>
      <c r="H44" s="132">
        <v>3876</v>
      </c>
      <c r="I44" s="133">
        <v>50.117613514862072</v>
      </c>
      <c r="J44" s="126">
        <v>48.869268897149936</v>
      </c>
      <c r="K44" s="126">
        <v>51.181830186187774</v>
      </c>
    </row>
    <row r="45" spans="2:11" x14ac:dyDescent="0.2">
      <c r="B45" s="8" t="s">
        <v>203</v>
      </c>
      <c r="C45" s="134">
        <v>2888</v>
      </c>
      <c r="D45" s="132">
        <v>1285</v>
      </c>
      <c r="E45" s="132">
        <v>1603</v>
      </c>
      <c r="F45" s="135">
        <v>1864</v>
      </c>
      <c r="G45" s="132">
        <v>823</v>
      </c>
      <c r="H45" s="132">
        <v>1041</v>
      </c>
      <c r="I45" s="133">
        <v>64.542936288088654</v>
      </c>
      <c r="J45" s="126">
        <v>64.046692607003891</v>
      </c>
      <c r="K45" s="126">
        <v>64.940736119775423</v>
      </c>
    </row>
    <row r="46" spans="2:11" x14ac:dyDescent="0.2">
      <c r="B46" s="8" t="s">
        <v>204</v>
      </c>
      <c r="C46" s="134">
        <v>2625</v>
      </c>
      <c r="D46" s="132">
        <v>1177</v>
      </c>
      <c r="E46" s="132">
        <v>1448</v>
      </c>
      <c r="F46" s="135">
        <v>1860</v>
      </c>
      <c r="G46" s="132">
        <v>827</v>
      </c>
      <c r="H46" s="132">
        <v>1033</v>
      </c>
      <c r="I46" s="133">
        <v>70.857142857142847</v>
      </c>
      <c r="J46" s="126">
        <v>70.26338147833475</v>
      </c>
      <c r="K46" s="126">
        <v>71.339779005524861</v>
      </c>
    </row>
    <row r="47" spans="2:11" x14ac:dyDescent="0.2">
      <c r="B47" s="8" t="s">
        <v>205</v>
      </c>
      <c r="C47" s="134">
        <v>422</v>
      </c>
      <c r="D47" s="132">
        <v>191</v>
      </c>
      <c r="E47" s="132">
        <v>231</v>
      </c>
      <c r="F47" s="135">
        <v>346</v>
      </c>
      <c r="G47" s="132">
        <v>154</v>
      </c>
      <c r="H47" s="132">
        <v>192</v>
      </c>
      <c r="I47" s="133">
        <v>81.990521327014221</v>
      </c>
      <c r="J47" s="126">
        <v>80.6282722513089</v>
      </c>
      <c r="K47" s="126">
        <v>83.116883116883116</v>
      </c>
    </row>
    <row r="48" spans="2:11" x14ac:dyDescent="0.2">
      <c r="B48" s="8" t="s">
        <v>34</v>
      </c>
      <c r="C48" s="134">
        <v>15321</v>
      </c>
      <c r="D48" s="132">
        <v>7077</v>
      </c>
      <c r="E48" s="132">
        <v>8244</v>
      </c>
      <c r="F48" s="135">
        <v>7284</v>
      </c>
      <c r="G48" s="132">
        <v>3274</v>
      </c>
      <c r="H48" s="132">
        <v>4010</v>
      </c>
      <c r="I48" s="133">
        <v>47.542588603877036</v>
      </c>
      <c r="J48" s="126">
        <v>46.262540624558426</v>
      </c>
      <c r="K48" s="126">
        <v>48.641436196021345</v>
      </c>
    </row>
    <row r="49" spans="1:11" ht="18" thickBot="1" x14ac:dyDescent="0.2">
      <c r="B49" s="37"/>
      <c r="C49" s="53"/>
      <c r="D49" s="37"/>
      <c r="E49" s="37"/>
      <c r="F49" s="37"/>
      <c r="G49" s="37"/>
      <c r="H49" s="37"/>
      <c r="I49" s="122"/>
      <c r="J49" s="123"/>
      <c r="K49" s="123"/>
    </row>
    <row r="50" spans="1:11" x14ac:dyDescent="0.2">
      <c r="B50" s="35"/>
      <c r="C50" s="8" t="s">
        <v>206</v>
      </c>
      <c r="D50" s="35"/>
      <c r="E50" s="35"/>
      <c r="F50" s="35"/>
      <c r="G50" s="35"/>
      <c r="H50" s="35"/>
      <c r="I50" s="124"/>
      <c r="J50" s="114"/>
      <c r="K50" s="114"/>
    </row>
    <row r="51" spans="1:11" x14ac:dyDescent="0.2">
      <c r="A51" s="8"/>
      <c r="B51" s="35"/>
      <c r="C51" s="35"/>
      <c r="D51" s="35"/>
      <c r="E51" s="35"/>
      <c r="F51" s="35"/>
      <c r="G51" s="35"/>
      <c r="H51" s="35"/>
      <c r="I51" s="124"/>
      <c r="J51" s="114"/>
      <c r="K51" s="114"/>
    </row>
    <row r="52" spans="1:11" x14ac:dyDescent="0.15">
      <c r="A52" s="35"/>
      <c r="B52" s="35"/>
      <c r="C52" s="35"/>
      <c r="D52" s="35"/>
      <c r="E52" s="35"/>
      <c r="F52" s="35"/>
      <c r="G52" s="35"/>
      <c r="H52" s="35"/>
      <c r="I52" s="124"/>
      <c r="J52" s="114"/>
      <c r="K52" s="114"/>
    </row>
  </sheetData>
  <mergeCells count="3">
    <mergeCell ref="B6:K6"/>
    <mergeCell ref="F8:F9"/>
    <mergeCell ref="I8:I9"/>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I59"/>
  <sheetViews>
    <sheetView view="pageBreakPreview" zoomScale="75" zoomScaleNormal="75" workbookViewId="0">
      <selection activeCell="D55" sqref="D55"/>
    </sheetView>
  </sheetViews>
  <sheetFormatPr defaultColWidth="12.125" defaultRowHeight="17.25" customHeight="1" x14ac:dyDescent="0.15"/>
  <cols>
    <col min="1" max="1" width="13.375" style="2" customWidth="1"/>
    <col min="2" max="2" width="17.125" style="2" customWidth="1"/>
    <col min="3" max="8" width="17.25" style="2" customWidth="1"/>
    <col min="9" max="9" width="17.25" style="241" customWidth="1"/>
    <col min="10" max="16384" width="12.125" style="2"/>
  </cols>
  <sheetData>
    <row r="1" spans="1:8" ht="17.25" customHeight="1" x14ac:dyDescent="0.2">
      <c r="A1" s="1"/>
    </row>
    <row r="6" spans="1:8" ht="17.25" customHeight="1" x14ac:dyDescent="0.2">
      <c r="C6" s="352" t="s">
        <v>314</v>
      </c>
      <c r="D6" s="352"/>
      <c r="E6" s="352"/>
      <c r="F6" s="352"/>
      <c r="G6" s="352"/>
      <c r="H6" s="352"/>
    </row>
    <row r="7" spans="1:8" ht="17.25" customHeight="1" thickBot="1" x14ac:dyDescent="0.25">
      <c r="C7" s="4"/>
      <c r="D7" s="226" t="s">
        <v>315</v>
      </c>
      <c r="E7" s="4"/>
      <c r="F7" s="49"/>
      <c r="G7" s="4"/>
      <c r="H7" s="222" t="s">
        <v>316</v>
      </c>
    </row>
    <row r="8" spans="1:8" ht="17.25" customHeight="1" x14ac:dyDescent="0.15">
      <c r="D8" s="353" t="s">
        <v>66</v>
      </c>
      <c r="E8" s="298"/>
      <c r="F8" s="298"/>
      <c r="G8" s="299" t="s">
        <v>29</v>
      </c>
      <c r="H8" s="67"/>
    </row>
    <row r="9" spans="1:8" ht="17.25" customHeight="1" x14ac:dyDescent="0.15">
      <c r="B9" s="93"/>
      <c r="D9" s="354"/>
      <c r="E9" s="356" t="s">
        <v>67</v>
      </c>
      <c r="F9" s="358" t="s">
        <v>317</v>
      </c>
      <c r="G9" s="358" t="s">
        <v>318</v>
      </c>
      <c r="H9" s="360" t="s">
        <v>319</v>
      </c>
    </row>
    <row r="10" spans="1:8" ht="17.25" customHeight="1" x14ac:dyDescent="0.15">
      <c r="B10" s="93"/>
      <c r="C10" s="6"/>
      <c r="D10" s="355"/>
      <c r="E10" s="357"/>
      <c r="F10" s="359"/>
      <c r="G10" s="359"/>
      <c r="H10" s="361"/>
    </row>
    <row r="11" spans="1:8" ht="17.25" customHeight="1" x14ac:dyDescent="0.15">
      <c r="C11" s="90"/>
      <c r="D11" s="93"/>
    </row>
    <row r="12" spans="1:8" s="101" customFormat="1" ht="17.25" customHeight="1" x14ac:dyDescent="0.2">
      <c r="C12" s="162" t="s">
        <v>320</v>
      </c>
      <c r="D12" s="178">
        <v>100</v>
      </c>
      <c r="E12" s="242">
        <v>16.618368361327594</v>
      </c>
      <c r="F12" s="242">
        <v>0.70173217417400524</v>
      </c>
      <c r="G12" s="242">
        <v>34.43434712882987</v>
      </c>
      <c r="H12" s="242">
        <v>11.206144669836537</v>
      </c>
    </row>
    <row r="13" spans="1:8" ht="17.25" customHeight="1" x14ac:dyDescent="0.15">
      <c r="C13" s="163"/>
      <c r="D13" s="178"/>
      <c r="E13" s="179"/>
      <c r="F13" s="179"/>
      <c r="G13" s="180"/>
      <c r="H13" s="179"/>
    </row>
    <row r="14" spans="1:8" ht="17.25" customHeight="1" x14ac:dyDescent="0.2">
      <c r="C14" s="164" t="s">
        <v>321</v>
      </c>
      <c r="D14" s="179">
        <v>100</v>
      </c>
      <c r="E14" s="189">
        <v>17.550021432818486</v>
      </c>
      <c r="F14" s="189">
        <v>0.64229317330162194</v>
      </c>
      <c r="G14" s="189">
        <v>30.849430993238293</v>
      </c>
      <c r="H14" s="189">
        <v>11.019234226136977</v>
      </c>
    </row>
    <row r="15" spans="1:8" ht="17.25" customHeight="1" x14ac:dyDescent="0.2">
      <c r="C15" s="164" t="s">
        <v>322</v>
      </c>
      <c r="D15" s="179">
        <v>100</v>
      </c>
      <c r="E15" s="189">
        <v>13.934001382170008</v>
      </c>
      <c r="F15" s="189">
        <v>0.51399447131997233</v>
      </c>
      <c r="G15" s="189">
        <v>35.180545957152731</v>
      </c>
      <c r="H15" s="189">
        <v>12.586385625431928</v>
      </c>
    </row>
    <row r="16" spans="1:8" ht="17.25" customHeight="1" x14ac:dyDescent="0.2">
      <c r="C16" s="164" t="s">
        <v>323</v>
      </c>
      <c r="D16" s="179">
        <v>100</v>
      </c>
      <c r="E16" s="189">
        <v>13.861558251920872</v>
      </c>
      <c r="F16" s="189">
        <v>0.78920835795987898</v>
      </c>
      <c r="G16" s="189">
        <v>32.934673017418206</v>
      </c>
      <c r="H16" s="189">
        <v>14.98105204603136</v>
      </c>
    </row>
    <row r="17" spans="3:8" ht="17.25" customHeight="1" x14ac:dyDescent="0.2">
      <c r="C17" s="164" t="s">
        <v>324</v>
      </c>
      <c r="D17" s="179">
        <v>100</v>
      </c>
      <c r="E17" s="189">
        <v>14.812912064389074</v>
      </c>
      <c r="F17" s="189">
        <v>0.47093073037075089</v>
      </c>
      <c r="G17" s="189">
        <v>39.874989297028854</v>
      </c>
      <c r="H17" s="189">
        <v>12.441133658703656</v>
      </c>
    </row>
    <row r="18" spans="3:8" ht="17.25" customHeight="1" x14ac:dyDescent="0.2">
      <c r="C18" s="164" t="s">
        <v>325</v>
      </c>
      <c r="D18" s="179">
        <v>100</v>
      </c>
      <c r="E18" s="189">
        <v>16.499097705594227</v>
      </c>
      <c r="F18" s="189">
        <v>0.73042880467474436</v>
      </c>
      <c r="G18" s="189">
        <v>36.289421672252296</v>
      </c>
      <c r="H18" s="189">
        <v>10.535361347426313</v>
      </c>
    </row>
    <row r="19" spans="3:8" ht="17.25" customHeight="1" x14ac:dyDescent="0.2">
      <c r="C19" s="164" t="s">
        <v>326</v>
      </c>
      <c r="D19" s="179">
        <v>100</v>
      </c>
      <c r="E19" s="189">
        <v>17.67472713019357</v>
      </c>
      <c r="F19" s="189">
        <v>1.0975094976783453</v>
      </c>
      <c r="G19" s="189">
        <v>35.129349333654943</v>
      </c>
      <c r="H19" s="189">
        <v>10.230356389073147</v>
      </c>
    </row>
    <row r="20" spans="3:8" ht="17.25" customHeight="1" x14ac:dyDescent="0.2">
      <c r="C20" s="164" t="s">
        <v>327</v>
      </c>
      <c r="D20" s="179">
        <v>100</v>
      </c>
      <c r="E20" s="189">
        <v>17.983432245301682</v>
      </c>
      <c r="F20" s="189">
        <v>0.85311572700296734</v>
      </c>
      <c r="G20" s="189">
        <v>35.348664688427299</v>
      </c>
      <c r="H20" s="189">
        <v>9.6253709198813056</v>
      </c>
    </row>
    <row r="21" spans="3:8" ht="17.25" customHeight="1" x14ac:dyDescent="0.2">
      <c r="C21" s="164" t="s">
        <v>41</v>
      </c>
      <c r="D21" s="179">
        <v>100</v>
      </c>
      <c r="E21" s="189">
        <v>16.896045829258068</v>
      </c>
      <c r="F21" s="189">
        <v>0.68464440407992178</v>
      </c>
      <c r="G21" s="189">
        <v>32.621908620930554</v>
      </c>
      <c r="H21" s="189">
        <v>12.403940198407154</v>
      </c>
    </row>
    <row r="22" spans="3:8" ht="17.25" customHeight="1" x14ac:dyDescent="0.2">
      <c r="C22" s="164" t="s">
        <v>40</v>
      </c>
      <c r="D22" s="179">
        <v>100</v>
      </c>
      <c r="E22" s="189">
        <v>19.001393866985264</v>
      </c>
      <c r="F22" s="189">
        <v>0.65710872162485068</v>
      </c>
      <c r="G22" s="189">
        <v>30.485862206292314</v>
      </c>
      <c r="H22" s="189">
        <v>13.973516527279969</v>
      </c>
    </row>
    <row r="23" spans="3:8" ht="17.25" customHeight="1" x14ac:dyDescent="0.2">
      <c r="C23" s="164"/>
      <c r="D23" s="179"/>
      <c r="E23" s="69"/>
      <c r="F23" s="69"/>
      <c r="G23" s="69"/>
      <c r="H23" s="69"/>
    </row>
    <row r="24" spans="3:8" ht="17.25" customHeight="1" x14ac:dyDescent="0.2">
      <c r="C24" s="164" t="s">
        <v>47</v>
      </c>
      <c r="D24" s="179">
        <v>100</v>
      </c>
      <c r="E24" s="189">
        <v>15.604783375808665</v>
      </c>
      <c r="F24" s="189">
        <v>0.56851597725936087</v>
      </c>
      <c r="G24" s="189">
        <v>39.541266418349338</v>
      </c>
      <c r="H24" s="189">
        <v>9.6843756126249758</v>
      </c>
    </row>
    <row r="25" spans="3:8" ht="17.25" customHeight="1" x14ac:dyDescent="0.2">
      <c r="C25" s="164"/>
      <c r="D25" s="179"/>
      <c r="E25" s="69"/>
      <c r="F25" s="69"/>
      <c r="G25" s="69"/>
      <c r="H25" s="69"/>
    </row>
    <row r="26" spans="3:8" ht="17.25" customHeight="1" x14ac:dyDescent="0.2">
      <c r="C26" s="164" t="s">
        <v>328</v>
      </c>
      <c r="D26" s="179">
        <v>100</v>
      </c>
      <c r="E26" s="189">
        <v>13.740458015267176</v>
      </c>
      <c r="F26" s="189">
        <v>0.45107564191533661</v>
      </c>
      <c r="G26" s="189">
        <v>39.174184594031928</v>
      </c>
      <c r="H26" s="189">
        <v>11.242192921582236</v>
      </c>
    </row>
    <row r="27" spans="3:8" ht="17.25" customHeight="1" x14ac:dyDescent="0.2">
      <c r="C27" s="164" t="s">
        <v>329</v>
      </c>
      <c r="D27" s="179">
        <v>100</v>
      </c>
      <c r="E27" s="189">
        <v>16.666666666666664</v>
      </c>
      <c r="F27" s="189">
        <v>1.051779935275081</v>
      </c>
      <c r="G27" s="189">
        <v>34.749190938511326</v>
      </c>
      <c r="H27" s="189">
        <v>10.23462783171521</v>
      </c>
    </row>
    <row r="28" spans="3:8" ht="17.25" customHeight="1" x14ac:dyDescent="0.2">
      <c r="C28" s="164" t="s">
        <v>330</v>
      </c>
      <c r="D28" s="179">
        <v>100</v>
      </c>
      <c r="E28" s="189">
        <v>9.5054945054945055</v>
      </c>
      <c r="F28" s="189">
        <v>0.7142857142857143</v>
      </c>
      <c r="G28" s="189">
        <v>49.175824175824175</v>
      </c>
      <c r="H28" s="189">
        <v>13.021978021978024</v>
      </c>
    </row>
    <row r="29" spans="3:8" ht="17.25" customHeight="1" x14ac:dyDescent="0.2">
      <c r="C29" s="164"/>
      <c r="D29" s="179"/>
      <c r="E29" s="69"/>
      <c r="F29" s="69"/>
      <c r="G29" s="69"/>
      <c r="H29" s="69"/>
    </row>
    <row r="30" spans="3:8" ht="17.25" customHeight="1" x14ac:dyDescent="0.2">
      <c r="C30" s="164" t="s">
        <v>331</v>
      </c>
      <c r="D30" s="179">
        <v>100</v>
      </c>
      <c r="E30" s="189">
        <v>16.575772599570318</v>
      </c>
      <c r="F30" s="189">
        <v>0.47925962650801518</v>
      </c>
      <c r="G30" s="189">
        <v>38.654767806974057</v>
      </c>
      <c r="H30" s="189">
        <v>10.791604693439101</v>
      </c>
    </row>
    <row r="31" spans="3:8" ht="17.25" customHeight="1" x14ac:dyDescent="0.2">
      <c r="C31" s="164" t="s">
        <v>332</v>
      </c>
      <c r="D31" s="179">
        <v>100</v>
      </c>
      <c r="E31" s="189">
        <v>17.146702557200538</v>
      </c>
      <c r="F31" s="189">
        <v>0.53835800807537015</v>
      </c>
      <c r="G31" s="189">
        <v>40.376850605652756</v>
      </c>
      <c r="H31" s="189">
        <v>10.417227456258411</v>
      </c>
    </row>
    <row r="32" spans="3:8" ht="17.25" customHeight="1" x14ac:dyDescent="0.2">
      <c r="C32" s="164" t="s">
        <v>43</v>
      </c>
      <c r="D32" s="179">
        <v>100</v>
      </c>
      <c r="E32" s="189">
        <v>12.790786948176583</v>
      </c>
      <c r="F32" s="189">
        <v>0.49136276391554701</v>
      </c>
      <c r="G32" s="189">
        <v>43.777351247600762</v>
      </c>
      <c r="H32" s="189">
        <v>10.280230326295586</v>
      </c>
    </row>
    <row r="33" spans="3:8" ht="17.25" customHeight="1" x14ac:dyDescent="0.2">
      <c r="C33" s="164"/>
      <c r="D33" s="179"/>
      <c r="E33" s="69"/>
      <c r="F33" s="69"/>
      <c r="G33" s="69"/>
      <c r="H33" s="69"/>
    </row>
    <row r="34" spans="3:8" ht="17.25" customHeight="1" x14ac:dyDescent="0.2">
      <c r="C34" s="164" t="s">
        <v>333</v>
      </c>
      <c r="D34" s="179">
        <v>100</v>
      </c>
      <c r="E34" s="189">
        <v>14.858260019550343</v>
      </c>
      <c r="F34" s="189">
        <v>0.68426197458455518</v>
      </c>
      <c r="G34" s="189">
        <v>38.44086021505376</v>
      </c>
      <c r="H34" s="189">
        <v>10.972629521016618</v>
      </c>
    </row>
    <row r="35" spans="3:8" ht="17.25" customHeight="1" x14ac:dyDescent="0.2">
      <c r="C35" s="164" t="s">
        <v>334</v>
      </c>
      <c r="D35" s="179">
        <v>100</v>
      </c>
      <c r="E35" s="189">
        <v>13.430691884127363</v>
      </c>
      <c r="F35" s="189">
        <v>0.59851568111084519</v>
      </c>
      <c r="G35" s="189">
        <v>39.238688053627008</v>
      </c>
      <c r="H35" s="189">
        <v>10.270529087862101</v>
      </c>
    </row>
    <row r="36" spans="3:8" ht="17.25" customHeight="1" x14ac:dyDescent="0.2">
      <c r="C36" s="164" t="s">
        <v>335</v>
      </c>
      <c r="D36" s="179">
        <v>100</v>
      </c>
      <c r="E36" s="189">
        <v>16.00508097808828</v>
      </c>
      <c r="F36" s="189">
        <v>0.60336614798348676</v>
      </c>
      <c r="G36" s="189">
        <v>42.521435376309938</v>
      </c>
      <c r="H36" s="189">
        <v>10.257224515719276</v>
      </c>
    </row>
    <row r="37" spans="3:8" ht="17.25" customHeight="1" x14ac:dyDescent="0.2">
      <c r="C37" s="164" t="s">
        <v>336</v>
      </c>
      <c r="D37" s="179">
        <v>100</v>
      </c>
      <c r="E37" s="189">
        <v>14.510226049515609</v>
      </c>
      <c r="F37" s="189">
        <v>0.40904198062432723</v>
      </c>
      <c r="G37" s="189">
        <v>43.03552206673843</v>
      </c>
      <c r="H37" s="189">
        <v>9.9031216361679224</v>
      </c>
    </row>
    <row r="38" spans="3:8" ht="17.25" customHeight="1" x14ac:dyDescent="0.15">
      <c r="C38" s="163" t="s">
        <v>33</v>
      </c>
      <c r="D38" s="179">
        <v>100</v>
      </c>
      <c r="E38" s="189">
        <v>16.421818181818182</v>
      </c>
      <c r="F38" s="189">
        <v>0.66909090909090907</v>
      </c>
      <c r="G38" s="189">
        <v>42.385454545454543</v>
      </c>
      <c r="H38" s="189">
        <v>8.9890909090909084</v>
      </c>
    </row>
    <row r="39" spans="3:8" ht="17.25" customHeight="1" x14ac:dyDescent="0.15">
      <c r="C39" s="163" t="s">
        <v>49</v>
      </c>
      <c r="D39" s="179">
        <v>100</v>
      </c>
      <c r="E39" s="189">
        <v>18.823334985952737</v>
      </c>
      <c r="F39" s="189">
        <v>0.66104776070071058</v>
      </c>
      <c r="G39" s="189">
        <v>41.067592133531647</v>
      </c>
      <c r="H39" s="189">
        <v>8.3457279788464724</v>
      </c>
    </row>
    <row r="40" spans="3:8" ht="17.25" customHeight="1" x14ac:dyDescent="0.15">
      <c r="C40" s="163"/>
      <c r="D40" s="179"/>
      <c r="E40" s="69"/>
      <c r="F40" s="69"/>
      <c r="G40" s="69"/>
      <c r="H40" s="69"/>
    </row>
    <row r="41" spans="3:8" ht="17.25" customHeight="1" x14ac:dyDescent="0.2">
      <c r="C41" s="164" t="s">
        <v>337</v>
      </c>
      <c r="D41" s="179">
        <v>100</v>
      </c>
      <c r="E41" s="189">
        <v>16.13998970663922</v>
      </c>
      <c r="F41" s="189">
        <v>0.96757591353576944</v>
      </c>
      <c r="G41" s="189">
        <v>36.51055069480185</v>
      </c>
      <c r="H41" s="189">
        <v>9.0684508492022644</v>
      </c>
    </row>
    <row r="42" spans="3:8" ht="17.25" customHeight="1" x14ac:dyDescent="0.2">
      <c r="C42" s="164" t="s">
        <v>338</v>
      </c>
      <c r="D42" s="179">
        <v>100</v>
      </c>
      <c r="E42" s="189">
        <v>19.762902992626859</v>
      </c>
      <c r="F42" s="189">
        <v>1.0987422292901547</v>
      </c>
      <c r="G42" s="189">
        <v>32.065924533757411</v>
      </c>
      <c r="H42" s="189">
        <v>9.5127945641173923</v>
      </c>
    </row>
    <row r="43" spans="3:8" ht="17.25" customHeight="1" x14ac:dyDescent="0.2">
      <c r="C43" s="164" t="s">
        <v>339</v>
      </c>
      <c r="D43" s="179">
        <v>100</v>
      </c>
      <c r="E43" s="189">
        <v>15.719618415595187</v>
      </c>
      <c r="F43" s="189">
        <v>0.82953131480713405</v>
      </c>
      <c r="G43" s="189">
        <v>41.020323517212773</v>
      </c>
      <c r="H43" s="189">
        <v>8.4612194110327668</v>
      </c>
    </row>
    <row r="44" spans="3:8" ht="17.25" customHeight="1" x14ac:dyDescent="0.2">
      <c r="C44" s="164"/>
      <c r="D44" s="179"/>
      <c r="E44" s="69"/>
      <c r="F44" s="69"/>
      <c r="G44" s="69"/>
      <c r="H44" s="69"/>
    </row>
    <row r="45" spans="3:8" ht="17.25" customHeight="1" x14ac:dyDescent="0.2">
      <c r="C45" s="164" t="s">
        <v>340</v>
      </c>
      <c r="D45" s="179">
        <v>100</v>
      </c>
      <c r="E45" s="189">
        <v>19.72531066056246</v>
      </c>
      <c r="F45" s="189">
        <v>1.1118378024852846</v>
      </c>
      <c r="G45" s="189">
        <v>34.205362982341398</v>
      </c>
      <c r="H45" s="189">
        <v>9.4440810987573585</v>
      </c>
    </row>
    <row r="46" spans="3:8" ht="17.25" customHeight="1" x14ac:dyDescent="0.2">
      <c r="C46" s="164" t="s">
        <v>341</v>
      </c>
      <c r="D46" s="179">
        <v>100</v>
      </c>
      <c r="E46" s="189">
        <v>9.8758465011286685</v>
      </c>
      <c r="F46" s="189">
        <v>0.73363431151241532</v>
      </c>
      <c r="G46" s="189">
        <v>50.959367945823928</v>
      </c>
      <c r="H46" s="189">
        <v>8.6343115124153513</v>
      </c>
    </row>
    <row r="47" spans="3:8" ht="17.25" customHeight="1" x14ac:dyDescent="0.2">
      <c r="C47" s="164" t="s">
        <v>342</v>
      </c>
      <c r="D47" s="179">
        <v>100</v>
      </c>
      <c r="E47" s="189">
        <v>18.381112984822934</v>
      </c>
      <c r="F47" s="189">
        <v>0.67453625632377734</v>
      </c>
      <c r="G47" s="189">
        <v>36.481169196177625</v>
      </c>
      <c r="H47" s="189">
        <v>6.2394603709949408</v>
      </c>
    </row>
    <row r="48" spans="3:8" ht="17.25" customHeight="1" x14ac:dyDescent="0.2">
      <c r="C48" s="164" t="s">
        <v>343</v>
      </c>
      <c r="D48" s="179">
        <v>100</v>
      </c>
      <c r="E48" s="189">
        <v>40</v>
      </c>
      <c r="F48" s="189">
        <v>0.30769230769230771</v>
      </c>
      <c r="G48" s="189">
        <v>34.769230769230766</v>
      </c>
      <c r="H48" s="189">
        <v>5.5384615384615383</v>
      </c>
    </row>
    <row r="49" spans="3:8" ht="17.25" customHeight="1" x14ac:dyDescent="0.2">
      <c r="C49" s="164" t="s">
        <v>34</v>
      </c>
      <c r="D49" s="179">
        <v>100</v>
      </c>
      <c r="E49" s="189">
        <v>15.403363392639532</v>
      </c>
      <c r="F49" s="189">
        <v>0.60931026078479167</v>
      </c>
      <c r="G49" s="189">
        <v>39.434560077991712</v>
      </c>
      <c r="H49" s="189">
        <v>9.5296124786741405</v>
      </c>
    </row>
    <row r="50" spans="3:8" ht="17.25" customHeight="1" thickBot="1" x14ac:dyDescent="0.2">
      <c r="C50" s="92"/>
      <c r="D50" s="4"/>
      <c r="E50" s="4"/>
      <c r="F50" s="4"/>
      <c r="G50" s="4"/>
      <c r="H50" s="4"/>
    </row>
    <row r="51" spans="3:8" ht="17.25" customHeight="1" x14ac:dyDescent="0.15">
      <c r="D51" s="99" t="s">
        <v>77</v>
      </c>
    </row>
    <row r="52" spans="3:8" ht="17.25" customHeight="1" x14ac:dyDescent="0.15">
      <c r="C52" s="93"/>
      <c r="D52" s="2" t="s">
        <v>408</v>
      </c>
      <c r="E52" s="259"/>
      <c r="F52" s="260"/>
      <c r="G52" s="259"/>
      <c r="H52" s="259"/>
    </row>
    <row r="53" spans="3:8" ht="17.25" customHeight="1" x14ac:dyDescent="0.2">
      <c r="C53" s="93"/>
      <c r="D53" s="1" t="s">
        <v>344</v>
      </c>
      <c r="E53" s="277"/>
      <c r="F53" s="277"/>
      <c r="G53" s="277"/>
      <c r="H53" s="277"/>
    </row>
    <row r="54" spans="3:8" ht="17.25" customHeight="1" x14ac:dyDescent="0.15">
      <c r="C54" s="93"/>
      <c r="D54" s="183"/>
    </row>
    <row r="55" spans="3:8" ht="17.25" customHeight="1" x14ac:dyDescent="0.15">
      <c r="C55" s="93"/>
    </row>
    <row r="56" spans="3:8" ht="17.25" customHeight="1" x14ac:dyDescent="0.15">
      <c r="E56" s="186"/>
    </row>
    <row r="57" spans="3:8" ht="17.25" customHeight="1" x14ac:dyDescent="0.2">
      <c r="D57" s="185"/>
      <c r="E57" s="186"/>
    </row>
    <row r="58" spans="3:8" ht="17.25" customHeight="1" x14ac:dyDescent="0.15">
      <c r="D58" s="186"/>
      <c r="E58" s="186"/>
    </row>
    <row r="59" spans="3:8" ht="17.25" customHeight="1" x14ac:dyDescent="0.15">
      <c r="D59" s="186"/>
    </row>
  </sheetData>
  <mergeCells count="6">
    <mergeCell ref="C6:H6"/>
    <mergeCell ref="D8:D10"/>
    <mergeCell ref="E9:E10"/>
    <mergeCell ref="F9:F10"/>
    <mergeCell ref="G9:G10"/>
    <mergeCell ref="H9:H10"/>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I59"/>
  <sheetViews>
    <sheetView view="pageBreakPreview" zoomScale="75" zoomScaleNormal="75" workbookViewId="0">
      <selection activeCell="E55" sqref="E55:E56"/>
    </sheetView>
  </sheetViews>
  <sheetFormatPr defaultColWidth="13.375" defaultRowHeight="17.25" customHeight="1" x14ac:dyDescent="0.15"/>
  <cols>
    <col min="1" max="1" width="12.625" style="2" customWidth="1"/>
    <col min="2" max="2" width="17.125" style="2" customWidth="1"/>
    <col min="3" max="9" width="17.25" style="2" customWidth="1"/>
    <col min="10" max="16384" width="13.375" style="2"/>
  </cols>
  <sheetData>
    <row r="1" spans="1:9" ht="17.25" customHeight="1" x14ac:dyDescent="0.2">
      <c r="A1" s="1"/>
    </row>
    <row r="6" spans="1:9" ht="17.25" customHeight="1" x14ac:dyDescent="0.2">
      <c r="C6" s="352" t="s">
        <v>28</v>
      </c>
      <c r="D6" s="352"/>
      <c r="E6" s="352"/>
      <c r="F6" s="352"/>
      <c r="G6" s="352"/>
      <c r="H6" s="352"/>
    </row>
    <row r="7" spans="1:9" ht="17.25" customHeight="1" thickBot="1" x14ac:dyDescent="0.25">
      <c r="C7" s="4"/>
      <c r="D7" s="226" t="s">
        <v>345</v>
      </c>
      <c r="E7" s="100"/>
      <c r="F7" s="4"/>
      <c r="H7" s="222"/>
    </row>
    <row r="8" spans="1:9" ht="17.25" customHeight="1" x14ac:dyDescent="0.2">
      <c r="C8" s="94"/>
      <c r="D8" s="6"/>
      <c r="E8" s="67"/>
      <c r="F8" s="89" t="s">
        <v>29</v>
      </c>
      <c r="G8" s="102"/>
    </row>
    <row r="9" spans="1:9" ht="17.25" customHeight="1" x14ac:dyDescent="0.15">
      <c r="C9" s="91"/>
      <c r="D9" s="358" t="s">
        <v>346</v>
      </c>
      <c r="E9" s="358" t="s">
        <v>347</v>
      </c>
      <c r="F9" s="356" t="s">
        <v>348</v>
      </c>
      <c r="G9" s="362" t="s">
        <v>349</v>
      </c>
      <c r="H9" s="363"/>
      <c r="I9" s="93"/>
    </row>
    <row r="10" spans="1:9" ht="17.25" customHeight="1" x14ac:dyDescent="0.15">
      <c r="C10" s="95"/>
      <c r="D10" s="359"/>
      <c r="E10" s="359"/>
      <c r="F10" s="357"/>
      <c r="G10" s="355"/>
      <c r="H10" s="363"/>
    </row>
    <row r="11" spans="1:9" ht="17.25" customHeight="1" x14ac:dyDescent="0.15">
      <c r="C11" s="90"/>
      <c r="H11" s="93"/>
    </row>
    <row r="12" spans="1:9" s="101" customFormat="1" ht="17.25" customHeight="1" x14ac:dyDescent="0.2">
      <c r="C12" s="187" t="s">
        <v>350</v>
      </c>
      <c r="D12" s="242">
        <v>14.436504140524622</v>
      </c>
      <c r="E12" s="242">
        <v>0.71368952161231936</v>
      </c>
      <c r="F12" s="110">
        <v>12.897992103461533</v>
      </c>
      <c r="G12" s="110">
        <v>8.991221900233521</v>
      </c>
      <c r="H12" s="110"/>
    </row>
    <row r="13" spans="1:9" ht="17.25" customHeight="1" x14ac:dyDescent="0.15">
      <c r="C13" s="91"/>
      <c r="D13" s="179"/>
      <c r="E13" s="179"/>
      <c r="F13" s="178"/>
      <c r="G13" s="110"/>
      <c r="H13" s="110"/>
    </row>
    <row r="14" spans="1:9" ht="17.25" customHeight="1" x14ac:dyDescent="0.2">
      <c r="C14" s="188" t="s">
        <v>351</v>
      </c>
      <c r="D14" s="189">
        <v>17.047387270288581</v>
      </c>
      <c r="E14" s="189">
        <v>0.73701240337947149</v>
      </c>
      <c r="F14" s="189">
        <v>13.73567112377107</v>
      </c>
      <c r="G14" s="189">
        <v>8.4189493770655019</v>
      </c>
      <c r="H14" s="189"/>
      <c r="I14" s="68"/>
    </row>
    <row r="15" spans="1:9" ht="17.25" customHeight="1" x14ac:dyDescent="0.2">
      <c r="C15" s="188" t="s">
        <v>352</v>
      </c>
      <c r="D15" s="189">
        <v>14.607809260539046</v>
      </c>
      <c r="E15" s="189">
        <v>0.47512093987560466</v>
      </c>
      <c r="F15" s="189">
        <v>12.931928127159642</v>
      </c>
      <c r="G15" s="189">
        <v>9.7702142363510713</v>
      </c>
      <c r="H15" s="189"/>
      <c r="I15" s="68"/>
    </row>
    <row r="16" spans="1:9" ht="17.25" customHeight="1" x14ac:dyDescent="0.2">
      <c r="C16" s="188" t="s">
        <v>292</v>
      </c>
      <c r="D16" s="189">
        <v>12.49521955289782</v>
      </c>
      <c r="E16" s="189">
        <v>0.58408371866634212</v>
      </c>
      <c r="F16" s="189">
        <v>14.567326078642701</v>
      </c>
      <c r="G16" s="189">
        <v>9.7868789764628161</v>
      </c>
      <c r="H16" s="189"/>
      <c r="I16" s="68"/>
    </row>
    <row r="17" spans="3:9" ht="17.25" customHeight="1" x14ac:dyDescent="0.2">
      <c r="C17" s="188" t="s">
        <v>293</v>
      </c>
      <c r="D17" s="189">
        <v>15.283842794759824</v>
      </c>
      <c r="E17" s="189">
        <v>0.65074064560321954</v>
      </c>
      <c r="F17" s="189">
        <v>10.814282044695608</v>
      </c>
      <c r="G17" s="189">
        <v>5.651168764449011</v>
      </c>
      <c r="H17" s="189"/>
      <c r="I17" s="68"/>
    </row>
    <row r="18" spans="3:9" ht="17.25" customHeight="1" x14ac:dyDescent="0.2">
      <c r="C18" s="188" t="s">
        <v>294</v>
      </c>
      <c r="D18" s="189">
        <v>11.635301194465928</v>
      </c>
      <c r="E18" s="189">
        <v>0.92807424593967514</v>
      </c>
      <c r="F18" s="189">
        <v>9.3237088596717363</v>
      </c>
      <c r="G18" s="189">
        <v>14.05860616997508</v>
      </c>
      <c r="H18" s="189"/>
      <c r="I18" s="68"/>
    </row>
    <row r="19" spans="3:9" ht="17.25" customHeight="1" x14ac:dyDescent="0.2">
      <c r="C19" s="188" t="s">
        <v>295</v>
      </c>
      <c r="D19" s="189">
        <v>12.331906168968221</v>
      </c>
      <c r="E19" s="189">
        <v>0.74172345172767296</v>
      </c>
      <c r="F19" s="189">
        <v>13.746004944823012</v>
      </c>
      <c r="G19" s="189">
        <v>9.0484230838810831</v>
      </c>
      <c r="H19" s="189"/>
      <c r="I19" s="68"/>
    </row>
    <row r="20" spans="3:9" ht="17.25" customHeight="1" x14ac:dyDescent="0.2">
      <c r="C20" s="188" t="s">
        <v>296</v>
      </c>
      <c r="D20" s="189">
        <v>13.711671612265084</v>
      </c>
      <c r="E20" s="189">
        <v>0.72329376854599403</v>
      </c>
      <c r="F20" s="189">
        <v>13.822947576656775</v>
      </c>
      <c r="G20" s="189">
        <v>7.9315034619188918</v>
      </c>
      <c r="H20" s="189"/>
      <c r="I20" s="68"/>
    </row>
    <row r="21" spans="3:9" ht="17.25" customHeight="1" x14ac:dyDescent="0.15">
      <c r="C21" s="163" t="s">
        <v>51</v>
      </c>
      <c r="D21" s="189">
        <v>15.041218387592567</v>
      </c>
      <c r="E21" s="189">
        <v>0.55190722369707979</v>
      </c>
      <c r="F21" s="189">
        <v>13.039681430767081</v>
      </c>
      <c r="G21" s="189">
        <v>8.7606539052675707</v>
      </c>
      <c r="H21" s="189"/>
      <c r="I21" s="68"/>
    </row>
    <row r="22" spans="3:9" ht="17.25" customHeight="1" x14ac:dyDescent="0.2">
      <c r="C22" s="164" t="s">
        <v>52</v>
      </c>
      <c r="D22" s="189">
        <v>14.386698526483475</v>
      </c>
      <c r="E22" s="189">
        <v>0.59239346873755472</v>
      </c>
      <c r="F22" s="189">
        <v>12.823576264436479</v>
      </c>
      <c r="G22" s="189">
        <v>8.0794504181600963</v>
      </c>
      <c r="H22" s="189"/>
      <c r="I22" s="68"/>
    </row>
    <row r="23" spans="3:9" ht="17.25" customHeight="1" x14ac:dyDescent="0.2">
      <c r="C23" s="164"/>
      <c r="D23" s="69"/>
      <c r="E23" s="69"/>
      <c r="F23" s="111"/>
      <c r="G23" s="111"/>
      <c r="H23" s="111"/>
      <c r="I23" s="68"/>
    </row>
    <row r="24" spans="3:9" ht="17.25" customHeight="1" x14ac:dyDescent="0.2">
      <c r="C24" s="164" t="s">
        <v>55</v>
      </c>
      <c r="D24" s="189">
        <v>13.585571456577142</v>
      </c>
      <c r="E24" s="189">
        <v>0.64693197412272097</v>
      </c>
      <c r="F24" s="189">
        <v>10.801803567927857</v>
      </c>
      <c r="G24" s="189">
        <v>9.5667516173299347</v>
      </c>
      <c r="H24" s="189"/>
      <c r="I24" s="68"/>
    </row>
    <row r="25" spans="3:9" ht="17.25" customHeight="1" x14ac:dyDescent="0.2">
      <c r="C25" s="164"/>
      <c r="D25" s="69"/>
      <c r="E25" s="69"/>
      <c r="F25" s="111"/>
      <c r="G25" s="111"/>
      <c r="H25" s="111"/>
      <c r="I25" s="68"/>
    </row>
    <row r="26" spans="3:9" ht="17.25" customHeight="1" x14ac:dyDescent="0.2">
      <c r="C26" s="188" t="s">
        <v>353</v>
      </c>
      <c r="D26" s="189">
        <v>14.272495951885263</v>
      </c>
      <c r="E26" s="189">
        <v>0.47420772611612305</v>
      </c>
      <c r="F26" s="189">
        <v>11.936155447605829</v>
      </c>
      <c r="G26" s="189">
        <v>8.7092297015961133</v>
      </c>
      <c r="H26" s="189"/>
      <c r="I26" s="68"/>
    </row>
    <row r="27" spans="3:9" ht="17.25" customHeight="1" x14ac:dyDescent="0.2">
      <c r="C27" s="188" t="s">
        <v>354</v>
      </c>
      <c r="D27" s="189">
        <v>14.401294498381878</v>
      </c>
      <c r="E27" s="189">
        <v>0.88996763754045305</v>
      </c>
      <c r="F27" s="189">
        <v>14.563106796116504</v>
      </c>
      <c r="G27" s="189">
        <v>7.4433656957928811</v>
      </c>
      <c r="H27" s="189"/>
      <c r="I27" s="68"/>
    </row>
    <row r="28" spans="3:9" ht="17.25" customHeight="1" x14ac:dyDescent="0.2">
      <c r="C28" s="188" t="s">
        <v>355</v>
      </c>
      <c r="D28" s="189">
        <v>12.197802197802197</v>
      </c>
      <c r="E28" s="189">
        <v>0.65934065934065933</v>
      </c>
      <c r="F28" s="189">
        <v>10</v>
      </c>
      <c r="G28" s="189">
        <v>4.7252747252747254</v>
      </c>
      <c r="H28" s="189"/>
      <c r="I28" s="68"/>
    </row>
    <row r="29" spans="3:9" ht="17.25" customHeight="1" x14ac:dyDescent="0.2">
      <c r="C29" s="188"/>
      <c r="D29" s="69"/>
      <c r="E29" s="69"/>
      <c r="F29" s="111"/>
      <c r="G29" s="111"/>
      <c r="H29" s="111"/>
      <c r="I29" s="68"/>
    </row>
    <row r="30" spans="3:9" ht="17.25" customHeight="1" x14ac:dyDescent="0.2">
      <c r="C30" s="188" t="s">
        <v>300</v>
      </c>
      <c r="D30" s="189">
        <v>12.229383572963147</v>
      </c>
      <c r="E30" s="189">
        <v>0.84283589489340605</v>
      </c>
      <c r="F30" s="189">
        <v>10.576764171211369</v>
      </c>
      <c r="G30" s="189">
        <v>9.8496116344405884</v>
      </c>
      <c r="H30" s="189"/>
      <c r="I30" s="68"/>
    </row>
    <row r="31" spans="3:9" ht="17.25" customHeight="1" x14ac:dyDescent="0.2">
      <c r="C31" s="188" t="s">
        <v>301</v>
      </c>
      <c r="D31" s="189">
        <v>11.224764468371468</v>
      </c>
      <c r="E31" s="189">
        <v>0.72678331090174964</v>
      </c>
      <c r="F31" s="189">
        <v>10.767160161507402</v>
      </c>
      <c r="G31" s="189">
        <v>8.802153432032302</v>
      </c>
      <c r="H31" s="189"/>
      <c r="I31" s="68"/>
    </row>
    <row r="32" spans="3:9" ht="17.25" customHeight="1" x14ac:dyDescent="0.15">
      <c r="C32" s="163" t="s">
        <v>54</v>
      </c>
      <c r="D32" s="189">
        <v>12.737044145873321</v>
      </c>
      <c r="E32" s="189">
        <v>0.92130518234165071</v>
      </c>
      <c r="F32" s="189">
        <v>9.9654510556621876</v>
      </c>
      <c r="G32" s="189">
        <v>9.0364683301343582</v>
      </c>
      <c r="H32" s="189"/>
      <c r="I32" s="68"/>
    </row>
    <row r="33" spans="3:9" ht="17.25" customHeight="1" x14ac:dyDescent="0.15">
      <c r="C33" s="163"/>
      <c r="D33" s="69"/>
      <c r="E33" s="69"/>
      <c r="F33" s="111"/>
      <c r="G33" s="111"/>
      <c r="H33" s="111"/>
      <c r="I33" s="68"/>
    </row>
    <row r="34" spans="3:9" ht="17.25" customHeight="1" x14ac:dyDescent="0.2">
      <c r="C34" s="188" t="s">
        <v>302</v>
      </c>
      <c r="D34" s="189">
        <v>12.95210166177908</v>
      </c>
      <c r="E34" s="189">
        <v>0.95307917888563054</v>
      </c>
      <c r="F34" s="189">
        <v>11.583577712609969</v>
      </c>
      <c r="G34" s="189">
        <v>9.5552297165200386</v>
      </c>
      <c r="H34" s="189"/>
      <c r="I34" s="68"/>
    </row>
    <row r="35" spans="3:9" ht="17.25" customHeight="1" x14ac:dyDescent="0.2">
      <c r="C35" s="188" t="s">
        <v>356</v>
      </c>
      <c r="D35" s="189">
        <v>13.095523102705291</v>
      </c>
      <c r="E35" s="189">
        <v>0.74215944457744787</v>
      </c>
      <c r="F35" s="189">
        <v>10.581757242039741</v>
      </c>
      <c r="G35" s="189">
        <v>12.042135503950204</v>
      </c>
      <c r="H35" s="189"/>
      <c r="I35" s="68"/>
    </row>
    <row r="36" spans="3:9" ht="17.25" customHeight="1" x14ac:dyDescent="0.2">
      <c r="C36" s="188" t="s">
        <v>357</v>
      </c>
      <c r="D36" s="189">
        <v>11.336932359479199</v>
      </c>
      <c r="E36" s="189">
        <v>1.3337567481740233</v>
      </c>
      <c r="F36" s="189">
        <v>10.416005080978088</v>
      </c>
      <c r="G36" s="189">
        <v>7.5261987932677039</v>
      </c>
      <c r="H36" s="189"/>
      <c r="I36" s="68"/>
    </row>
    <row r="37" spans="3:9" ht="17.25" customHeight="1" x14ac:dyDescent="0.2">
      <c r="C37" s="188" t="s">
        <v>358</v>
      </c>
      <c r="D37" s="189">
        <v>11.991388589881593</v>
      </c>
      <c r="E37" s="189">
        <v>1.4424111948331539</v>
      </c>
      <c r="F37" s="189">
        <v>10.139935414424112</v>
      </c>
      <c r="G37" s="189">
        <v>8.5683530678148543</v>
      </c>
      <c r="H37" s="189"/>
      <c r="I37" s="68"/>
    </row>
    <row r="38" spans="3:9" ht="17.25" customHeight="1" x14ac:dyDescent="0.15">
      <c r="C38" s="163" t="s">
        <v>56</v>
      </c>
      <c r="D38" s="189">
        <v>12.858181818181819</v>
      </c>
      <c r="E38" s="189">
        <v>0.97454545454545449</v>
      </c>
      <c r="F38" s="189">
        <v>9.8472727272727276</v>
      </c>
      <c r="G38" s="189">
        <v>7.8545454545454545</v>
      </c>
      <c r="H38" s="189"/>
      <c r="I38" s="68"/>
    </row>
    <row r="39" spans="3:9" ht="17.25" customHeight="1" x14ac:dyDescent="0.15">
      <c r="C39" s="163" t="s">
        <v>50</v>
      </c>
      <c r="D39" s="189">
        <v>10.758552305404065</v>
      </c>
      <c r="E39" s="189">
        <v>0.67757395471822846</v>
      </c>
      <c r="F39" s="189">
        <v>9.8000330523880343</v>
      </c>
      <c r="G39" s="189">
        <v>9.8661378284581058</v>
      </c>
      <c r="H39" s="189"/>
      <c r="I39" s="68"/>
    </row>
    <row r="40" spans="3:9" ht="17.25" customHeight="1" x14ac:dyDescent="0.15">
      <c r="C40" s="163"/>
      <c r="D40" s="69"/>
      <c r="E40" s="69"/>
      <c r="F40" s="111"/>
      <c r="G40" s="111"/>
      <c r="H40" s="111"/>
      <c r="I40" s="68"/>
    </row>
    <row r="41" spans="3:9" ht="17.25" customHeight="1" x14ac:dyDescent="0.2">
      <c r="C41" s="188" t="s">
        <v>306</v>
      </c>
      <c r="D41" s="189">
        <v>11.363870303654142</v>
      </c>
      <c r="E41" s="189">
        <v>0.59701492537313439</v>
      </c>
      <c r="F41" s="189">
        <v>12.743180648481731</v>
      </c>
      <c r="G41" s="189">
        <v>12.609366958311888</v>
      </c>
      <c r="H41" s="189"/>
      <c r="I41" s="68"/>
    </row>
    <row r="42" spans="3:9" ht="17.25" customHeight="1" x14ac:dyDescent="0.2">
      <c r="C42" s="188" t="s">
        <v>307</v>
      </c>
      <c r="D42" s="189">
        <v>11.536793407546623</v>
      </c>
      <c r="E42" s="189">
        <v>0.96862801792684683</v>
      </c>
      <c r="F42" s="189">
        <v>12.49096429087755</v>
      </c>
      <c r="G42" s="189">
        <v>12.563249963857166</v>
      </c>
      <c r="H42" s="189"/>
      <c r="I42" s="68"/>
    </row>
    <row r="43" spans="3:9" ht="17.25" customHeight="1" x14ac:dyDescent="0.2">
      <c r="C43" s="188" t="s">
        <v>308</v>
      </c>
      <c r="D43" s="189">
        <v>10.659477395271672</v>
      </c>
      <c r="E43" s="189">
        <v>1.0783907092492742</v>
      </c>
      <c r="F43" s="189">
        <v>10.037328909166321</v>
      </c>
      <c r="G43" s="189">
        <v>12.19411032766487</v>
      </c>
      <c r="H43" s="189"/>
      <c r="I43" s="68"/>
    </row>
    <row r="44" spans="3:9" ht="17.25" customHeight="1" x14ac:dyDescent="0.2">
      <c r="C44" s="188"/>
      <c r="D44" s="69"/>
      <c r="E44" s="69"/>
      <c r="F44" s="111"/>
      <c r="G44" s="111"/>
      <c r="H44" s="111"/>
      <c r="I44" s="68"/>
    </row>
    <row r="45" spans="3:9" ht="17.25" customHeight="1" x14ac:dyDescent="0.2">
      <c r="C45" s="188" t="s">
        <v>309</v>
      </c>
      <c r="D45" s="189">
        <v>12.674950948332242</v>
      </c>
      <c r="E45" s="189">
        <v>0.9417920209287115</v>
      </c>
      <c r="F45" s="189">
        <v>14.310006540222368</v>
      </c>
      <c r="G45" s="189">
        <v>7.5866579463701758</v>
      </c>
      <c r="H45" s="189"/>
      <c r="I45" s="68"/>
    </row>
    <row r="46" spans="3:9" ht="17.25" customHeight="1" x14ac:dyDescent="0.2">
      <c r="C46" s="188" t="s">
        <v>359</v>
      </c>
      <c r="D46" s="189">
        <v>11.286681715575622</v>
      </c>
      <c r="E46" s="189">
        <v>1.0158013544018059</v>
      </c>
      <c r="F46" s="189">
        <v>10.948081264108351</v>
      </c>
      <c r="G46" s="189">
        <v>6.5462753950338595</v>
      </c>
      <c r="H46" s="189"/>
      <c r="I46" s="68"/>
    </row>
    <row r="47" spans="3:9" ht="17.25" customHeight="1" x14ac:dyDescent="0.2">
      <c r="C47" s="188" t="s">
        <v>311</v>
      </c>
      <c r="D47" s="189">
        <v>10.680157391793141</v>
      </c>
      <c r="E47" s="189">
        <v>0.50590219224283306</v>
      </c>
      <c r="F47" s="189">
        <v>14.446318156267566</v>
      </c>
      <c r="G47" s="189">
        <v>12.591343451377179</v>
      </c>
      <c r="H47" s="189"/>
      <c r="I47" s="68"/>
    </row>
    <row r="48" spans="3:9" ht="17.25" customHeight="1" x14ac:dyDescent="0.2">
      <c r="C48" s="188" t="s">
        <v>312</v>
      </c>
      <c r="D48" s="189">
        <v>5.5384615384615383</v>
      </c>
      <c r="E48" s="189">
        <v>0</v>
      </c>
      <c r="F48" s="189">
        <v>8</v>
      </c>
      <c r="G48" s="189">
        <v>5.8461538461538458</v>
      </c>
      <c r="H48" s="189"/>
      <c r="I48" s="68"/>
    </row>
    <row r="49" spans="2:9" ht="17.25" customHeight="1" x14ac:dyDescent="0.2">
      <c r="C49" s="171" t="s">
        <v>34</v>
      </c>
      <c r="D49" s="189">
        <v>11.150377772361686</v>
      </c>
      <c r="E49" s="189">
        <v>0.40214477211796246</v>
      </c>
      <c r="F49" s="189">
        <v>13.965391177187424</v>
      </c>
      <c r="G49" s="189">
        <v>9.5052400682427507</v>
      </c>
      <c r="H49" s="189"/>
      <c r="I49" s="68"/>
    </row>
    <row r="50" spans="2:9" ht="17.25" customHeight="1" thickBot="1" x14ac:dyDescent="0.2">
      <c r="C50" s="92"/>
      <c r="D50" s="4"/>
      <c r="E50" s="4"/>
      <c r="F50" s="4"/>
      <c r="G50" s="4"/>
      <c r="H50" s="4"/>
    </row>
    <row r="51" spans="2:9" ht="17.25" customHeight="1" x14ac:dyDescent="0.15">
      <c r="B51" s="241"/>
      <c r="D51" s="99" t="s">
        <v>77</v>
      </c>
    </row>
    <row r="52" spans="2:9" ht="17.25" customHeight="1" x14ac:dyDescent="0.15">
      <c r="B52" s="241"/>
      <c r="D52" s="2" t="s">
        <v>408</v>
      </c>
      <c r="E52" s="258"/>
      <c r="F52" s="259"/>
      <c r="G52" s="260"/>
      <c r="H52" s="259"/>
      <c r="I52" s="259"/>
    </row>
    <row r="53" spans="2:9" ht="17.25" customHeight="1" x14ac:dyDescent="0.2">
      <c r="B53" s="241"/>
      <c r="D53" s="1" t="s">
        <v>313</v>
      </c>
      <c r="E53" s="258"/>
      <c r="F53" s="277"/>
      <c r="G53" s="277"/>
      <c r="H53" s="277"/>
      <c r="I53" s="277"/>
    </row>
    <row r="54" spans="2:9" ht="17.25" customHeight="1" x14ac:dyDescent="0.15">
      <c r="C54" s="93"/>
      <c r="D54" s="184"/>
      <c r="F54" s="183"/>
      <c r="G54" s="183"/>
      <c r="H54" s="183"/>
    </row>
    <row r="55" spans="2:9" ht="17.25" customHeight="1" x14ac:dyDescent="0.15">
      <c r="C55" s="93"/>
      <c r="D55" s="93"/>
    </row>
    <row r="56" spans="2:9" ht="17.25" customHeight="1" x14ac:dyDescent="0.15">
      <c r="C56" s="93"/>
      <c r="F56" s="93"/>
      <c r="G56" s="93"/>
    </row>
    <row r="57" spans="2:9" ht="17.25" customHeight="1" x14ac:dyDescent="0.15">
      <c r="F57" s="190"/>
      <c r="G57" s="190"/>
    </row>
    <row r="58" spans="2:9" ht="17.25" customHeight="1" x14ac:dyDescent="0.2">
      <c r="F58" s="185"/>
      <c r="G58" s="186"/>
    </row>
    <row r="59" spans="2:9" ht="17.25" customHeight="1" x14ac:dyDescent="0.15">
      <c r="F59" s="186"/>
      <c r="G59" s="186"/>
    </row>
  </sheetData>
  <mergeCells count="6">
    <mergeCell ref="C6:H6"/>
    <mergeCell ref="D9:D10"/>
    <mergeCell ref="E9:E10"/>
    <mergeCell ref="G9:G10"/>
    <mergeCell ref="H9:H10"/>
    <mergeCell ref="F9:F10"/>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V-01～03</vt:lpstr>
      <vt:lpstr>V04</vt:lpstr>
      <vt:lpstr>V05</vt:lpstr>
      <vt:lpstr>V06A</vt:lpstr>
      <vt:lpstr>V06B</vt:lpstr>
      <vt:lpstr>V06C</vt:lpstr>
      <vt:lpstr>V06D</vt:lpstr>
      <vt:lpstr>V07A</vt:lpstr>
      <vt:lpstr>V07Ａ続き</vt:lpstr>
      <vt:lpstr>V07B</vt:lpstr>
      <vt:lpstr>V07B続き</vt:lpstr>
      <vt:lpstr>'V-01～03'!Print_Area</vt:lpstr>
      <vt:lpstr>'V04'!Print_Area</vt:lpstr>
      <vt:lpstr>'V05'!Print_Area</vt:lpstr>
      <vt:lpstr>V06A!Print_Area</vt:lpstr>
      <vt:lpstr>V06B!Print_Area</vt:lpstr>
      <vt:lpstr>V06C!Print_Area</vt:lpstr>
      <vt:lpstr>V06D!Print_Area</vt:lpstr>
      <vt:lpstr>V07A!Print_Area</vt:lpstr>
      <vt:lpstr>V07Ａ続き!Print_Area</vt:lpstr>
      <vt:lpstr>V07B!Print_Area</vt:lpstr>
      <vt:lpstr>V07B続き!Print_Area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138541</cp:lastModifiedBy>
  <cp:lastPrinted>2019-01-08T06:29:22Z</cp:lastPrinted>
  <dcterms:created xsi:type="dcterms:W3CDTF">2006-04-24T05:17:06Z</dcterms:created>
  <dcterms:modified xsi:type="dcterms:W3CDTF">2019-02-20T07:13:19Z</dcterms:modified>
</cp:coreProperties>
</file>