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320" windowHeight="8085"/>
  </bookViews>
  <sheets>
    <sheet name="J01" sheetId="27" r:id="rId1"/>
    <sheet name="J02AB" sheetId="28" r:id="rId2"/>
    <sheet name="J03AB" sheetId="29" r:id="rId3"/>
    <sheet name="J04A" sheetId="30" r:id="rId4"/>
    <sheet name="J04B" sheetId="31" r:id="rId5"/>
    <sheet name="J04B (2)" sheetId="32" r:id="rId6"/>
    <sheet name="J04C" sheetId="33" r:id="rId7"/>
    <sheet name="J05-J06A" sheetId="34" r:id="rId8"/>
    <sheet name="J06BC" sheetId="35" r:id="rId9"/>
    <sheet name="J07" sheetId="36" r:id="rId10"/>
    <sheet name="J07続き" sheetId="37" r:id="rId11"/>
    <sheet name="J08" sheetId="38" r:id="rId12"/>
  </sheets>
  <definedNames>
    <definedName name="_xlnm.Print_Area" localSheetId="0">'J01'!$B$6:$K$84</definedName>
    <definedName name="_xlnm.Print_Area" localSheetId="1">J02AB!$B$6:$N$52</definedName>
    <definedName name="_xlnm.Print_Area" localSheetId="2">J03AB!$B$6:$M$72</definedName>
    <definedName name="_xlnm.Print_Area" localSheetId="3">J04A!$B$6:$J$69</definedName>
    <definedName name="_xlnm.Print_Area" localSheetId="4">J04B!$B$6:$L$69</definedName>
    <definedName name="_xlnm.Print_Area" localSheetId="5">'J04B (2)'!$B$6:$L$69</definedName>
    <definedName name="_xlnm.Print_Area" localSheetId="6">J04C!$B$6:$J$68</definedName>
    <definedName name="_xlnm.Print_Area" localSheetId="7">'J05-J06A'!$B$6:$J$66</definedName>
    <definedName name="_xlnm.Print_Area" localSheetId="8">J06BC!$B$6:$L$78</definedName>
    <definedName name="_xlnm.Print_Area" localSheetId="9">'J07'!$B$6:$L$55</definedName>
    <definedName name="_xlnm.Print_Area" localSheetId="10">J07続き!$B$6:$L$56</definedName>
    <definedName name="_xlnm.Print_Area" localSheetId="11">'J08'!$B$6:$M$51</definedName>
  </definedNames>
  <calcPr calcId="145621" calcMode="manual"/>
</workbook>
</file>

<file path=xl/calcChain.xml><?xml version="1.0" encoding="utf-8"?>
<calcChain xmlns="http://schemas.openxmlformats.org/spreadsheetml/2006/main">
  <c r="L12" i="37" l="1"/>
  <c r="K12" i="37"/>
  <c r="J12" i="37"/>
</calcChain>
</file>

<file path=xl/sharedStrings.xml><?xml version="1.0" encoding="utf-8"?>
<sst xmlns="http://schemas.openxmlformats.org/spreadsheetml/2006/main" count="1120" uniqueCount="396">
  <si>
    <t xml:space="preserve"> 土 木</t>
  </si>
  <si>
    <t>居住用</t>
  </si>
  <si>
    <t>その他</t>
  </si>
  <si>
    <t xml:space="preserve"> 建築計</t>
  </si>
  <si>
    <t>企 業</t>
  </si>
  <si>
    <t xml:space="preserve">      単位：億円</t>
    <phoneticPr fontId="5"/>
  </si>
  <si>
    <t xml:space="preserve">    単位：億円</t>
  </si>
  <si>
    <t xml:space="preserve">  農林</t>
  </si>
  <si>
    <t>運輸業</t>
  </si>
  <si>
    <t>不動産業</t>
  </si>
  <si>
    <t xml:space="preserve"> 卸売・</t>
  </si>
  <si>
    <t>ｻ-ﾋﾞｽ業</t>
  </si>
  <si>
    <t xml:space="preserve"> 小売業</t>
  </si>
  <si>
    <t>電気･通</t>
    <rPh sb="1" eb="2">
      <t>キ</t>
    </rPh>
    <rPh sb="3" eb="4">
      <t>ツウシン</t>
    </rPh>
    <phoneticPr fontId="2"/>
  </si>
  <si>
    <t>発電用</t>
    <rPh sb="0" eb="2">
      <t>ハツデン</t>
    </rPh>
    <rPh sb="2" eb="3">
      <t>ヨウ</t>
    </rPh>
    <phoneticPr fontId="2"/>
  </si>
  <si>
    <t xml:space="preserve">  造成・</t>
  </si>
  <si>
    <t>信等の</t>
    <rPh sb="0" eb="1">
      <t>ツウシン</t>
    </rPh>
    <rPh sb="1" eb="2">
      <t>トウ</t>
    </rPh>
    <phoneticPr fontId="2"/>
  </si>
  <si>
    <t>構内環</t>
  </si>
  <si>
    <t>　埋立</t>
    <rPh sb="1" eb="2">
      <t>ウ</t>
    </rPh>
    <rPh sb="2" eb="3">
      <t>タ</t>
    </rPh>
    <phoneticPr fontId="2"/>
  </si>
  <si>
    <t>電線路</t>
    <rPh sb="0" eb="2">
      <t>デンセン</t>
    </rPh>
    <phoneticPr fontId="2"/>
  </si>
  <si>
    <t>境整備</t>
  </si>
  <si>
    <t>の土木</t>
    <rPh sb="1" eb="3">
      <t>ドボク</t>
    </rPh>
    <phoneticPr fontId="2"/>
  </si>
  <si>
    <t xml:space="preserve">  公共</t>
  </si>
  <si>
    <t xml:space="preserve">  投資計</t>
  </si>
  <si>
    <t>県内地方</t>
  </si>
  <si>
    <t>公営企業</t>
  </si>
  <si>
    <t>土木（続き）</t>
  </si>
  <si>
    <t>Ｊ-04 着工建築物</t>
  </si>
  <si>
    <t>　総  数</t>
  </si>
  <si>
    <t xml:space="preserve"> 床面積計</t>
  </si>
  <si>
    <t>千㎡</t>
  </si>
  <si>
    <t>百万円</t>
  </si>
  <si>
    <t xml:space="preserve">        市町村</t>
  </si>
  <si>
    <t>　　   　会社</t>
  </si>
  <si>
    <t xml:space="preserve">    会社でない団体</t>
  </si>
  <si>
    <t>　　   　個人</t>
  </si>
  <si>
    <t>資料：国土交通省「建築着工統計調査」</t>
    <rPh sb="3" eb="5">
      <t>コクド</t>
    </rPh>
    <rPh sb="5" eb="7">
      <t>コウツウ</t>
    </rPh>
    <phoneticPr fontId="2"/>
  </si>
  <si>
    <t xml:space="preserve"> 工事費</t>
  </si>
  <si>
    <t>床面積計</t>
  </si>
  <si>
    <t>床面積</t>
  </si>
  <si>
    <t xml:space="preserve"> 予定額</t>
  </si>
  <si>
    <t xml:space="preserve">  総  数</t>
  </si>
  <si>
    <t>　　　  木  造</t>
  </si>
  <si>
    <t xml:space="preserve"> 　鉄骨鉄筋ｺﾝｸﾘ-ﾄ造</t>
  </si>
  <si>
    <t>工事費</t>
  </si>
  <si>
    <t>建築物数</t>
  </si>
  <si>
    <t>予定額</t>
  </si>
  <si>
    <t>そ  の  他</t>
  </si>
  <si>
    <t>戸</t>
  </si>
  <si>
    <t>㎡</t>
  </si>
  <si>
    <t>件</t>
  </si>
  <si>
    <t>単位：戸</t>
  </si>
  <si>
    <t xml:space="preserve">  持  家</t>
  </si>
  <si>
    <t xml:space="preserve">        貸  家</t>
  </si>
  <si>
    <t xml:space="preserve"> 給与住宅</t>
  </si>
  <si>
    <t>　　　 分譲住宅</t>
  </si>
  <si>
    <t xml:space="preserve">          (建て方別)</t>
  </si>
  <si>
    <t xml:space="preserve">   (構造別)</t>
  </si>
  <si>
    <t>ﾌﾞﾛｯｸ造</t>
  </si>
  <si>
    <t>　 木  造</t>
  </si>
  <si>
    <t xml:space="preserve">    鉄骨鉄筋ｺﾝｸﾘｰﾄ造</t>
  </si>
  <si>
    <t>和歌山市</t>
    <rPh sb="0" eb="4">
      <t>ワカヤマシ</t>
    </rPh>
    <phoneticPr fontId="1"/>
  </si>
  <si>
    <t>海 南 市</t>
    <rPh sb="0" eb="1">
      <t>ウミ</t>
    </rPh>
    <rPh sb="2" eb="3">
      <t>ミナミ</t>
    </rPh>
    <rPh sb="4" eb="5">
      <t>シ</t>
    </rPh>
    <phoneticPr fontId="1"/>
  </si>
  <si>
    <t>橋 本 市</t>
    <rPh sb="0" eb="1">
      <t>ハシ</t>
    </rPh>
    <rPh sb="2" eb="3">
      <t>ホン</t>
    </rPh>
    <rPh sb="4" eb="5">
      <t>シ</t>
    </rPh>
    <phoneticPr fontId="1"/>
  </si>
  <si>
    <t>有 田 市</t>
    <rPh sb="0" eb="1">
      <t>ユウ</t>
    </rPh>
    <rPh sb="2" eb="3">
      <t>タ</t>
    </rPh>
    <rPh sb="4" eb="5">
      <t>シ</t>
    </rPh>
    <phoneticPr fontId="1"/>
  </si>
  <si>
    <t>御 坊 市</t>
    <rPh sb="0" eb="1">
      <t>オ</t>
    </rPh>
    <rPh sb="2" eb="3">
      <t>ボウ</t>
    </rPh>
    <rPh sb="4" eb="5">
      <t>シ</t>
    </rPh>
    <phoneticPr fontId="1"/>
  </si>
  <si>
    <t>田 辺 市</t>
    <rPh sb="0" eb="1">
      <t>タ</t>
    </rPh>
    <rPh sb="2" eb="3">
      <t>ヘン</t>
    </rPh>
    <rPh sb="4" eb="5">
      <t>シ</t>
    </rPh>
    <phoneticPr fontId="1"/>
  </si>
  <si>
    <t>新 宮 市</t>
    <rPh sb="0" eb="1">
      <t>シン</t>
    </rPh>
    <rPh sb="2" eb="3">
      <t>ミヤ</t>
    </rPh>
    <rPh sb="4" eb="5">
      <t>シ</t>
    </rPh>
    <phoneticPr fontId="1"/>
  </si>
  <si>
    <t>紀の川市</t>
    <rPh sb="0" eb="1">
      <t>キ</t>
    </rPh>
    <rPh sb="2" eb="4">
      <t>カワシ</t>
    </rPh>
    <phoneticPr fontId="1"/>
  </si>
  <si>
    <t>紀美野町</t>
    <rPh sb="0" eb="2">
      <t>ノリミ</t>
    </rPh>
    <rPh sb="2" eb="4">
      <t>ノマチ</t>
    </rPh>
    <phoneticPr fontId="1"/>
  </si>
  <si>
    <t>かつらぎ町</t>
    <rPh sb="4" eb="5">
      <t>チョウ</t>
    </rPh>
    <phoneticPr fontId="1"/>
  </si>
  <si>
    <t>九度山町</t>
    <rPh sb="0" eb="4">
      <t>クドヤマチョウ</t>
    </rPh>
    <phoneticPr fontId="1"/>
  </si>
  <si>
    <t>高 野 町</t>
    <rPh sb="0" eb="1">
      <t>タカ</t>
    </rPh>
    <rPh sb="2" eb="3">
      <t>ノ</t>
    </rPh>
    <rPh sb="4" eb="5">
      <t>マチ</t>
    </rPh>
    <phoneticPr fontId="1"/>
  </si>
  <si>
    <t>湯 浅 町</t>
    <rPh sb="0" eb="1">
      <t>ユ</t>
    </rPh>
    <rPh sb="2" eb="3">
      <t>アサ</t>
    </rPh>
    <rPh sb="4" eb="5">
      <t>マチ</t>
    </rPh>
    <phoneticPr fontId="1"/>
  </si>
  <si>
    <t>広 川 町</t>
    <rPh sb="0" eb="1">
      <t>ヒロ</t>
    </rPh>
    <rPh sb="2" eb="3">
      <t>カワ</t>
    </rPh>
    <rPh sb="4" eb="5">
      <t>マチ</t>
    </rPh>
    <phoneticPr fontId="1"/>
  </si>
  <si>
    <t>有田川町</t>
    <rPh sb="0" eb="2">
      <t>アリダ</t>
    </rPh>
    <rPh sb="2" eb="3">
      <t>ガワ</t>
    </rPh>
    <rPh sb="3" eb="4">
      <t>チョウ</t>
    </rPh>
    <phoneticPr fontId="1"/>
  </si>
  <si>
    <t>美 浜 町</t>
    <rPh sb="0" eb="1">
      <t>ビ</t>
    </rPh>
    <rPh sb="2" eb="3">
      <t>ハマ</t>
    </rPh>
    <rPh sb="4" eb="5">
      <t>マチ</t>
    </rPh>
    <phoneticPr fontId="1"/>
  </si>
  <si>
    <t>日 高 町</t>
    <rPh sb="0" eb="1">
      <t>ヒ</t>
    </rPh>
    <rPh sb="2" eb="3">
      <t>タカ</t>
    </rPh>
    <rPh sb="4" eb="5">
      <t>マチ</t>
    </rPh>
    <phoneticPr fontId="1"/>
  </si>
  <si>
    <t>由 良 町</t>
    <rPh sb="0" eb="1">
      <t>ヨシ</t>
    </rPh>
    <rPh sb="2" eb="3">
      <t>リョウ</t>
    </rPh>
    <rPh sb="4" eb="5">
      <t>マチ</t>
    </rPh>
    <phoneticPr fontId="1"/>
  </si>
  <si>
    <t>印 南 町</t>
    <rPh sb="0" eb="1">
      <t>イン</t>
    </rPh>
    <rPh sb="2" eb="3">
      <t>ミナミ</t>
    </rPh>
    <rPh sb="4" eb="5">
      <t>マチ</t>
    </rPh>
    <phoneticPr fontId="1"/>
  </si>
  <si>
    <t>みなべ町</t>
    <rPh sb="3" eb="4">
      <t>マチ</t>
    </rPh>
    <phoneticPr fontId="1"/>
  </si>
  <si>
    <t>日高川町</t>
    <rPh sb="0" eb="2">
      <t>ヒダカ</t>
    </rPh>
    <rPh sb="2" eb="3">
      <t>ガワ</t>
    </rPh>
    <rPh sb="3" eb="4">
      <t>チョウ</t>
    </rPh>
    <phoneticPr fontId="1"/>
  </si>
  <si>
    <t>白 浜 町</t>
    <rPh sb="0" eb="1">
      <t>シロ</t>
    </rPh>
    <rPh sb="2" eb="3">
      <t>ハマ</t>
    </rPh>
    <rPh sb="4" eb="5">
      <t>マチ</t>
    </rPh>
    <phoneticPr fontId="1"/>
  </si>
  <si>
    <t>上富田町</t>
    <rPh sb="0" eb="4">
      <t>カミトンダチョウ</t>
    </rPh>
    <phoneticPr fontId="1"/>
  </si>
  <si>
    <t>すさみ町</t>
    <rPh sb="3" eb="4">
      <t>チョウ</t>
    </rPh>
    <phoneticPr fontId="1"/>
  </si>
  <si>
    <t>那智勝浦町</t>
    <rPh sb="0" eb="5">
      <t>ナチカツウラチョウ</t>
    </rPh>
    <phoneticPr fontId="1"/>
  </si>
  <si>
    <t>太 地 町</t>
    <rPh sb="0" eb="1">
      <t>フトシ</t>
    </rPh>
    <rPh sb="2" eb="3">
      <t>チ</t>
    </rPh>
    <rPh sb="4" eb="5">
      <t>マチ</t>
    </rPh>
    <phoneticPr fontId="1"/>
  </si>
  <si>
    <t>古座川町</t>
    <rPh sb="0" eb="4">
      <t>コザガワチョウ</t>
    </rPh>
    <phoneticPr fontId="1"/>
  </si>
  <si>
    <t>北 山 村</t>
    <rPh sb="0" eb="1">
      <t>キタ</t>
    </rPh>
    <rPh sb="2" eb="3">
      <t>ヤマ</t>
    </rPh>
    <rPh sb="4" eb="5">
      <t>ムラ</t>
    </rPh>
    <phoneticPr fontId="1"/>
  </si>
  <si>
    <t>串 本 町</t>
    <rPh sb="0" eb="1">
      <t>クシ</t>
    </rPh>
    <rPh sb="2" eb="3">
      <t>ホン</t>
    </rPh>
    <rPh sb="4" eb="5">
      <t>マチ</t>
    </rPh>
    <phoneticPr fontId="1"/>
  </si>
  <si>
    <t xml:space="preserve">   　  鉄筋コンクリ－ト造</t>
  </si>
  <si>
    <t>　 鉄骨造</t>
  </si>
  <si>
    <t xml:space="preserve">  ｺﾝｸﾘ-ﾄﾌﾞﾛｯｸ造，その他</t>
    <rPh sb="13" eb="14">
      <t>ヅク</t>
    </rPh>
    <phoneticPr fontId="2"/>
  </si>
  <si>
    <t xml:space="preserve">岩 出 市 </t>
    <rPh sb="0" eb="1">
      <t>イワ</t>
    </rPh>
    <rPh sb="2" eb="3">
      <t>デ</t>
    </rPh>
    <rPh sb="4" eb="5">
      <t>シ</t>
    </rPh>
    <phoneticPr fontId="1"/>
  </si>
  <si>
    <t>平成18年度(2006年度)</t>
    <rPh sb="0" eb="2">
      <t>ヘイセイ</t>
    </rPh>
    <rPh sb="4" eb="6">
      <t>ネンド</t>
    </rPh>
    <rPh sb="11" eb="13">
      <t>ネンド</t>
    </rPh>
    <phoneticPr fontId="5"/>
  </si>
  <si>
    <t>鉱業・</t>
    <rPh sb="0" eb="2">
      <t>コウギョウ</t>
    </rPh>
    <phoneticPr fontId="1"/>
  </si>
  <si>
    <t>製造業</t>
    <rPh sb="0" eb="3">
      <t>セイゾウギョウ</t>
    </rPh>
    <phoneticPr fontId="1"/>
  </si>
  <si>
    <t xml:space="preserve"> 情報</t>
    <rPh sb="1" eb="3">
      <t>ジョウホウ</t>
    </rPh>
    <phoneticPr fontId="1"/>
  </si>
  <si>
    <t xml:space="preserve"> 金融・</t>
    <rPh sb="1" eb="3">
      <t>キンユウ</t>
    </rPh>
    <phoneticPr fontId="1"/>
  </si>
  <si>
    <t>建設業</t>
    <rPh sb="0" eb="3">
      <t>ケンセツギョウ</t>
    </rPh>
    <phoneticPr fontId="1"/>
  </si>
  <si>
    <t>通信業</t>
    <rPh sb="0" eb="3">
      <t>ツウシンギョウ</t>
    </rPh>
    <phoneticPr fontId="1"/>
  </si>
  <si>
    <t xml:space="preserve"> 保険業</t>
    <rPh sb="1" eb="3">
      <t>ホケン</t>
    </rPh>
    <phoneticPr fontId="1"/>
  </si>
  <si>
    <t>土木</t>
    <rPh sb="0" eb="1">
      <t>ツチ</t>
    </rPh>
    <rPh sb="1" eb="2">
      <t>キ</t>
    </rPh>
    <phoneticPr fontId="2"/>
  </si>
  <si>
    <t>廃棄物</t>
    <rPh sb="0" eb="3">
      <t>ハイキブツ</t>
    </rPh>
    <phoneticPr fontId="1"/>
  </si>
  <si>
    <t>処理</t>
    <rPh sb="0" eb="2">
      <t>ショリ</t>
    </rPh>
    <phoneticPr fontId="1"/>
  </si>
  <si>
    <t xml:space="preserve">  建設</t>
    <phoneticPr fontId="1"/>
  </si>
  <si>
    <t>投資額計</t>
    <phoneticPr fontId="1"/>
  </si>
  <si>
    <t>公  共</t>
    <phoneticPr fontId="1"/>
  </si>
  <si>
    <t>建築計</t>
    <phoneticPr fontId="1"/>
  </si>
  <si>
    <t>土木計</t>
    <phoneticPr fontId="1"/>
  </si>
  <si>
    <t>居住用</t>
    <phoneticPr fontId="1"/>
  </si>
  <si>
    <t>その他</t>
    <phoneticPr fontId="1"/>
  </si>
  <si>
    <t>一 般</t>
    <phoneticPr fontId="5"/>
  </si>
  <si>
    <t>平成19年度(2007年度)</t>
    <rPh sb="0" eb="2">
      <t>ヘイセイ</t>
    </rPh>
    <rPh sb="4" eb="6">
      <t>ネンド</t>
    </rPh>
    <rPh sb="11" eb="13">
      <t>ネンド</t>
    </rPh>
    <phoneticPr fontId="5"/>
  </si>
  <si>
    <t>注）</t>
    <rPh sb="0" eb="1">
      <t>チュウ</t>
    </rPh>
    <phoneticPr fontId="1"/>
  </si>
  <si>
    <t>住宅金融支援機構</t>
    <rPh sb="0" eb="2">
      <t>ジュウタク</t>
    </rPh>
    <rPh sb="2" eb="4">
      <t>キンユウ</t>
    </rPh>
    <rPh sb="4" eb="6">
      <t>シエン</t>
    </rPh>
    <rPh sb="6" eb="8">
      <t>キコウ</t>
    </rPh>
    <phoneticPr fontId="1"/>
  </si>
  <si>
    <t>都市再生機構</t>
    <rPh sb="0" eb="2">
      <t>トシ</t>
    </rPh>
    <rPh sb="2" eb="4">
      <t>サイセイ</t>
    </rPh>
    <rPh sb="4" eb="6">
      <t>キコウ</t>
    </rPh>
    <phoneticPr fontId="1"/>
  </si>
  <si>
    <t>資料：国土交通省 「建設総合統計年度報」</t>
    <rPh sb="3" eb="5">
      <t>コクド</t>
    </rPh>
    <rPh sb="5" eb="7">
      <t>コウツウ</t>
    </rPh>
    <phoneticPr fontId="5"/>
  </si>
  <si>
    <t>資料：国土交通省 「建設総合統計年度報」</t>
    <rPh sb="3" eb="5">
      <t>コクド</t>
    </rPh>
    <rPh sb="5" eb="7">
      <t>コウツウ</t>
    </rPh>
    <phoneticPr fontId="2"/>
  </si>
  <si>
    <t>平成20年度(2008年度)</t>
    <rPh sb="0" eb="2">
      <t>ヘイセイ</t>
    </rPh>
    <rPh sb="4" eb="6">
      <t>ネンド</t>
    </rPh>
    <rPh sb="11" eb="13">
      <t>ネンド</t>
    </rPh>
    <phoneticPr fontId="5"/>
  </si>
  <si>
    <t>平成20年(2008年)</t>
    <rPh sb="4" eb="5">
      <t>ネン</t>
    </rPh>
    <rPh sb="10" eb="11">
      <t>ネン</t>
    </rPh>
    <phoneticPr fontId="1"/>
  </si>
  <si>
    <t>平成20年(2008年)</t>
    <rPh sb="0" eb="2">
      <t>ヘイセイ</t>
    </rPh>
    <rPh sb="4" eb="5">
      <t>ネン</t>
    </rPh>
    <rPh sb="10" eb="11">
      <t>ネン</t>
    </rPh>
    <phoneticPr fontId="1"/>
  </si>
  <si>
    <t>平成21年度(2009年度)</t>
    <rPh sb="0" eb="2">
      <t>ヘイセイ</t>
    </rPh>
    <rPh sb="4" eb="6">
      <t>ネンド</t>
    </rPh>
    <rPh sb="11" eb="13">
      <t>ネンド</t>
    </rPh>
    <phoneticPr fontId="5"/>
  </si>
  <si>
    <t>平成21年(2009年)</t>
    <rPh sb="4" eb="5">
      <t>ネン</t>
    </rPh>
    <rPh sb="10" eb="11">
      <t>ネン</t>
    </rPh>
    <phoneticPr fontId="1"/>
  </si>
  <si>
    <t>平成21年(2009年)</t>
    <rPh sb="0" eb="2">
      <t>ヘイセイ</t>
    </rPh>
    <rPh sb="4" eb="5">
      <t>ネン</t>
    </rPh>
    <rPh sb="10" eb="11">
      <t>ネン</t>
    </rPh>
    <phoneticPr fontId="1"/>
  </si>
  <si>
    <t>平成22年度(2010年度)</t>
    <rPh sb="0" eb="2">
      <t>ヘイセイ</t>
    </rPh>
    <rPh sb="4" eb="6">
      <t>ネンド</t>
    </rPh>
    <rPh sb="11" eb="13">
      <t>ネンド</t>
    </rPh>
    <phoneticPr fontId="5"/>
  </si>
  <si>
    <t>平成22年(2010年)</t>
    <rPh sb="4" eb="5">
      <t>ネン</t>
    </rPh>
    <rPh sb="10" eb="11">
      <t>ネン</t>
    </rPh>
    <phoneticPr fontId="1"/>
  </si>
  <si>
    <t>平成22年(2010年)</t>
    <rPh sb="0" eb="2">
      <t>ヘイセイ</t>
    </rPh>
    <rPh sb="4" eb="5">
      <t>ネン</t>
    </rPh>
    <rPh sb="10" eb="11">
      <t>ネン</t>
    </rPh>
    <phoneticPr fontId="1"/>
  </si>
  <si>
    <t>平成23年度(2011年度)</t>
    <rPh sb="0" eb="2">
      <t>ヘイセイ</t>
    </rPh>
    <rPh sb="4" eb="6">
      <t>ネンド</t>
    </rPh>
    <rPh sb="11" eb="13">
      <t>ネンド</t>
    </rPh>
    <phoneticPr fontId="5"/>
  </si>
  <si>
    <t>建設投資額計－続き－</t>
    <rPh sb="0" eb="2">
      <t>ケンセツ</t>
    </rPh>
    <rPh sb="2" eb="5">
      <t>トウシガク</t>
    </rPh>
    <rPh sb="5" eb="6">
      <t>ケイ</t>
    </rPh>
    <rPh sb="7" eb="8">
      <t>ツヅ</t>
    </rPh>
    <phoneticPr fontId="1"/>
  </si>
  <si>
    <t>平成18年度(2006年度)</t>
    <rPh sb="4" eb="5">
      <t>ネン</t>
    </rPh>
    <rPh sb="5" eb="6">
      <t>ド</t>
    </rPh>
    <rPh sb="11" eb="12">
      <t>ネン</t>
    </rPh>
    <rPh sb="12" eb="13">
      <t>ド</t>
    </rPh>
    <phoneticPr fontId="1"/>
  </si>
  <si>
    <t>平成19年度(2007年度)</t>
    <rPh sb="4" eb="5">
      <t>ネン</t>
    </rPh>
    <rPh sb="5" eb="6">
      <t>ド</t>
    </rPh>
    <rPh sb="11" eb="12">
      <t>ネン</t>
    </rPh>
    <rPh sb="12" eb="13">
      <t>ド</t>
    </rPh>
    <phoneticPr fontId="1"/>
  </si>
  <si>
    <t>平成20年度(2008年度)</t>
    <rPh sb="4" eb="5">
      <t>ネン</t>
    </rPh>
    <rPh sb="5" eb="6">
      <t>ド</t>
    </rPh>
    <rPh sb="11" eb="12">
      <t>ネン</t>
    </rPh>
    <rPh sb="12" eb="13">
      <t>ド</t>
    </rPh>
    <phoneticPr fontId="1"/>
  </si>
  <si>
    <t>平成21年度(2009年度)</t>
    <rPh sb="4" eb="5">
      <t>ネン</t>
    </rPh>
    <rPh sb="5" eb="6">
      <t>ド</t>
    </rPh>
    <rPh sb="11" eb="12">
      <t>ネン</t>
    </rPh>
    <rPh sb="12" eb="13">
      <t>ド</t>
    </rPh>
    <phoneticPr fontId="1"/>
  </si>
  <si>
    <t>平成22年度(2010年度)</t>
    <rPh sb="4" eb="5">
      <t>ネン</t>
    </rPh>
    <rPh sb="5" eb="6">
      <t>ド</t>
    </rPh>
    <rPh sb="11" eb="12">
      <t>ネン</t>
    </rPh>
    <rPh sb="12" eb="13">
      <t>ド</t>
    </rPh>
    <phoneticPr fontId="1"/>
  </si>
  <si>
    <t>平成23年度(2011年度)</t>
    <rPh sb="4" eb="5">
      <t>ネン</t>
    </rPh>
    <rPh sb="5" eb="6">
      <t>ド</t>
    </rPh>
    <rPh sb="11" eb="12">
      <t>ネン</t>
    </rPh>
    <rPh sb="12" eb="13">
      <t>ド</t>
    </rPh>
    <phoneticPr fontId="1"/>
  </si>
  <si>
    <t>平成23年(2011年)</t>
    <rPh sb="0" eb="2">
      <t>ヘイセイ</t>
    </rPh>
    <rPh sb="4" eb="5">
      <t>ネン</t>
    </rPh>
    <rPh sb="10" eb="11">
      <t>ネン</t>
    </rPh>
    <phoneticPr fontId="1"/>
  </si>
  <si>
    <t>平成24年(2012年)</t>
    <rPh sb="0" eb="2">
      <t>ヘイセイ</t>
    </rPh>
    <rPh sb="4" eb="5">
      <t>ネン</t>
    </rPh>
    <rPh sb="10" eb="11">
      <t>ネン</t>
    </rPh>
    <phoneticPr fontId="1"/>
  </si>
  <si>
    <t>棟</t>
    <rPh sb="0" eb="1">
      <t>ムネ</t>
    </rPh>
    <phoneticPr fontId="1"/>
  </si>
  <si>
    <t>居住産業併用</t>
    <rPh sb="0" eb="2">
      <t>キョジュウ</t>
    </rPh>
    <rPh sb="2" eb="4">
      <t>サンギョウ</t>
    </rPh>
    <rPh sb="4" eb="5">
      <t>ヘイ</t>
    </rPh>
    <rPh sb="5" eb="6">
      <t>ヨウ</t>
    </rPh>
    <phoneticPr fontId="1"/>
  </si>
  <si>
    <t>居住専用住宅</t>
    <rPh sb="4" eb="6">
      <t>ジュウタク</t>
    </rPh>
    <phoneticPr fontId="1"/>
  </si>
  <si>
    <t>居住専用準住宅</t>
    <rPh sb="0" eb="2">
      <t>キョジュウ</t>
    </rPh>
    <rPh sb="2" eb="4">
      <t>センヨウ</t>
    </rPh>
    <rPh sb="4" eb="5">
      <t>ジュン</t>
    </rPh>
    <rPh sb="5" eb="7">
      <t>ジュウタク</t>
    </rPh>
    <phoneticPr fontId="1"/>
  </si>
  <si>
    <t>製造業用</t>
    <rPh sb="0" eb="3">
      <t>セイゾウギョウ</t>
    </rPh>
    <rPh sb="3" eb="4">
      <t>ヨウ</t>
    </rPh>
    <phoneticPr fontId="1"/>
  </si>
  <si>
    <t>電気・ガス・熱供給・水道業用</t>
    <rPh sb="0" eb="2">
      <t>デンキ</t>
    </rPh>
    <rPh sb="6" eb="7">
      <t>ネツ</t>
    </rPh>
    <rPh sb="7" eb="9">
      <t>キョウキュウ</t>
    </rPh>
    <rPh sb="10" eb="13">
      <t>スイドウギョウ</t>
    </rPh>
    <rPh sb="13" eb="14">
      <t>ヨウ</t>
    </rPh>
    <phoneticPr fontId="1"/>
  </si>
  <si>
    <t>情報通信業用</t>
    <rPh sb="0" eb="2">
      <t>ジョウホウ</t>
    </rPh>
    <rPh sb="2" eb="5">
      <t>ツウシンギョウ</t>
    </rPh>
    <rPh sb="5" eb="6">
      <t>ヨウ</t>
    </rPh>
    <phoneticPr fontId="1"/>
  </si>
  <si>
    <t>運輸業用</t>
    <rPh sb="0" eb="3">
      <t>ウンユギョウ</t>
    </rPh>
    <rPh sb="3" eb="4">
      <t>ヨウ</t>
    </rPh>
    <phoneticPr fontId="1"/>
  </si>
  <si>
    <t>卸売業・小売業用</t>
    <rPh sb="0" eb="3">
      <t>オロシウリギョウ</t>
    </rPh>
    <rPh sb="4" eb="7">
      <t>コウリギョウ</t>
    </rPh>
    <rPh sb="7" eb="8">
      <t>ヨウ</t>
    </rPh>
    <phoneticPr fontId="1"/>
  </si>
  <si>
    <t>金融業・保険業用</t>
    <rPh sb="0" eb="3">
      <t>キンユウギョウ</t>
    </rPh>
    <rPh sb="4" eb="7">
      <t>ホケンギョウ</t>
    </rPh>
    <rPh sb="7" eb="8">
      <t>ヨウ</t>
    </rPh>
    <phoneticPr fontId="1"/>
  </si>
  <si>
    <t>不動産業用</t>
    <rPh sb="0" eb="4">
      <t>フドウサンギョウ</t>
    </rPh>
    <rPh sb="4" eb="5">
      <t>ヨウ</t>
    </rPh>
    <phoneticPr fontId="1"/>
  </si>
  <si>
    <t>教育・学習支援業用</t>
    <rPh sb="0" eb="2">
      <t>キョウイク</t>
    </rPh>
    <rPh sb="3" eb="5">
      <t>ガクシュウ</t>
    </rPh>
    <rPh sb="5" eb="7">
      <t>シエン</t>
    </rPh>
    <rPh sb="7" eb="8">
      <t>ギョウ</t>
    </rPh>
    <rPh sb="8" eb="9">
      <t>ヨウ</t>
    </rPh>
    <phoneticPr fontId="1"/>
  </si>
  <si>
    <t>医療・福祉用</t>
    <rPh sb="0" eb="2">
      <t>イリョウ</t>
    </rPh>
    <rPh sb="3" eb="6">
      <t>フクシヨウ</t>
    </rPh>
    <phoneticPr fontId="1"/>
  </si>
  <si>
    <t>その他のサービス業用</t>
    <rPh sb="2" eb="3">
      <t>タ</t>
    </rPh>
    <rPh sb="8" eb="9">
      <t>ギョウ</t>
    </rPh>
    <rPh sb="9" eb="10">
      <t>ヨウ</t>
    </rPh>
    <phoneticPr fontId="1"/>
  </si>
  <si>
    <t>公務用</t>
    <rPh sb="0" eb="2">
      <t>コウム</t>
    </rPh>
    <rPh sb="2" eb="3">
      <t>ヨウ</t>
    </rPh>
    <phoneticPr fontId="1"/>
  </si>
  <si>
    <t>他に分類されないもの</t>
    <rPh sb="0" eb="1">
      <t>タ</t>
    </rPh>
    <rPh sb="2" eb="4">
      <t>ブンルイ</t>
    </rPh>
    <phoneticPr fontId="1"/>
  </si>
  <si>
    <t>平成23年(2011年)</t>
    <rPh sb="4" eb="5">
      <t>ネン</t>
    </rPh>
    <rPh sb="10" eb="11">
      <t>ネン</t>
    </rPh>
    <phoneticPr fontId="1"/>
  </si>
  <si>
    <t>平成24年(2012年)</t>
    <rPh sb="4" eb="5">
      <t>ネン</t>
    </rPh>
    <rPh sb="10" eb="11">
      <t>ネン</t>
    </rPh>
    <phoneticPr fontId="1"/>
  </si>
  <si>
    <t>Ｊ　建設業</t>
    <phoneticPr fontId="1"/>
  </si>
  <si>
    <t xml:space="preserve">  「建設総合統計」は、建設工事受注動態統計及び建築着工統計の調査票を用いて、</t>
    <rPh sb="12" eb="14">
      <t>ケンセツ</t>
    </rPh>
    <rPh sb="14" eb="16">
      <t>コウジ</t>
    </rPh>
    <rPh sb="16" eb="18">
      <t>ジュチュウ</t>
    </rPh>
    <rPh sb="18" eb="20">
      <t>ドウタイ</t>
    </rPh>
    <rPh sb="22" eb="23">
      <t>オヨ</t>
    </rPh>
    <rPh sb="31" eb="34">
      <t>チョウサヒョウ</t>
    </rPh>
    <rPh sb="35" eb="36">
      <t>モチ</t>
    </rPh>
    <phoneticPr fontId="2"/>
  </si>
  <si>
    <t>工事１件ごとに着工ベ－スから出来高ベ－スに換算し、統計の修正（統計もれの修正、</t>
    <rPh sb="21" eb="23">
      <t>カンサン</t>
    </rPh>
    <rPh sb="25" eb="27">
      <t>トウケイ</t>
    </rPh>
    <rPh sb="28" eb="30">
      <t>シュウセイ</t>
    </rPh>
    <rPh sb="31" eb="33">
      <t>トウケイ</t>
    </rPh>
    <rPh sb="36" eb="38">
      <t>シュウセイ</t>
    </rPh>
    <phoneticPr fontId="2"/>
  </si>
  <si>
    <t>工事額ベ－スから投資額ベ－スへの修正等）を行い、月別・都道府県別・発注者別・</t>
    <rPh sb="21" eb="22">
      <t>オコナ</t>
    </rPh>
    <rPh sb="24" eb="25">
      <t>ツキ</t>
    </rPh>
    <rPh sb="36" eb="37">
      <t>ベツ</t>
    </rPh>
    <phoneticPr fontId="2"/>
  </si>
  <si>
    <t>工事種類別等の出来高及び未消化工事高を推計したものである。</t>
    <rPh sb="16" eb="17">
      <t>ジ</t>
    </rPh>
    <rPh sb="17" eb="18">
      <t>タカ</t>
    </rPh>
    <rPh sb="19" eb="20">
      <t>スイ</t>
    </rPh>
    <rPh sb="20" eb="21">
      <t>ケイ</t>
    </rPh>
    <phoneticPr fontId="2"/>
  </si>
  <si>
    <t>Ｊ-01 工事種類別建設投資額(工事出来高）</t>
    <rPh sb="18" eb="21">
      <t>デキダカ</t>
    </rPh>
    <phoneticPr fontId="1"/>
  </si>
  <si>
    <t>Ｊ-08 市町村，利用関係別着工新設住宅</t>
    <rPh sb="14" eb="16">
      <t>チャッコウ</t>
    </rPh>
    <phoneticPr fontId="1"/>
  </si>
  <si>
    <t>注）住宅の新築、増築または改築により新たに戸が造られた住宅。</t>
    <rPh sb="0" eb="1">
      <t>チュウ</t>
    </rPh>
    <phoneticPr fontId="1"/>
  </si>
  <si>
    <t>Ｂ．用途別着工建築物-続き-</t>
    <rPh sb="11" eb="12">
      <t>ツヅ</t>
    </rPh>
    <phoneticPr fontId="1"/>
  </si>
  <si>
    <t>注）平成18年までは住宅金融公庫</t>
    <rPh sb="0" eb="1">
      <t>チュウ</t>
    </rPh>
    <rPh sb="2" eb="4">
      <t>ヘイセイ</t>
    </rPh>
    <rPh sb="6" eb="7">
      <t>ネン</t>
    </rPh>
    <rPh sb="10" eb="12">
      <t>ジュウタク</t>
    </rPh>
    <rPh sb="12" eb="14">
      <t>キンユウ</t>
    </rPh>
    <rPh sb="14" eb="16">
      <t>コウコ</t>
    </rPh>
    <phoneticPr fontId="1"/>
  </si>
  <si>
    <t xml:space="preserve"> 水道業他</t>
    <rPh sb="1" eb="3">
      <t>スイドウ</t>
    </rPh>
    <rPh sb="3" eb="4">
      <t>ギョウ</t>
    </rPh>
    <rPh sb="4" eb="5">
      <t>ホカ</t>
    </rPh>
    <phoneticPr fontId="2"/>
  </si>
  <si>
    <t>電気・</t>
    <rPh sb="0" eb="2">
      <t>デンキ</t>
    </rPh>
    <phoneticPr fontId="2"/>
  </si>
  <si>
    <t>資料：国土交通省 「建築着工統計調査」</t>
    <rPh sb="3" eb="5">
      <t>コクド</t>
    </rPh>
    <rPh sb="5" eb="7">
      <t>コウツウ</t>
    </rPh>
    <rPh sb="12" eb="14">
      <t>チャッコウ</t>
    </rPh>
    <rPh sb="14" eb="16">
      <t>トウケイ</t>
    </rPh>
    <rPh sb="16" eb="18">
      <t>チョウサ</t>
    </rPh>
    <phoneticPr fontId="2"/>
  </si>
  <si>
    <t>鉱業・砕石業・砂利採取業・建設業用(注</t>
    <rPh sb="3" eb="5">
      <t>サイセキ</t>
    </rPh>
    <rPh sb="5" eb="6">
      <t>ギョウ</t>
    </rPh>
    <rPh sb="7" eb="9">
      <t>ジャリ</t>
    </rPh>
    <rPh sb="9" eb="11">
      <t>サイシュ</t>
    </rPh>
    <rPh sb="11" eb="12">
      <t>ギョウ</t>
    </rPh>
    <rPh sb="13" eb="15">
      <t>ケンセツ</t>
    </rPh>
    <rPh sb="15" eb="16">
      <t>ギョウ</t>
    </rPh>
    <rPh sb="18" eb="19">
      <t>チュウ</t>
    </rPh>
    <phoneticPr fontId="1"/>
  </si>
  <si>
    <t>宿泊業・飲食サービス業用（注</t>
    <rPh sb="0" eb="2">
      <t>シュクハク</t>
    </rPh>
    <rPh sb="2" eb="3">
      <t>ギョウ</t>
    </rPh>
    <rPh sb="4" eb="6">
      <t>インショク</t>
    </rPh>
    <rPh sb="10" eb="11">
      <t>ギョウ</t>
    </rPh>
    <rPh sb="11" eb="12">
      <t>ヨウ</t>
    </rPh>
    <rPh sb="13" eb="14">
      <t>チュウ</t>
    </rPh>
    <phoneticPr fontId="1"/>
  </si>
  <si>
    <t>注）H19年までは「飲食店、宿泊業用」</t>
    <rPh sb="0" eb="1">
      <t>チュウ</t>
    </rPh>
    <rPh sb="5" eb="6">
      <t>ネン</t>
    </rPh>
    <rPh sb="10" eb="13">
      <t>インショクテン</t>
    </rPh>
    <rPh sb="14" eb="16">
      <t>シュクハク</t>
    </rPh>
    <rPh sb="16" eb="17">
      <t>ギョウ</t>
    </rPh>
    <rPh sb="17" eb="18">
      <t>ヨウ</t>
    </rPh>
    <phoneticPr fontId="1"/>
  </si>
  <si>
    <t>注）H19年までは「鉱業、建設業用」</t>
    <rPh sb="0" eb="1">
      <t>チュウ</t>
    </rPh>
    <rPh sb="5" eb="6">
      <t>ネン</t>
    </rPh>
    <rPh sb="10" eb="12">
      <t>コウギョウ</t>
    </rPh>
    <rPh sb="13" eb="15">
      <t>ケンセツ</t>
    </rPh>
    <rPh sb="15" eb="16">
      <t>ギョウ</t>
    </rPh>
    <rPh sb="16" eb="17">
      <t>ヨウ</t>
    </rPh>
    <phoneticPr fontId="1"/>
  </si>
  <si>
    <t>平成24年度(2012年度)</t>
    <rPh sb="4" eb="5">
      <t>ネン</t>
    </rPh>
    <rPh sb="5" eb="6">
      <t>ド</t>
    </rPh>
    <rPh sb="11" eb="12">
      <t>ネン</t>
    </rPh>
    <rPh sb="12" eb="13">
      <t>ド</t>
    </rPh>
    <phoneticPr fontId="1"/>
  </si>
  <si>
    <t>補修</t>
    <rPh sb="0" eb="2">
      <t>ホシュウ</t>
    </rPh>
    <phoneticPr fontId="1"/>
  </si>
  <si>
    <t>平成24年度(2012年度)</t>
    <rPh sb="0" eb="2">
      <t>ヘイセイ</t>
    </rPh>
    <rPh sb="4" eb="6">
      <t>ネンド</t>
    </rPh>
    <rPh sb="11" eb="13">
      <t>ネンド</t>
    </rPh>
    <phoneticPr fontId="5"/>
  </si>
  <si>
    <t>Ｊ-02 民間土木投資額(工事出来高)</t>
    <rPh sb="15" eb="18">
      <t>デキダカ</t>
    </rPh>
    <phoneticPr fontId="1"/>
  </si>
  <si>
    <t>Ｊ-03 公共建設投資額(工事出来高)</t>
    <rPh sb="13" eb="15">
      <t>コウジ</t>
    </rPh>
    <phoneticPr fontId="1"/>
  </si>
  <si>
    <t>民 間</t>
    <phoneticPr fontId="1"/>
  </si>
  <si>
    <t>建 築</t>
    <phoneticPr fontId="1"/>
  </si>
  <si>
    <t>建 築</t>
    <rPh sb="0" eb="1">
      <t>ケン</t>
    </rPh>
    <rPh sb="2" eb="3">
      <t>チク</t>
    </rPh>
    <phoneticPr fontId="1"/>
  </si>
  <si>
    <t>土 木</t>
    <rPh sb="0" eb="1">
      <t>ツチ</t>
    </rPh>
    <rPh sb="2" eb="3">
      <t>キ</t>
    </rPh>
    <phoneticPr fontId="1"/>
  </si>
  <si>
    <t>鉱業･建設業･製造業用</t>
    <rPh sb="3" eb="6">
      <t>ケンセツギョウ</t>
    </rPh>
    <rPh sb="7" eb="10">
      <t>セイゾウギョウ</t>
    </rPh>
    <rPh sb="10" eb="11">
      <t>ヨウ</t>
    </rPh>
    <phoneticPr fontId="1"/>
  </si>
  <si>
    <t>商業・
ｻ-ﾋﾞｽ業用</t>
    <rPh sb="9" eb="10">
      <t>ギョウ</t>
    </rPh>
    <rPh sb="10" eb="11">
      <t>ヨウ</t>
    </rPh>
    <phoneticPr fontId="5"/>
  </si>
  <si>
    <t xml:space="preserve"> ｺﾞﾙﾌ場</t>
    <rPh sb="5" eb="6">
      <t>ジョウ</t>
    </rPh>
    <phoneticPr fontId="1"/>
  </si>
  <si>
    <t>(再掲)</t>
    <phoneticPr fontId="1"/>
  </si>
  <si>
    <t>平成25年(2013年)</t>
    <rPh sb="0" eb="2">
      <t>ヘイセイ</t>
    </rPh>
    <rPh sb="4" eb="5">
      <t>ネン</t>
    </rPh>
    <rPh sb="10" eb="11">
      <t>ネン</t>
    </rPh>
    <phoneticPr fontId="1"/>
  </si>
  <si>
    <t>平成25年度(2013年度)</t>
    <rPh sb="0" eb="2">
      <t>ヘイセイ</t>
    </rPh>
    <rPh sb="4" eb="6">
      <t>ネンド</t>
    </rPh>
    <rPh sb="11" eb="13">
      <t>ネンド</t>
    </rPh>
    <phoneticPr fontId="5"/>
  </si>
  <si>
    <t>平成25年度(2013年度)</t>
    <rPh sb="4" eb="5">
      <t>ネン</t>
    </rPh>
    <rPh sb="5" eb="6">
      <t>ド</t>
    </rPh>
    <rPh sb="11" eb="12">
      <t>ネン</t>
    </rPh>
    <rPh sb="12" eb="13">
      <t>ド</t>
    </rPh>
    <phoneticPr fontId="1"/>
  </si>
  <si>
    <t>平成25年(2013年)</t>
    <rPh sb="4" eb="5">
      <t>ネン</t>
    </rPh>
    <rPh sb="10" eb="11">
      <t>ネン</t>
    </rPh>
    <phoneticPr fontId="1"/>
  </si>
  <si>
    <t>注)    新  設  住  宅</t>
    <rPh sb="0" eb="1">
      <t>チュウ</t>
    </rPh>
    <phoneticPr fontId="1"/>
  </si>
  <si>
    <t>平成26年度(2014年度)</t>
    <rPh sb="0" eb="2">
      <t>ヘイセイ</t>
    </rPh>
    <rPh sb="4" eb="6">
      <t>ネンド</t>
    </rPh>
    <rPh sb="11" eb="13">
      <t>ネンド</t>
    </rPh>
    <phoneticPr fontId="5"/>
  </si>
  <si>
    <t>平成26年度(2014年度)</t>
    <rPh sb="4" eb="5">
      <t>ネン</t>
    </rPh>
    <rPh sb="5" eb="6">
      <t>ド</t>
    </rPh>
    <rPh sb="11" eb="12">
      <t>ネン</t>
    </rPh>
    <rPh sb="12" eb="13">
      <t>ド</t>
    </rPh>
    <phoneticPr fontId="1"/>
  </si>
  <si>
    <t>平成26年(2014年)</t>
    <rPh sb="0" eb="2">
      <t>ヘイセイ</t>
    </rPh>
    <rPh sb="4" eb="5">
      <t>ネン</t>
    </rPh>
    <rPh sb="10" eb="11">
      <t>ネン</t>
    </rPh>
    <phoneticPr fontId="1"/>
  </si>
  <si>
    <t>平成26年(2014年)</t>
    <rPh sb="4" eb="5">
      <t>ネン</t>
    </rPh>
    <rPh sb="10" eb="11">
      <t>ネン</t>
    </rPh>
    <phoneticPr fontId="1"/>
  </si>
  <si>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</si>
  <si>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</si>
  <si>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Ａ．発注者別民間土木工事費</t>
    <phoneticPr fontId="1"/>
  </si>
  <si>
    <t>民間</t>
    <phoneticPr fontId="1"/>
  </si>
  <si>
    <t>土木</t>
    <phoneticPr fontId="1"/>
  </si>
  <si>
    <t>ガス・</t>
    <phoneticPr fontId="2"/>
  </si>
  <si>
    <t>その他</t>
    <phoneticPr fontId="1"/>
  </si>
  <si>
    <t>投資額</t>
    <phoneticPr fontId="1"/>
  </si>
  <si>
    <t xml:space="preserve">    └──┬─┘</t>
    <phoneticPr fontId="1"/>
  </si>
  <si>
    <t>平成27年度(2015年度)</t>
    <rPh sb="4" eb="5">
      <t>ネン</t>
    </rPh>
    <rPh sb="5" eb="6">
      <t>ド</t>
    </rPh>
    <rPh sb="11" eb="12">
      <t>ネン</t>
    </rPh>
    <rPh sb="12" eb="13">
      <t>ド</t>
    </rPh>
    <phoneticPr fontId="1"/>
  </si>
  <si>
    <t>平成28年度(2016年度)</t>
    <rPh sb="4" eb="5">
      <t>ネン</t>
    </rPh>
    <rPh sb="5" eb="6">
      <t>ド</t>
    </rPh>
    <rPh sb="11" eb="12">
      <t>ネン</t>
    </rPh>
    <rPh sb="12" eb="13">
      <t>ド</t>
    </rPh>
    <phoneticPr fontId="1"/>
  </si>
  <si>
    <t>Ｂ．工事種類別民間土木工事費</t>
    <phoneticPr fontId="1"/>
  </si>
  <si>
    <t xml:space="preserve"> 土地</t>
    <phoneticPr fontId="1"/>
  </si>
  <si>
    <t>鉄 道</t>
    <phoneticPr fontId="1"/>
  </si>
  <si>
    <t>埠頭･</t>
    <phoneticPr fontId="1"/>
  </si>
  <si>
    <t>道 路</t>
    <phoneticPr fontId="1"/>
  </si>
  <si>
    <t>管工事</t>
    <phoneticPr fontId="1"/>
  </si>
  <si>
    <t>投資額</t>
    <phoneticPr fontId="1"/>
  </si>
  <si>
    <t>港湾</t>
    <phoneticPr fontId="1"/>
  </si>
  <si>
    <t xml:space="preserve"> 建設</t>
    <phoneticPr fontId="1"/>
  </si>
  <si>
    <t>Ａ．発注者別公共建設投資額</t>
    <phoneticPr fontId="1"/>
  </si>
  <si>
    <t>単位：億円</t>
    <phoneticPr fontId="1"/>
  </si>
  <si>
    <t>国</t>
    <phoneticPr fontId="1"/>
  </si>
  <si>
    <t>公団･独法･</t>
    <phoneticPr fontId="1"/>
  </si>
  <si>
    <t>県</t>
    <phoneticPr fontId="1"/>
  </si>
  <si>
    <t>県内</t>
    <phoneticPr fontId="1"/>
  </si>
  <si>
    <t>その他</t>
    <phoneticPr fontId="1"/>
  </si>
  <si>
    <t>政府企業等</t>
    <phoneticPr fontId="1"/>
  </si>
  <si>
    <t>市町村</t>
    <phoneticPr fontId="1"/>
  </si>
  <si>
    <t>Ｂ．工事種類別公共建設投資額</t>
    <phoneticPr fontId="1"/>
  </si>
  <si>
    <t xml:space="preserve">       単位：億円</t>
    <phoneticPr fontId="5"/>
  </si>
  <si>
    <t>土木計</t>
    <phoneticPr fontId="1"/>
  </si>
  <si>
    <t>治山</t>
    <phoneticPr fontId="1"/>
  </si>
  <si>
    <t>農林</t>
    <phoneticPr fontId="1"/>
  </si>
  <si>
    <t>港湾</t>
    <phoneticPr fontId="1"/>
  </si>
  <si>
    <t>災害</t>
    <phoneticPr fontId="1"/>
  </si>
  <si>
    <t>土地</t>
    <phoneticPr fontId="1"/>
  </si>
  <si>
    <t>鉄道</t>
    <phoneticPr fontId="1"/>
  </si>
  <si>
    <t>・治水</t>
    <phoneticPr fontId="1"/>
  </si>
  <si>
    <t>水産</t>
    <phoneticPr fontId="1"/>
  </si>
  <si>
    <t>道 路</t>
    <phoneticPr fontId="1"/>
  </si>
  <si>
    <t>・空港</t>
    <phoneticPr fontId="1"/>
  </si>
  <si>
    <t>下水道</t>
    <phoneticPr fontId="1"/>
  </si>
  <si>
    <t>公 園</t>
    <phoneticPr fontId="1"/>
  </si>
  <si>
    <t>復旧</t>
    <phoneticPr fontId="1"/>
  </si>
  <si>
    <t>造成</t>
    <phoneticPr fontId="1"/>
  </si>
  <si>
    <t>・軌道</t>
    <phoneticPr fontId="1"/>
  </si>
  <si>
    <t>電気</t>
    <phoneticPr fontId="1"/>
  </si>
  <si>
    <t>上･工業</t>
    <phoneticPr fontId="1"/>
  </si>
  <si>
    <t>維持</t>
    <phoneticPr fontId="1"/>
  </si>
  <si>
    <t>機械</t>
    <phoneticPr fontId="1"/>
  </si>
  <si>
    <t>郵政</t>
    <phoneticPr fontId="1"/>
  </si>
  <si>
    <t>・ガス</t>
    <phoneticPr fontId="1"/>
  </si>
  <si>
    <t>用水道</t>
    <phoneticPr fontId="1"/>
  </si>
  <si>
    <t>設置</t>
    <phoneticPr fontId="1"/>
  </si>
  <si>
    <t>その他</t>
    <phoneticPr fontId="1"/>
  </si>
  <si>
    <t>居住用</t>
    <phoneticPr fontId="1"/>
  </si>
  <si>
    <t>…</t>
    <phoneticPr fontId="1"/>
  </si>
  <si>
    <t>…</t>
    <phoneticPr fontId="1"/>
  </si>
  <si>
    <t xml:space="preserve">      着工建築物とは、新築、増築または改築の床面積が10㎡を超える建築物をいう。</t>
    <phoneticPr fontId="1"/>
  </si>
  <si>
    <t>Ａ．建築主別着工建築物</t>
    <phoneticPr fontId="1"/>
  </si>
  <si>
    <t>工事費</t>
    <phoneticPr fontId="1"/>
  </si>
  <si>
    <t>工事費</t>
    <phoneticPr fontId="1"/>
  </si>
  <si>
    <t>建築物数</t>
    <phoneticPr fontId="1"/>
  </si>
  <si>
    <t>床面積計</t>
    <phoneticPr fontId="1"/>
  </si>
  <si>
    <t>予定額</t>
    <phoneticPr fontId="1"/>
  </si>
  <si>
    <t>平成27年(2015年)</t>
    <rPh sb="0" eb="2">
      <t>ヘイセイ</t>
    </rPh>
    <rPh sb="4" eb="5">
      <t>ネン</t>
    </rPh>
    <rPh sb="10" eb="11">
      <t>ネン</t>
    </rPh>
    <phoneticPr fontId="1"/>
  </si>
  <si>
    <t>平成28年(2016年)</t>
    <rPh sb="0" eb="2">
      <t>ヘイセイ</t>
    </rPh>
    <rPh sb="4" eb="5">
      <t>ネン</t>
    </rPh>
    <rPh sb="10" eb="11">
      <t>ネン</t>
    </rPh>
    <phoneticPr fontId="1"/>
  </si>
  <si>
    <t xml:space="preserve"> </t>
    <phoneticPr fontId="1"/>
  </si>
  <si>
    <t>工事費</t>
    <phoneticPr fontId="1"/>
  </si>
  <si>
    <t>床面積計</t>
    <phoneticPr fontId="1"/>
  </si>
  <si>
    <t>予定額</t>
    <phoneticPr fontId="1"/>
  </si>
  <si>
    <t>Ｂ．用途別着工建築物</t>
    <phoneticPr fontId="1"/>
  </si>
  <si>
    <t>総  数</t>
    <phoneticPr fontId="1"/>
  </si>
  <si>
    <t>農林水産業用</t>
    <phoneticPr fontId="1"/>
  </si>
  <si>
    <t>床面積</t>
    <phoneticPr fontId="1"/>
  </si>
  <si>
    <t>-</t>
    <phoneticPr fontId="1"/>
  </si>
  <si>
    <t>Ｊ-04 着工建築物</t>
    <phoneticPr fontId="1"/>
  </si>
  <si>
    <t>工事費</t>
    <phoneticPr fontId="1"/>
  </si>
  <si>
    <t>床面積計</t>
    <phoneticPr fontId="1"/>
  </si>
  <si>
    <t>予定額</t>
    <phoneticPr fontId="1"/>
  </si>
  <si>
    <t>床面積</t>
    <phoneticPr fontId="1"/>
  </si>
  <si>
    <t>-</t>
    <phoneticPr fontId="1"/>
  </si>
  <si>
    <t xml:space="preserve"> </t>
    <phoneticPr fontId="1"/>
  </si>
  <si>
    <t>Ｃ．構造別着工建築物</t>
    <phoneticPr fontId="1"/>
  </si>
  <si>
    <t>　</t>
    <phoneticPr fontId="1"/>
  </si>
  <si>
    <t>鉄筋ｺﾝｸﾘ-ﾄ造</t>
    <phoneticPr fontId="1"/>
  </si>
  <si>
    <t>鉄骨造</t>
    <phoneticPr fontId="1"/>
  </si>
  <si>
    <t>ｺﾝｸﾘ-ﾄﾌﾞﾛｯｸ造</t>
    <phoneticPr fontId="1"/>
  </si>
  <si>
    <t>その他</t>
    <phoneticPr fontId="1"/>
  </si>
  <si>
    <t>Ｊ-05 工事別着工住宅</t>
    <phoneticPr fontId="1"/>
  </si>
  <si>
    <t>床面積</t>
    <phoneticPr fontId="1"/>
  </si>
  <si>
    <t>総 数</t>
    <phoneticPr fontId="1"/>
  </si>
  <si>
    <t>新 築</t>
    <phoneticPr fontId="1"/>
  </si>
  <si>
    <t>増 築</t>
    <phoneticPr fontId="1"/>
  </si>
  <si>
    <t>改 築</t>
    <phoneticPr fontId="1"/>
  </si>
  <si>
    <t>の合計</t>
    <phoneticPr fontId="1"/>
  </si>
  <si>
    <t>平成27年(2015年)</t>
    <rPh sb="4" eb="5">
      <t>ネン</t>
    </rPh>
    <rPh sb="10" eb="11">
      <t>ネン</t>
    </rPh>
    <phoneticPr fontId="1"/>
  </si>
  <si>
    <t>平成28年(2016年)</t>
    <rPh sb="4" eb="5">
      <t>ネン</t>
    </rPh>
    <rPh sb="10" eb="11">
      <t>ネン</t>
    </rPh>
    <phoneticPr fontId="1"/>
  </si>
  <si>
    <t>資料：国土交通省「住宅着工統計調査」</t>
    <rPh sb="3" eb="5">
      <t>コクド</t>
    </rPh>
    <rPh sb="5" eb="7">
      <t>コウツウ</t>
    </rPh>
    <rPh sb="9" eb="11">
      <t>ジュウタク</t>
    </rPh>
    <phoneticPr fontId="2"/>
  </si>
  <si>
    <t>Ｊ-06 着工新設住宅</t>
    <phoneticPr fontId="1"/>
  </si>
  <si>
    <t>Ａ．資金別着工新設住宅</t>
    <phoneticPr fontId="1"/>
  </si>
  <si>
    <t>民間資金</t>
    <phoneticPr fontId="1"/>
  </si>
  <si>
    <t>その他</t>
    <phoneticPr fontId="1"/>
  </si>
  <si>
    <t>公営住宅</t>
    <phoneticPr fontId="1"/>
  </si>
  <si>
    <t xml:space="preserve">    貸 家</t>
    <phoneticPr fontId="1"/>
  </si>
  <si>
    <t>資料：国土交通省「住宅着工統計調査」</t>
    <rPh sb="3" eb="5">
      <t>コクド</t>
    </rPh>
    <rPh sb="5" eb="7">
      <t>コウツウ</t>
    </rPh>
    <rPh sb="9" eb="11">
      <t>ジュウタク</t>
    </rPh>
    <phoneticPr fontId="5"/>
  </si>
  <si>
    <t>Ｊ-06 着工新設住宅</t>
    <phoneticPr fontId="1"/>
  </si>
  <si>
    <t>Ｂ．利用関係別着工新設住宅</t>
    <phoneticPr fontId="1"/>
  </si>
  <si>
    <t>総  数</t>
    <phoneticPr fontId="1"/>
  </si>
  <si>
    <t>持  家</t>
    <phoneticPr fontId="1"/>
  </si>
  <si>
    <t>貸  家</t>
    <phoneticPr fontId="1"/>
  </si>
  <si>
    <t>給与住宅</t>
    <phoneticPr fontId="1"/>
  </si>
  <si>
    <t>分譲住宅</t>
    <phoneticPr fontId="1"/>
  </si>
  <si>
    <t>戸 数</t>
    <phoneticPr fontId="1"/>
  </si>
  <si>
    <t>Ｃ．建て方，構造別着工新設住宅</t>
    <phoneticPr fontId="1"/>
  </si>
  <si>
    <t>総 数</t>
    <phoneticPr fontId="1"/>
  </si>
  <si>
    <t>鉄骨鉄筋</t>
    <phoneticPr fontId="5"/>
  </si>
  <si>
    <t>鉄筋ｺﾝ</t>
    <phoneticPr fontId="5"/>
  </si>
  <si>
    <t>ｺﾝｸﾘ-ﾄ</t>
    <phoneticPr fontId="5"/>
  </si>
  <si>
    <t>一戸建</t>
    <phoneticPr fontId="5"/>
  </si>
  <si>
    <t>長屋建</t>
    <phoneticPr fontId="5"/>
  </si>
  <si>
    <t>共  同</t>
    <phoneticPr fontId="5"/>
  </si>
  <si>
    <t>木 造</t>
    <phoneticPr fontId="5"/>
  </si>
  <si>
    <t>ｺﾝｸﾘ-ﾄ造</t>
    <phoneticPr fontId="5"/>
  </si>
  <si>
    <t>ｸﾘ-ﾄ造</t>
    <phoneticPr fontId="5"/>
  </si>
  <si>
    <t>鉄骨造</t>
    <phoneticPr fontId="5"/>
  </si>
  <si>
    <t>その他</t>
    <phoneticPr fontId="5"/>
  </si>
  <si>
    <t>Ｊ-07 市町村，構造別着工建築物</t>
    <phoneticPr fontId="1"/>
  </si>
  <si>
    <t>着工建築物  総数</t>
    <phoneticPr fontId="1"/>
  </si>
  <si>
    <t>建築物</t>
    <phoneticPr fontId="1"/>
  </si>
  <si>
    <t>床面積</t>
    <phoneticPr fontId="1"/>
  </si>
  <si>
    <t>工事費</t>
    <phoneticPr fontId="1"/>
  </si>
  <si>
    <t>の 数</t>
    <phoneticPr fontId="1"/>
  </si>
  <si>
    <t>の合計</t>
    <phoneticPr fontId="1"/>
  </si>
  <si>
    <t>予定額</t>
    <phoneticPr fontId="1"/>
  </si>
  <si>
    <t>Ｊ-07 市町村，構造別着工建築物－続き－</t>
    <phoneticPr fontId="1"/>
  </si>
  <si>
    <t>建築物</t>
    <phoneticPr fontId="1"/>
  </si>
  <si>
    <t>床面積</t>
    <phoneticPr fontId="1"/>
  </si>
  <si>
    <t>工事費</t>
    <phoneticPr fontId="1"/>
  </si>
  <si>
    <t>の数</t>
    <phoneticPr fontId="1"/>
  </si>
  <si>
    <t>の合計</t>
    <phoneticPr fontId="1"/>
  </si>
  <si>
    <t>予定額</t>
    <phoneticPr fontId="1"/>
  </si>
  <si>
    <t>新設住宅 総数</t>
    <phoneticPr fontId="1"/>
  </si>
  <si>
    <t>持ち家</t>
    <phoneticPr fontId="1"/>
  </si>
  <si>
    <t>貸  家</t>
    <phoneticPr fontId="1"/>
  </si>
  <si>
    <t>給与住宅</t>
    <phoneticPr fontId="1"/>
  </si>
  <si>
    <t>分譲住宅</t>
    <phoneticPr fontId="1"/>
  </si>
  <si>
    <t>床面積</t>
    <phoneticPr fontId="1"/>
  </si>
  <si>
    <t>戸数</t>
    <phoneticPr fontId="1"/>
  </si>
  <si>
    <t>の合計</t>
    <phoneticPr fontId="1"/>
  </si>
  <si>
    <t>　</t>
    <phoneticPr fontId="1"/>
  </si>
  <si>
    <t>資料：国土交通省 「住宅着工統計調査」</t>
    <rPh sb="3" eb="5">
      <t>コクド</t>
    </rPh>
    <rPh sb="5" eb="7">
      <t>コウツウ</t>
    </rPh>
    <rPh sb="10" eb="12">
      <t>ジュウタク</t>
    </rPh>
    <rPh sb="12" eb="14">
      <t>チャッコウ</t>
    </rPh>
    <rPh sb="14" eb="16">
      <t>トウケイ</t>
    </rPh>
    <rPh sb="16" eb="18">
      <t>チョウサ</t>
    </rPh>
    <phoneticPr fontId="2"/>
  </si>
  <si>
    <t>国</t>
    <phoneticPr fontId="1"/>
  </si>
  <si>
    <t>県</t>
    <phoneticPr fontId="1"/>
  </si>
  <si>
    <t>平成29年度(2017年度)</t>
    <phoneticPr fontId="1"/>
  </si>
  <si>
    <t>2017年 4月</t>
    <rPh sb="6" eb="7">
      <t>ガツ</t>
    </rPh>
    <phoneticPr fontId="5"/>
  </si>
  <si>
    <t>2017年 5月</t>
    <rPh sb="6" eb="7">
      <t>ガツ</t>
    </rPh>
    <phoneticPr fontId="5"/>
  </si>
  <si>
    <t>2017年 6月</t>
    <rPh sb="6" eb="7">
      <t>ガツ</t>
    </rPh>
    <phoneticPr fontId="5"/>
  </si>
  <si>
    <t>2017年 7月</t>
    <rPh sb="6" eb="7">
      <t>ガツ</t>
    </rPh>
    <phoneticPr fontId="5"/>
  </si>
  <si>
    <t>2017年 8月</t>
    <rPh sb="6" eb="7">
      <t>ガツ</t>
    </rPh>
    <phoneticPr fontId="5"/>
  </si>
  <si>
    <t>2017年 9月</t>
    <rPh sb="6" eb="7">
      <t>ガツ</t>
    </rPh>
    <phoneticPr fontId="5"/>
  </si>
  <si>
    <t>2017年10月</t>
    <rPh sb="6" eb="7">
      <t>ガツ</t>
    </rPh>
    <phoneticPr fontId="5"/>
  </si>
  <si>
    <t>2017年11月</t>
    <rPh sb="6" eb="7">
      <t>ガツ</t>
    </rPh>
    <phoneticPr fontId="5"/>
  </si>
  <si>
    <t>2017年12月</t>
    <rPh sb="6" eb="7">
      <t>ガツ</t>
    </rPh>
    <phoneticPr fontId="5"/>
  </si>
  <si>
    <t>平成29年度(2017年度)</t>
    <rPh sb="0" eb="2">
      <t>ヘイセイ</t>
    </rPh>
    <rPh sb="4" eb="6">
      <t>ネンド</t>
    </rPh>
    <rPh sb="11" eb="13">
      <t>ネンド</t>
    </rPh>
    <phoneticPr fontId="5"/>
  </si>
  <si>
    <t>平成29年度(2017年度)</t>
    <rPh sb="4" eb="5">
      <t>ネン</t>
    </rPh>
    <rPh sb="5" eb="6">
      <t>ド</t>
    </rPh>
    <rPh sb="11" eb="12">
      <t>ネン</t>
    </rPh>
    <rPh sb="12" eb="13">
      <t>ド</t>
    </rPh>
    <phoneticPr fontId="1"/>
  </si>
  <si>
    <t>平成29年(2017年)</t>
    <rPh sb="0" eb="2">
      <t>ヘイセイ</t>
    </rPh>
    <rPh sb="4" eb="5">
      <t>ネン</t>
    </rPh>
    <rPh sb="10" eb="11">
      <t>ネン</t>
    </rPh>
    <phoneticPr fontId="1"/>
  </si>
  <si>
    <t>2017年 1月</t>
    <rPh sb="6" eb="7">
      <t>ガツ</t>
    </rPh>
    <phoneticPr fontId="1"/>
  </si>
  <si>
    <t>2017年 2月</t>
    <rPh sb="6" eb="7">
      <t>ガツ</t>
    </rPh>
    <phoneticPr fontId="1"/>
  </si>
  <si>
    <t>2017年 3月</t>
    <rPh sb="6" eb="7">
      <t>ガツ</t>
    </rPh>
    <phoneticPr fontId="1"/>
  </si>
  <si>
    <t>2017年 4月</t>
    <rPh sb="6" eb="7">
      <t>ガツ</t>
    </rPh>
    <phoneticPr fontId="1"/>
  </si>
  <si>
    <t>2017年 5月</t>
    <rPh sb="6" eb="7">
      <t>ガツ</t>
    </rPh>
    <phoneticPr fontId="1"/>
  </si>
  <si>
    <t>2017年 6月</t>
    <rPh sb="6" eb="7">
      <t>ガツ</t>
    </rPh>
    <phoneticPr fontId="1"/>
  </si>
  <si>
    <t>2017年 7月</t>
    <phoneticPr fontId="1"/>
  </si>
  <si>
    <t>2017年 8月</t>
  </si>
  <si>
    <t>2017年 9月</t>
  </si>
  <si>
    <t>2017年10月</t>
    <phoneticPr fontId="1"/>
  </si>
  <si>
    <t>2017年11月</t>
    <phoneticPr fontId="1"/>
  </si>
  <si>
    <t>2017年12月</t>
    <phoneticPr fontId="1"/>
  </si>
  <si>
    <t>2017年 7月</t>
    <rPh sb="6" eb="7">
      <t>ガツ</t>
    </rPh>
    <phoneticPr fontId="1"/>
  </si>
  <si>
    <t>2017年 8月</t>
    <rPh sb="6" eb="7">
      <t>ガツ</t>
    </rPh>
    <phoneticPr fontId="1"/>
  </si>
  <si>
    <t>2017年 9月</t>
    <rPh sb="6" eb="7">
      <t>ガツ</t>
    </rPh>
    <phoneticPr fontId="1"/>
  </si>
  <si>
    <t>2017年10月</t>
    <rPh sb="6" eb="7">
      <t>ガツ</t>
    </rPh>
    <phoneticPr fontId="1"/>
  </si>
  <si>
    <t>2017年11月</t>
    <rPh sb="6" eb="7">
      <t>ガツ</t>
    </rPh>
    <phoneticPr fontId="1"/>
  </si>
  <si>
    <t>2017年12月</t>
    <rPh sb="6" eb="7">
      <t>ガツ</t>
    </rPh>
    <phoneticPr fontId="1"/>
  </si>
  <si>
    <t>平成29年(2017年)</t>
    <rPh sb="4" eb="5">
      <t>ネン</t>
    </rPh>
    <rPh sb="10" eb="11">
      <t>ネン</t>
    </rPh>
    <phoneticPr fontId="1"/>
  </si>
  <si>
    <t>注）※建築物の数が１又は２の場合、工事費予定額を秘匿し「＊」で表示している。</t>
    <rPh sb="0" eb="1">
      <t>チュウ</t>
    </rPh>
    <phoneticPr fontId="1"/>
  </si>
  <si>
    <t>　　この秘匿によっても工事費予定額が算出される恐れのあるものについては、</t>
    <phoneticPr fontId="1"/>
  </si>
  <si>
    <t>　　建築物の数が３以上であっても、工事費予定額を秘匿した箇所がある。</t>
    <phoneticPr fontId="1"/>
  </si>
  <si>
    <t>2018年 1月</t>
    <phoneticPr fontId="5"/>
  </si>
  <si>
    <t>2018年 2月</t>
    <phoneticPr fontId="5"/>
  </si>
  <si>
    <t>2018年 3月</t>
    <phoneticPr fontId="5"/>
  </si>
  <si>
    <t>x</t>
    <phoneticPr fontId="1"/>
  </si>
  <si>
    <t>x</t>
    <phoneticPr fontId="1"/>
  </si>
  <si>
    <t>x</t>
    <phoneticPr fontId="1"/>
  </si>
  <si>
    <t>注）建築物の数が１又は２の場合、工事費予定額を秘匿し「x」で表示している。
    この秘匿によっても工事費予定額が算出される恐れのあるものについては、
    建築物の数が３以上であっても、工事費予定額を秘匿した箇所がある。</t>
    <rPh sb="0" eb="1">
      <t>チュウ</t>
    </rPh>
    <phoneticPr fontId="1"/>
  </si>
  <si>
    <t xml:space="preserve">  漁業</t>
    <phoneticPr fontId="1"/>
  </si>
  <si>
    <t>x</t>
    <phoneticPr fontId="1"/>
  </si>
  <si>
    <t>注）建築物の数が１又は２の場合、工事費予定額を秘匿し「x」で表示されている。
    この秘匿によっても工事費予定額が算出される恐れのあるものについては、
    建築物の数が３以上であっても、工事費予定額を秘匿された箇所がある。
資料：国土交通省 「建築着工統計調査」</t>
    <rPh sb="0" eb="1">
      <t>チュウ</t>
    </rPh>
    <phoneticPr fontId="1"/>
  </si>
  <si>
    <t>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</si>
</sst>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41" formatCode="_ * #,##0_ ;_ * \-#,##0_ ;_ * &quot;-&quot;_ ;_ @_ "/>
    <numFmt numFmtId="176" formatCode="#,##0_ "/>
    <numFmt numFmtId="177" formatCode="#,##0_);[Red]\(#,##0\)"/>
    <numFmt numFmtId="178" formatCode="0_ "/>
    <numFmt numFmtId="179" formatCode="#,##0_ ;[Red]\-#,##0\ "/>
    <numFmt numFmtId="180" formatCode="#,##0\ "/>
    <numFmt numFmtId="181" formatCode="0_);[Red]\(0\)"/>
    <numFmt numFmtId="182" formatCode="###,###,##0;&quot;-&quot;##,###,##0"/>
  </numFmts>
  <fonts count="18" x14ac:knownFonts="1">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color indexed="8"/>
      <name val="ＭＳ 明朝"/>
      <family val="1"/>
      <charset val="128"/>
    </font>
    <font>
      <sz val="14"/>
      <color indexed="10"/>
      <name val="ＭＳ 明朝"/>
      <family val="1"/>
      <charset val="128"/>
    </font>
    <font>
      <sz val="11"/>
      <name val="ＭＳ 明朝"/>
      <family val="1"/>
      <charset val="128"/>
    </font>
    <font>
      <sz val="14"/>
      <color rgb="FFFF0000"/>
      <name val="ＭＳ 明朝"/>
      <family val="1"/>
      <charset val="128"/>
    </font>
    <font>
      <sz val="11"/>
      <name val="ＭＳ Ｐゴシック"/>
      <family val="3"/>
      <charset val="128"/>
    </font>
    <font>
      <sz val="14"/>
      <color theme="1"/>
      <name val="ＭＳ 明朝"/>
      <family val="1"/>
      <charset val="128"/>
    </font>
    <font>
      <b/>
      <sz val="14"/>
      <color rgb="FFFF0000"/>
      <name val="ＭＳ 明朝"/>
      <family val="1"/>
      <charset val="128"/>
    </font>
    <font>
      <sz val="12"/>
      <name val="ＭＳ 明朝"/>
      <family val="1"/>
      <charset val="128"/>
    </font>
    <font>
      <sz val="9"/>
      <name val="ＭＳ ゴシック"/>
      <family val="3"/>
      <charset val="128"/>
    </font>
    <font>
      <sz val="9"/>
      <name val="ＭＳ 明朝"/>
      <family val="1"/>
      <charset val="128"/>
    </font>
    <font>
      <b/>
      <sz val="9"/>
      <name val="ＭＳ ゴシック"/>
      <family val="3"/>
      <charset val="128"/>
    </font>
    <font>
      <sz val="1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3" fillId="0" borderId="0"/>
    <xf numFmtId="0" fontId="13" fillId="0" borderId="0"/>
  </cellStyleXfs>
  <cellXfs count="339">
    <xf numFmtId="0" fontId="0" fillId="0" borderId="0" xfId="0">
      <alignment vertical="center"/>
    </xf>
    <xf numFmtId="176" fontId="2" fillId="0" borderId="0" xfId="0" applyNumberFormat="1" applyFont="1" applyAlignment="1" applyProtection="1">
      <alignment horizontal="left"/>
    </xf>
    <xf numFmtId="176" fontId="2" fillId="0" borderId="0" xfId="0" applyNumberFormat="1" applyFont="1">
      <alignment vertical="center"/>
    </xf>
    <xf numFmtId="176" fontId="4" fillId="0" borderId="0" xfId="0" applyNumberFormat="1" applyFont="1" applyAlignment="1" applyProtection="1">
      <alignment horizontal="left"/>
    </xf>
    <xf numFmtId="176" fontId="2" fillId="0" borderId="1" xfId="0" applyNumberFormat="1" applyFont="1" applyBorder="1">
      <alignment vertical="center"/>
    </xf>
    <xf numFmtId="176" fontId="2" fillId="0" borderId="1" xfId="0" applyNumberFormat="1" applyFont="1" applyBorder="1" applyAlignment="1" applyProtection="1">
      <alignment horizontal="left"/>
    </xf>
    <xf numFmtId="176" fontId="2" fillId="0" borderId="2" xfId="0" applyNumberFormat="1" applyFont="1" applyBorder="1">
      <alignment vertical="center"/>
    </xf>
    <xf numFmtId="176" fontId="2" fillId="0" borderId="3" xfId="0" applyNumberFormat="1" applyFont="1" applyBorder="1" applyAlignment="1" applyProtection="1">
      <alignment horizontal="left"/>
    </xf>
    <xf numFmtId="176" fontId="2" fillId="0" borderId="3" xfId="0" applyNumberFormat="1" applyFont="1" applyBorder="1">
      <alignment vertical="center"/>
    </xf>
    <xf numFmtId="176" fontId="2" fillId="0" borderId="0" xfId="0" applyNumberFormat="1" applyFont="1" applyBorder="1">
      <alignment vertical="center"/>
    </xf>
    <xf numFmtId="176" fontId="2" fillId="0" borderId="2" xfId="0" applyNumberFormat="1" applyFont="1" applyBorder="1" applyAlignment="1" applyProtection="1">
      <alignment horizontal="left"/>
    </xf>
    <xf numFmtId="176" fontId="2" fillId="0" borderId="4" xfId="0" applyNumberFormat="1" applyFont="1" applyBorder="1">
      <alignment vertical="center"/>
    </xf>
    <xf numFmtId="176" fontId="2" fillId="0" borderId="4" xfId="0" applyNumberFormat="1" applyFont="1" applyBorder="1" applyAlignment="1" applyProtection="1">
      <alignment horizontal="left"/>
    </xf>
    <xf numFmtId="176" fontId="2" fillId="0" borderId="0" xfId="0" applyNumberFormat="1" applyFont="1" applyProtection="1">
      <alignment vertical="center"/>
      <protection locked="0"/>
    </xf>
    <xf numFmtId="176" fontId="2" fillId="0" borderId="2" xfId="0" applyNumberFormat="1" applyFont="1" applyBorder="1" applyProtection="1">
      <alignment vertical="center"/>
    </xf>
    <xf numFmtId="176" fontId="2" fillId="0" borderId="0" xfId="0" applyNumberFormat="1" applyFont="1" applyProtection="1">
      <alignment vertical="center"/>
    </xf>
    <xf numFmtId="176" fontId="2" fillId="0" borderId="0" xfId="0" applyNumberFormat="1" applyFont="1" applyAlignment="1" applyProtection="1">
      <protection locked="0"/>
    </xf>
    <xf numFmtId="176" fontId="2" fillId="0" borderId="0" xfId="0" applyNumberFormat="1" applyFont="1" applyAlignment="1" applyProtection="1"/>
    <xf numFmtId="176" fontId="2" fillId="0" borderId="5" xfId="0" applyNumberFormat="1" applyFont="1" applyBorder="1">
      <alignment vertical="center"/>
    </xf>
    <xf numFmtId="176" fontId="2" fillId="0" borderId="2" xfId="0" applyNumberFormat="1" applyFont="1" applyBorder="1" applyAlignment="1">
      <alignment shrinkToFit="1"/>
    </xf>
    <xf numFmtId="176" fontId="2" fillId="0" borderId="2" xfId="0" applyNumberFormat="1" applyFont="1" applyBorder="1" applyAlignment="1" applyProtection="1">
      <alignment horizontal="center" shrinkToFit="1"/>
    </xf>
    <xf numFmtId="176" fontId="2" fillId="0" borderId="2" xfId="0" applyNumberFormat="1" applyFont="1" applyBorder="1" applyAlignment="1" applyProtection="1">
      <alignment horizontal="center"/>
    </xf>
    <xf numFmtId="176" fontId="2" fillId="0" borderId="0" xfId="0" quotePrefix="1" applyNumberFormat="1" applyFont="1" applyAlignment="1" applyProtection="1">
      <alignment horizontal="left"/>
    </xf>
    <xf numFmtId="176" fontId="2" fillId="0" borderId="0" xfId="0" applyNumberFormat="1" applyFont="1" applyBorder="1" applyProtection="1">
      <alignment vertical="center"/>
      <protection locked="0"/>
    </xf>
    <xf numFmtId="176" fontId="2" fillId="0" borderId="0" xfId="0" applyNumberFormat="1" applyFont="1" applyBorder="1" applyAlignment="1" applyProtection="1">
      <alignment horizontal="right"/>
      <protection locked="0"/>
    </xf>
    <xf numFmtId="176" fontId="4" fillId="0" borderId="0" xfId="0" applyNumberFormat="1" applyFont="1">
      <alignment vertical="center"/>
    </xf>
    <xf numFmtId="176" fontId="2" fillId="0" borderId="1" xfId="0" applyNumberFormat="1" applyFont="1" applyBorder="1" applyProtection="1">
      <alignment vertical="center"/>
      <protection locked="0"/>
    </xf>
    <xf numFmtId="176" fontId="2" fillId="0" borderId="0" xfId="0" applyNumberFormat="1" applyFont="1" applyAlignment="1" applyProtection="1">
      <alignment horizontal="right"/>
      <protection locked="0"/>
    </xf>
    <xf numFmtId="176" fontId="4" fillId="0" borderId="0" xfId="0" applyNumberFormat="1" applyFont="1" applyProtection="1">
      <alignment vertical="center"/>
    </xf>
    <xf numFmtId="176" fontId="4" fillId="0" borderId="1" xfId="0" applyNumberFormat="1" applyFont="1" applyBorder="1" applyProtection="1">
      <alignment vertical="center"/>
    </xf>
    <xf numFmtId="176" fontId="4" fillId="0" borderId="3" xfId="0" applyNumberFormat="1" applyFont="1" applyBorder="1" applyProtection="1">
      <alignment vertical="center"/>
    </xf>
    <xf numFmtId="176" fontId="2" fillId="0" borderId="0" xfId="0" quotePrefix="1" applyNumberFormat="1" applyFont="1" applyAlignment="1" applyProtection="1">
      <alignment horizontal="right"/>
      <protection locked="0"/>
    </xf>
    <xf numFmtId="176" fontId="2" fillId="0" borderId="2" xfId="0" applyNumberFormat="1" applyFont="1" applyBorder="1" applyAlignment="1" applyProtection="1">
      <alignment horizontal="right"/>
    </xf>
    <xf numFmtId="176" fontId="2" fillId="0" borderId="0" xfId="0" applyNumberFormat="1" applyFont="1" applyAlignment="1" applyProtection="1">
      <alignment horizontal="right"/>
    </xf>
    <xf numFmtId="176" fontId="2" fillId="2" borderId="5" xfId="0" applyNumberFormat="1" applyFont="1" applyFill="1" applyBorder="1">
      <alignment vertical="center"/>
    </xf>
    <xf numFmtId="176" fontId="2" fillId="2" borderId="1" xfId="0" applyNumberFormat="1" applyFont="1" applyFill="1" applyBorder="1">
      <alignment vertical="center"/>
    </xf>
    <xf numFmtId="176" fontId="2" fillId="0" borderId="2" xfId="0" applyNumberFormat="1" applyFont="1" applyBorder="1" applyAlignment="1" applyProtection="1">
      <alignment horizontal="right"/>
      <protection locked="0"/>
    </xf>
    <xf numFmtId="0" fontId="0" fillId="0" borderId="1" xfId="0" applyBorder="1">
      <alignment vertical="center"/>
    </xf>
    <xf numFmtId="176" fontId="6" fillId="0" borderId="0" xfId="0" applyNumberFormat="1" applyFont="1">
      <alignment vertical="center"/>
    </xf>
    <xf numFmtId="176" fontId="2" fillId="0" borderId="0" xfId="0" applyNumberFormat="1" applyFont="1" applyAlignment="1" applyProtection="1">
      <alignment horizontal="center"/>
    </xf>
    <xf numFmtId="176" fontId="2" fillId="0" borderId="1" xfId="0" applyNumberFormat="1" applyFont="1" applyBorder="1" applyAlignment="1" applyProtection="1">
      <alignment horizontal="right"/>
    </xf>
    <xf numFmtId="177" fontId="4" fillId="0" borderId="0" xfId="0" applyNumberFormat="1" applyFont="1" applyProtection="1">
      <alignment vertical="center"/>
    </xf>
    <xf numFmtId="177" fontId="2" fillId="0" borderId="0" xfId="0" applyNumberFormat="1" applyFont="1">
      <alignment vertical="center"/>
    </xf>
    <xf numFmtId="177" fontId="2" fillId="0" borderId="1" xfId="0" applyNumberFormat="1" applyFont="1" applyBorder="1">
      <alignment vertical="center"/>
    </xf>
    <xf numFmtId="177" fontId="2" fillId="0" borderId="1" xfId="0" applyNumberFormat="1" applyFont="1" applyBorder="1" applyAlignment="1" applyProtection="1">
      <alignment horizontal="right"/>
    </xf>
    <xf numFmtId="177" fontId="2" fillId="0" borderId="2" xfId="0" applyNumberFormat="1" applyFont="1" applyBorder="1">
      <alignment vertical="center"/>
    </xf>
    <xf numFmtId="177" fontId="2" fillId="0" borderId="3" xfId="0" applyNumberFormat="1" applyFont="1" applyBorder="1">
      <alignment vertical="center"/>
    </xf>
    <xf numFmtId="177" fontId="2" fillId="0" borderId="4" xfId="0" applyNumberFormat="1" applyFont="1" applyBorder="1" applyAlignment="1" applyProtection="1">
      <alignment horizontal="left"/>
    </xf>
    <xf numFmtId="177" fontId="2" fillId="0" borderId="5" xfId="0" applyNumberFormat="1" applyFont="1" applyBorder="1">
      <alignment vertical="center"/>
    </xf>
    <xf numFmtId="177" fontId="2" fillId="0" borderId="0" xfId="0" applyNumberFormat="1" applyFont="1" applyAlignment="1" applyProtection="1">
      <alignment horizontal="left"/>
    </xf>
    <xf numFmtId="176" fontId="2" fillId="0" borderId="5" xfId="0" applyNumberFormat="1" applyFont="1" applyBorder="1" applyProtection="1">
      <alignment vertical="center"/>
      <protection locked="0"/>
    </xf>
    <xf numFmtId="176" fontId="4" fillId="0" borderId="1" xfId="0" applyNumberFormat="1" applyFont="1" applyBorder="1" applyProtection="1">
      <alignment vertical="center"/>
      <protection locked="0"/>
    </xf>
    <xf numFmtId="176" fontId="2" fillId="0" borderId="4" xfId="0" applyNumberFormat="1" applyFont="1" applyBorder="1" applyAlignment="1" applyProtection="1">
      <alignment horizontal="center" shrinkToFit="1"/>
    </xf>
    <xf numFmtId="176" fontId="2" fillId="0" borderId="8" xfId="0" applyNumberFormat="1" applyFont="1" applyBorder="1">
      <alignment vertical="center"/>
    </xf>
    <xf numFmtId="176" fontId="2" fillId="0" borderId="2" xfId="0" applyNumberFormat="1" applyFont="1" applyBorder="1" applyAlignment="1" applyProtection="1"/>
    <xf numFmtId="176" fontId="2" fillId="0" borderId="2" xfId="0" applyNumberFormat="1" applyFont="1" applyBorder="1" applyAlignment="1">
      <alignment horizontal="center" vertical="center"/>
    </xf>
    <xf numFmtId="41" fontId="2" fillId="0" borderId="2" xfId="0" applyNumberFormat="1" applyFont="1" applyBorder="1" applyProtection="1">
      <alignment vertical="center"/>
    </xf>
    <xf numFmtId="41" fontId="2" fillId="0" borderId="0" xfId="0" applyNumberFormat="1" applyFont="1" applyProtection="1">
      <alignment vertical="center"/>
    </xf>
    <xf numFmtId="41" fontId="2" fillId="0" borderId="0" xfId="0" applyNumberFormat="1" applyFont="1" applyProtection="1">
      <alignment vertical="center"/>
      <protection locked="0"/>
    </xf>
    <xf numFmtId="41" fontId="2" fillId="0" borderId="0" xfId="0" applyNumberFormat="1" applyFont="1" applyAlignment="1" applyProtection="1">
      <alignment horizontal="right"/>
      <protection locked="0"/>
    </xf>
    <xf numFmtId="41" fontId="2" fillId="0" borderId="0" xfId="0" quotePrefix="1" applyNumberFormat="1" applyFont="1" applyAlignment="1" applyProtection="1">
      <alignment horizontal="right"/>
      <protection locked="0"/>
    </xf>
    <xf numFmtId="41" fontId="2" fillId="0" borderId="0" xfId="0" applyNumberFormat="1" applyFont="1">
      <alignment vertical="center"/>
    </xf>
    <xf numFmtId="176" fontId="2" fillId="0" borderId="0" xfId="0" applyNumberFormat="1" applyFont="1" applyBorder="1" applyAlignment="1"/>
    <xf numFmtId="42" fontId="2" fillId="0" borderId="0" xfId="0" applyNumberFormat="1" applyFont="1" applyAlignment="1">
      <alignment horizontal="right" vertical="center"/>
    </xf>
    <xf numFmtId="176" fontId="4" fillId="0" borderId="1" xfId="0" applyNumberFormat="1" applyFont="1" applyBorder="1" applyAlignment="1" applyProtection="1">
      <alignment horizontal="left"/>
    </xf>
    <xf numFmtId="177" fontId="4" fillId="0" borderId="1" xfId="0" applyNumberFormat="1" applyFont="1" applyBorder="1" applyAlignment="1" applyProtection="1">
      <alignment horizontal="left"/>
    </xf>
    <xf numFmtId="176" fontId="2" fillId="2" borderId="0" xfId="0" applyNumberFormat="1" applyFont="1" applyFill="1" applyBorder="1">
      <alignment vertical="center"/>
    </xf>
    <xf numFmtId="176" fontId="4" fillId="0" borderId="0" xfId="0" applyNumberFormat="1" applyFont="1" applyBorder="1">
      <alignment vertical="center"/>
    </xf>
    <xf numFmtId="176" fontId="2" fillId="0" borderId="8" xfId="0" applyNumberFormat="1" applyFont="1" applyBorder="1" applyAlignment="1" applyProtection="1"/>
    <xf numFmtId="176" fontId="2" fillId="0" borderId="9" xfId="0" applyNumberFormat="1" applyFont="1" applyBorder="1" applyAlignment="1" applyProtection="1"/>
    <xf numFmtId="41" fontId="2" fillId="0" borderId="0" xfId="0" applyNumberFormat="1" applyFont="1" applyBorder="1" applyAlignment="1" applyProtection="1">
      <alignment horizontal="right" vertical="center"/>
      <protection locked="0"/>
    </xf>
    <xf numFmtId="176" fontId="4" fillId="0" borderId="0" xfId="0" applyNumberFormat="1" applyFont="1" applyBorder="1" applyProtection="1">
      <alignment vertical="center"/>
    </xf>
    <xf numFmtId="176" fontId="2" fillId="0" borderId="1" xfId="0" applyNumberFormat="1" applyFont="1" applyFill="1" applyBorder="1" applyAlignment="1" applyProtection="1">
      <alignment horizontal="left"/>
    </xf>
    <xf numFmtId="176" fontId="2" fillId="0" borderId="1" xfId="0" applyNumberFormat="1" applyFont="1" applyFill="1" applyBorder="1">
      <alignment vertical="center"/>
    </xf>
    <xf numFmtId="176" fontId="2" fillId="0" borderId="0" xfId="0" applyNumberFormat="1" applyFont="1" applyFill="1" applyAlignment="1" applyProtection="1">
      <alignment horizontal="left"/>
    </xf>
    <xf numFmtId="176" fontId="2" fillId="0" borderId="0" xfId="0" applyNumberFormat="1" applyFont="1" applyAlignment="1">
      <alignment vertical="center" shrinkToFit="1"/>
    </xf>
    <xf numFmtId="176" fontId="2" fillId="0" borderId="1"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0" xfId="0" applyNumberFormat="1" applyFont="1" applyAlignment="1" applyProtection="1">
      <alignment horizontal="left" shrinkToFit="1"/>
    </xf>
    <xf numFmtId="176" fontId="2" fillId="0" borderId="0" xfId="0" applyNumberFormat="1" applyFont="1" applyFill="1" applyBorder="1" applyAlignment="1" applyProtection="1">
      <alignment horizontal="left"/>
    </xf>
    <xf numFmtId="176" fontId="2" fillId="0" borderId="0" xfId="0" applyNumberFormat="1" applyFont="1" applyFill="1">
      <alignment vertical="center"/>
    </xf>
    <xf numFmtId="176" fontId="2" fillId="0" borderId="0" xfId="0" applyNumberFormat="1" applyFont="1" applyAlignment="1">
      <alignment horizontal="center" vertical="center"/>
    </xf>
    <xf numFmtId="176" fontId="2" fillId="0" borderId="1"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4" fillId="0" borderId="1" xfId="0" applyNumberFormat="1" applyFont="1" applyBorder="1" applyAlignment="1" applyProtection="1">
      <alignment vertical="center" shrinkToFit="1"/>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6" xfId="0" applyNumberFormat="1" applyFont="1" applyBorder="1" applyAlignment="1" applyProtection="1">
      <alignment horizontal="center"/>
    </xf>
    <xf numFmtId="176" fontId="4" fillId="0" borderId="0" xfId="0" applyNumberFormat="1" applyFont="1" applyAlignment="1" applyProtection="1">
      <alignment horizontal="center" vertical="center"/>
    </xf>
    <xf numFmtId="176" fontId="2" fillId="0" borderId="0" xfId="0" applyNumberFormat="1" applyFont="1" applyAlignment="1">
      <alignment horizontal="center" vertical="center" shrinkToFit="1"/>
    </xf>
    <xf numFmtId="176" fontId="2" fillId="0" borderId="1" xfId="0" applyNumberFormat="1" applyFont="1" applyBorder="1" applyAlignment="1">
      <alignment horizontal="center" vertical="center" shrinkToFit="1"/>
    </xf>
    <xf numFmtId="176" fontId="2" fillId="0" borderId="3" xfId="0" applyNumberFormat="1" applyFont="1" applyBorder="1" applyAlignment="1">
      <alignment horizontal="center" vertical="center" shrinkToFit="1"/>
    </xf>
    <xf numFmtId="176" fontId="2" fillId="0" borderId="0" xfId="0" applyNumberFormat="1" applyFont="1" applyAlignment="1" applyProtection="1">
      <alignment horizontal="center" shrinkToFit="1"/>
    </xf>
    <xf numFmtId="176" fontId="2" fillId="0" borderId="6" xfId="0" applyNumberFormat="1" applyFont="1" applyBorder="1" applyAlignment="1" applyProtection="1">
      <alignment horizontal="left" shrinkToFit="1"/>
    </xf>
    <xf numFmtId="176" fontId="2" fillId="0" borderId="2" xfId="0" applyNumberFormat="1" applyFont="1" applyBorder="1" applyAlignment="1">
      <alignment vertical="center" shrinkToFit="1"/>
    </xf>
    <xf numFmtId="176" fontId="2" fillId="0" borderId="2" xfId="0" applyNumberFormat="1" applyFont="1" applyBorder="1" applyAlignment="1" applyProtection="1">
      <alignment horizontal="left" shrinkToFit="1"/>
    </xf>
    <xf numFmtId="176" fontId="2" fillId="0" borderId="13" xfId="0" applyNumberFormat="1" applyFont="1" applyBorder="1" applyAlignment="1">
      <alignment vertical="center" shrinkToFit="1"/>
    </xf>
    <xf numFmtId="176" fontId="2" fillId="0" borderId="14" xfId="0" applyNumberFormat="1" applyFont="1" applyBorder="1" applyAlignment="1" applyProtection="1">
      <alignment horizontal="center" shrinkToFit="1"/>
    </xf>
    <xf numFmtId="176" fontId="2" fillId="0" borderId="4" xfId="0" applyNumberFormat="1" applyFont="1" applyBorder="1" applyAlignment="1">
      <alignment vertical="center" shrinkToFit="1"/>
    </xf>
    <xf numFmtId="176" fontId="2" fillId="0" borderId="4" xfId="0" applyNumberFormat="1" applyFont="1" applyBorder="1" applyAlignment="1" applyProtection="1">
      <alignment horizontal="left" shrinkToFit="1"/>
    </xf>
    <xf numFmtId="176" fontId="2" fillId="0" borderId="15" xfId="0" applyNumberFormat="1" applyFont="1" applyBorder="1" applyAlignment="1" applyProtection="1">
      <alignment horizontal="center" shrinkToFit="1"/>
    </xf>
    <xf numFmtId="176" fontId="2" fillId="0" borderId="4" xfId="0" applyNumberFormat="1" applyFont="1" applyBorder="1" applyAlignment="1">
      <alignment horizontal="center" vertical="center" shrinkToFit="1"/>
    </xf>
    <xf numFmtId="41" fontId="2" fillId="0" borderId="2" xfId="0" applyNumberFormat="1" applyFont="1" applyFill="1" applyBorder="1" applyProtection="1">
      <alignment vertical="center"/>
    </xf>
    <xf numFmtId="41" fontId="2" fillId="0" borderId="0" xfId="0" applyNumberFormat="1" applyFont="1" applyFill="1" applyProtection="1">
      <alignment vertical="center"/>
    </xf>
    <xf numFmtId="41" fontId="2" fillId="0" borderId="0" xfId="0" applyNumberFormat="1" applyFont="1" applyFill="1" applyProtection="1">
      <alignment vertical="center"/>
      <protection locked="0"/>
    </xf>
    <xf numFmtId="41" fontId="2" fillId="0" borderId="0" xfId="0" quotePrefix="1" applyNumberFormat="1" applyFont="1" applyFill="1" applyAlignment="1" applyProtection="1">
      <alignment horizontal="right"/>
      <protection locked="0"/>
    </xf>
    <xf numFmtId="176" fontId="2" fillId="3" borderId="0" xfId="0" applyNumberFormat="1" applyFont="1" applyFill="1">
      <alignment vertical="center"/>
    </xf>
    <xf numFmtId="41" fontId="2" fillId="0" borderId="0" xfId="0" applyNumberFormat="1" applyFont="1" applyFill="1" applyAlignment="1" applyProtection="1">
      <alignment horizontal="right"/>
      <protection locked="0"/>
    </xf>
    <xf numFmtId="41" fontId="2" fillId="0" borderId="2" xfId="0" applyNumberFormat="1" applyFont="1" applyFill="1" applyBorder="1" applyAlignment="1" applyProtection="1">
      <alignment horizontal="right"/>
      <protection locked="0"/>
    </xf>
    <xf numFmtId="176" fontId="2" fillId="0" borderId="0" xfId="0" applyNumberFormat="1" applyFont="1" applyFill="1" applyProtection="1">
      <alignment vertical="center"/>
    </xf>
    <xf numFmtId="176" fontId="2" fillId="0" borderId="5" xfId="0" applyNumberFormat="1" applyFont="1" applyFill="1" applyBorder="1" applyProtection="1">
      <alignment vertical="center"/>
      <protection locked="0"/>
    </xf>
    <xf numFmtId="176" fontId="2" fillId="0" borderId="1" xfId="0" applyNumberFormat="1" applyFont="1" applyFill="1" applyBorder="1" applyProtection="1">
      <alignment vertical="center"/>
      <protection locked="0"/>
    </xf>
    <xf numFmtId="176" fontId="4" fillId="0" borderId="0" xfId="0" applyNumberFormat="1" applyFont="1" applyFill="1" applyProtection="1">
      <alignment vertical="center"/>
    </xf>
    <xf numFmtId="176" fontId="2" fillId="0" borderId="0" xfId="0" applyNumberFormat="1" applyFont="1" applyFill="1" applyProtection="1">
      <alignment vertical="center"/>
      <protection locked="0"/>
    </xf>
    <xf numFmtId="176" fontId="2" fillId="0" borderId="0" xfId="0" quotePrefix="1" applyNumberFormat="1" applyFont="1" applyFill="1" applyAlignment="1" applyProtection="1">
      <alignment horizontal="right"/>
      <protection locked="0"/>
    </xf>
    <xf numFmtId="176" fontId="2" fillId="0" borderId="2" xfId="0" applyNumberFormat="1" applyFont="1" applyFill="1" applyBorder="1" applyProtection="1">
      <alignment vertical="center"/>
    </xf>
    <xf numFmtId="177" fontId="4" fillId="0" borderId="1" xfId="0" applyNumberFormat="1" applyFont="1" applyBorder="1" applyAlignment="1" applyProtection="1">
      <alignment vertical="center" shrinkToFit="1"/>
    </xf>
    <xf numFmtId="177" fontId="2" fillId="0" borderId="0" xfId="0" applyNumberFormat="1" applyFont="1" applyAlignment="1">
      <alignment vertical="center" shrinkToFit="1"/>
    </xf>
    <xf numFmtId="177" fontId="2" fillId="0" borderId="3" xfId="0" applyNumberFormat="1" applyFont="1" applyBorder="1" applyAlignment="1">
      <alignment vertical="center" shrinkToFit="1"/>
    </xf>
    <xf numFmtId="177" fontId="2" fillId="0" borderId="1" xfId="0" applyNumberFormat="1" applyFont="1" applyBorder="1" applyAlignment="1">
      <alignment vertical="center" shrinkToFit="1"/>
    </xf>
    <xf numFmtId="176" fontId="2" fillId="0" borderId="14" xfId="0" applyNumberFormat="1" applyFont="1" applyBorder="1" applyAlignment="1" applyProtection="1">
      <alignment horizontal="center"/>
    </xf>
    <xf numFmtId="176" fontId="2" fillId="0" borderId="6" xfId="0" applyNumberFormat="1" applyFont="1" applyBorder="1" applyAlignment="1" applyProtection="1">
      <alignment horizontal="center" shrinkToFit="1"/>
    </xf>
    <xf numFmtId="176" fontId="2" fillId="0" borderId="2" xfId="0" applyNumberFormat="1" applyFont="1" applyBorder="1" applyAlignment="1" applyProtection="1">
      <alignment shrinkToFit="1"/>
    </xf>
    <xf numFmtId="176" fontId="2" fillId="0" borderId="4" xfId="0" applyNumberFormat="1" applyFont="1" applyBorder="1" applyAlignment="1" applyProtection="1">
      <alignment horizontal="right" shrinkToFit="1"/>
    </xf>
    <xf numFmtId="176" fontId="2" fillId="0" borderId="15" xfId="0" applyNumberFormat="1" applyFont="1" applyBorder="1" applyAlignment="1" applyProtection="1">
      <alignment horizontal="center"/>
    </xf>
    <xf numFmtId="176" fontId="2" fillId="0" borderId="14" xfId="0" applyNumberFormat="1" applyFont="1" applyBorder="1" applyAlignment="1">
      <alignment horizontal="center" vertical="center"/>
    </xf>
    <xf numFmtId="176" fontId="2" fillId="0" borderId="15" xfId="0" applyNumberFormat="1" applyFont="1" applyBorder="1" applyAlignment="1">
      <alignment horizontal="right" vertical="center" shrinkToFit="1"/>
    </xf>
    <xf numFmtId="176" fontId="2" fillId="0" borderId="16" xfId="0" applyNumberFormat="1" applyFont="1" applyBorder="1" applyAlignment="1" applyProtection="1">
      <alignment horizontal="left"/>
    </xf>
    <xf numFmtId="176" fontId="2" fillId="0" borderId="0" xfId="0" applyNumberFormat="1" applyFont="1" applyBorder="1" applyAlignment="1" applyProtection="1">
      <alignment horizontal="right"/>
    </xf>
    <xf numFmtId="176" fontId="2" fillId="0" borderId="0" xfId="0" applyNumberFormat="1" applyFont="1" applyBorder="1" applyAlignment="1" applyProtection="1">
      <alignment horizontal="center"/>
    </xf>
    <xf numFmtId="176" fontId="2" fillId="0" borderId="1" xfId="0" applyNumberFormat="1" applyFont="1" applyBorder="1" applyAlignment="1">
      <alignment horizontal="right" vertical="center"/>
    </xf>
    <xf numFmtId="178" fontId="2" fillId="0" borderId="0" xfId="0" applyNumberFormat="1" applyFont="1" applyAlignment="1" applyProtection="1">
      <alignment vertical="center"/>
      <protection locked="0"/>
    </xf>
    <xf numFmtId="176" fontId="9" fillId="0" borderId="0" xfId="0" applyNumberFormat="1" applyFont="1">
      <alignment vertical="center"/>
    </xf>
    <xf numFmtId="176" fontId="2" fillId="0" borderId="0" xfId="0" quotePrefix="1" applyNumberFormat="1" applyFont="1" applyAlignment="1" applyProtection="1">
      <alignment horizontal="right" shrinkToFit="1"/>
    </xf>
    <xf numFmtId="176" fontId="2" fillId="0" borderId="6" xfId="0" quotePrefix="1" applyNumberFormat="1" applyFont="1" applyBorder="1" applyAlignment="1" applyProtection="1">
      <alignment horizontal="right" shrinkToFit="1"/>
    </xf>
    <xf numFmtId="176" fontId="4" fillId="0" borderId="10" xfId="0" applyNumberFormat="1" applyFont="1" applyBorder="1" applyProtection="1">
      <alignment vertical="center"/>
    </xf>
    <xf numFmtId="176" fontId="2" fillId="0" borderId="6" xfId="0" applyNumberFormat="1" applyFont="1" applyBorder="1" applyAlignment="1">
      <alignment vertical="center" shrinkToFit="1"/>
    </xf>
    <xf numFmtId="176" fontId="2" fillId="0" borderId="0" xfId="0" quotePrefix="1" applyNumberFormat="1" applyFont="1" applyBorder="1" applyAlignment="1" applyProtection="1">
      <alignment horizontal="right"/>
      <protection locked="0"/>
    </xf>
    <xf numFmtId="178" fontId="11" fillId="0" borderId="2" xfId="0" applyNumberFormat="1" applyFont="1" applyBorder="1">
      <alignment vertical="center"/>
    </xf>
    <xf numFmtId="178" fontId="11" fillId="0" borderId="0" xfId="0" applyNumberFormat="1" applyFont="1">
      <alignment vertical="center"/>
    </xf>
    <xf numFmtId="176" fontId="11" fillId="0" borderId="0" xfId="1" applyNumberFormat="1" applyFont="1" applyBorder="1">
      <alignment vertical="center"/>
    </xf>
    <xf numFmtId="176" fontId="11" fillId="0" borderId="0" xfId="1" applyNumberFormat="1" applyFont="1">
      <alignment vertical="center"/>
    </xf>
    <xf numFmtId="176" fontId="11" fillId="0" borderId="2" xfId="1" applyNumberFormat="1" applyFont="1" applyBorder="1">
      <alignment vertical="center"/>
    </xf>
    <xf numFmtId="178" fontId="11" fillId="0" borderId="0" xfId="0" applyNumberFormat="1" applyFont="1" applyBorder="1">
      <alignment vertical="center"/>
    </xf>
    <xf numFmtId="176" fontId="2" fillId="0" borderId="2" xfId="0" applyNumberFormat="1" applyFont="1" applyFill="1" applyBorder="1" applyAlignment="1">
      <alignment horizontal="right"/>
    </xf>
    <xf numFmtId="176" fontId="2" fillId="0" borderId="0" xfId="0" applyNumberFormat="1" applyFont="1" applyFill="1" applyAlignment="1">
      <alignment horizontal="right"/>
    </xf>
    <xf numFmtId="179" fontId="2" fillId="0" borderId="2" xfId="0" applyNumberFormat="1" applyFont="1" applyFill="1" applyBorder="1" applyAlignment="1">
      <alignment horizontal="right"/>
    </xf>
    <xf numFmtId="179" fontId="2" fillId="0" borderId="0" xfId="0" applyNumberFormat="1" applyFont="1" applyFill="1" applyAlignment="1">
      <alignment horizontal="right"/>
    </xf>
    <xf numFmtId="179" fontId="2" fillId="0" borderId="0" xfId="1" applyNumberFormat="1" applyFont="1" applyAlignment="1"/>
    <xf numFmtId="176" fontId="2" fillId="4" borderId="0" xfId="0" applyNumberFormat="1" applyFont="1" applyFill="1" applyBorder="1">
      <alignment vertical="center"/>
    </xf>
    <xf numFmtId="179" fontId="2" fillId="0" borderId="0" xfId="0" applyNumberFormat="1" applyFont="1" applyFill="1" applyBorder="1" applyAlignment="1">
      <alignment horizontal="right"/>
    </xf>
    <xf numFmtId="179" fontId="2" fillId="0" borderId="0" xfId="1" applyNumberFormat="1" applyFont="1" applyFill="1" applyAlignment="1">
      <alignment horizontal="right"/>
    </xf>
    <xf numFmtId="176" fontId="2" fillId="0" borderId="0" xfId="0" applyNumberFormat="1" applyFont="1" applyAlignment="1">
      <alignment horizontal="right"/>
    </xf>
    <xf numFmtId="176" fontId="2" fillId="0" borderId="2" xfId="0" quotePrefix="1" applyNumberFormat="1" applyFont="1" applyFill="1" applyBorder="1" applyAlignment="1">
      <alignment horizontal="right"/>
    </xf>
    <xf numFmtId="176" fontId="2" fillId="0" borderId="0" xfId="0" quotePrefix="1" applyNumberFormat="1" applyFont="1" applyFill="1" applyAlignment="1">
      <alignment horizontal="right"/>
    </xf>
    <xf numFmtId="176" fontId="2" fillId="0" borderId="0" xfId="0" applyNumberFormat="1" applyFont="1" applyFill="1" applyBorder="1" applyAlignment="1">
      <alignment horizontal="right" textRotation="255"/>
    </xf>
    <xf numFmtId="41" fontId="9" fillId="0" borderId="0" xfId="0" applyNumberFormat="1" applyFont="1" applyAlignment="1" applyProtection="1">
      <alignment horizontal="left"/>
      <protection locked="0"/>
    </xf>
    <xf numFmtId="41" fontId="9" fillId="0" borderId="0" xfId="0" applyNumberFormat="1" applyFont="1" applyAlignment="1" applyProtection="1">
      <alignment horizontal="right" vertical="center"/>
      <protection locked="0"/>
    </xf>
    <xf numFmtId="176" fontId="2" fillId="0" borderId="4" xfId="0" applyNumberFormat="1" applyFont="1" applyBorder="1" applyAlignment="1" applyProtection="1">
      <alignment horizontal="center"/>
    </xf>
    <xf numFmtId="176" fontId="2" fillId="0" borderId="2" xfId="0" applyNumberFormat="1" applyFont="1" applyBorder="1" applyAlignment="1" applyProtection="1">
      <alignment horizontal="center" vertical="center"/>
    </xf>
    <xf numFmtId="176" fontId="2" fillId="0" borderId="4" xfId="0" applyNumberFormat="1" applyFont="1" applyBorder="1" applyAlignment="1" applyProtection="1">
      <alignment horizontal="center" vertical="center"/>
    </xf>
    <xf numFmtId="176" fontId="2" fillId="0" borderId="4" xfId="0" applyNumberFormat="1" applyFont="1" applyBorder="1" applyAlignment="1" applyProtection="1">
      <alignment horizontal="center"/>
    </xf>
    <xf numFmtId="180" fontId="14" fillId="5" borderId="0" xfId="2" applyNumberFormat="1" applyFont="1" applyFill="1" applyBorder="1" applyAlignment="1">
      <alignment vertical="center"/>
    </xf>
    <xf numFmtId="180" fontId="15" fillId="5" borderId="0" xfId="2" applyNumberFormat="1" applyFont="1" applyFill="1" applyBorder="1" applyAlignment="1">
      <alignment vertical="center"/>
    </xf>
    <xf numFmtId="181" fontId="2" fillId="0" borderId="0" xfId="0" applyNumberFormat="1" applyFont="1">
      <alignment vertical="center"/>
    </xf>
    <xf numFmtId="180" fontId="16" fillId="5" borderId="0" xfId="2" applyNumberFormat="1" applyFont="1" applyFill="1" applyBorder="1" applyAlignment="1">
      <alignment vertical="center"/>
    </xf>
    <xf numFmtId="180" fontId="14" fillId="5" borderId="0" xfId="3" applyNumberFormat="1" applyFont="1" applyFill="1" applyBorder="1" applyAlignment="1">
      <alignment vertical="center"/>
    </xf>
    <xf numFmtId="180" fontId="15" fillId="5" borderId="0" xfId="3" applyNumberFormat="1" applyFont="1" applyFill="1" applyBorder="1" applyAlignment="1">
      <alignment vertical="center"/>
    </xf>
    <xf numFmtId="178" fontId="11" fillId="0" borderId="0" xfId="1" applyNumberFormat="1" applyFont="1">
      <alignment vertical="center"/>
    </xf>
    <xf numFmtId="176" fontId="4" fillId="0" borderId="2" xfId="0" applyNumberFormat="1" applyFont="1" applyBorder="1">
      <alignment vertical="center"/>
    </xf>
    <xf numFmtId="176" fontId="9" fillId="0" borderId="2" xfId="0" applyNumberFormat="1" applyFont="1" applyBorder="1" applyAlignment="1"/>
    <xf numFmtId="176" fontId="9" fillId="0" borderId="0" xfId="0" applyNumberFormat="1" applyFont="1" applyBorder="1" applyAlignment="1"/>
    <xf numFmtId="179" fontId="9" fillId="0" borderId="2" xfId="0" applyNumberFormat="1" applyFont="1" applyBorder="1" applyAlignment="1"/>
    <xf numFmtId="179" fontId="9" fillId="0" borderId="0" xfId="0" applyNumberFormat="1" applyFont="1" applyBorder="1" applyAlignment="1"/>
    <xf numFmtId="41" fontId="2" fillId="0" borderId="0" xfId="0" applyNumberFormat="1" applyFont="1" applyFill="1" applyAlignment="1">
      <alignment horizontal="right"/>
    </xf>
    <xf numFmtId="176" fontId="2" fillId="0" borderId="5" xfId="0" applyNumberFormat="1" applyFont="1" applyFill="1" applyBorder="1">
      <alignment vertical="center"/>
    </xf>
    <xf numFmtId="176" fontId="2" fillId="0" borderId="18" xfId="0" applyNumberFormat="1" applyFont="1" applyBorder="1">
      <alignment vertical="center"/>
    </xf>
    <xf numFmtId="177" fontId="2" fillId="0" borderId="2" xfId="0" applyNumberFormat="1" applyFont="1" applyBorder="1" applyAlignment="1" applyProtection="1">
      <alignment horizontal="center" vertical="center"/>
    </xf>
    <xf numFmtId="177" fontId="2" fillId="0" borderId="4" xfId="0" applyNumberFormat="1" applyFont="1" applyBorder="1" applyAlignment="1" applyProtection="1">
      <alignment horizontal="center" vertical="center"/>
    </xf>
    <xf numFmtId="176" fontId="2" fillId="0" borderId="6" xfId="0" applyNumberFormat="1" applyFont="1" applyBorder="1">
      <alignment vertical="center"/>
    </xf>
    <xf numFmtId="176" fontId="2" fillId="5" borderId="0" xfId="0" applyNumberFormat="1" applyFont="1" applyFill="1">
      <alignment vertical="center"/>
    </xf>
    <xf numFmtId="176" fontId="2" fillId="5" borderId="0" xfId="0" applyNumberFormat="1" applyFont="1" applyFill="1" applyBorder="1">
      <alignment vertical="center"/>
    </xf>
    <xf numFmtId="176" fontId="4" fillId="5" borderId="0" xfId="0" applyNumberFormat="1" applyFont="1" applyFill="1">
      <alignment vertical="center"/>
    </xf>
    <xf numFmtId="41" fontId="2" fillId="5" borderId="0" xfId="0" applyNumberFormat="1" applyFont="1" applyFill="1" applyAlignment="1" applyProtection="1">
      <alignment horizontal="right"/>
      <protection locked="0"/>
    </xf>
    <xf numFmtId="41" fontId="2" fillId="5" borderId="0" xfId="0" quotePrefix="1" applyNumberFormat="1" applyFont="1" applyFill="1" applyAlignment="1" applyProtection="1">
      <alignment horizontal="right"/>
      <protection locked="0"/>
    </xf>
    <xf numFmtId="41" fontId="2" fillId="5" borderId="0" xfId="0" applyNumberFormat="1" applyFont="1" applyFill="1" applyAlignment="1" applyProtection="1">
      <alignment horizontal="right" vertical="center"/>
      <protection locked="0"/>
    </xf>
    <xf numFmtId="0" fontId="2" fillId="5" borderId="0" xfId="0" applyNumberFormat="1" applyFont="1" applyFill="1">
      <alignment vertical="center"/>
    </xf>
    <xf numFmtId="181" fontId="2" fillId="0" borderId="2" xfId="1" applyNumberFormat="1" applyFont="1" applyFill="1" applyBorder="1">
      <alignment vertical="center"/>
    </xf>
    <xf numFmtId="179" fontId="11" fillId="0" borderId="2" xfId="1" applyNumberFormat="1" applyFont="1" applyFill="1" applyBorder="1">
      <alignment vertical="center"/>
    </xf>
    <xf numFmtId="179" fontId="2" fillId="0" borderId="2" xfId="1" applyNumberFormat="1" applyFont="1" applyFill="1" applyBorder="1" applyProtection="1">
      <alignment vertical="center"/>
    </xf>
    <xf numFmtId="179" fontId="11" fillId="0" borderId="0" xfId="1" applyNumberFormat="1" applyFont="1" applyFill="1">
      <alignment vertical="center"/>
    </xf>
    <xf numFmtId="181" fontId="2" fillId="0" borderId="0" xfId="1" applyNumberFormat="1" applyFont="1" applyFill="1">
      <alignment vertical="center"/>
    </xf>
    <xf numFmtId="179" fontId="2" fillId="0" borderId="0" xfId="1" applyNumberFormat="1" applyFont="1" applyFill="1">
      <alignment vertical="center"/>
    </xf>
    <xf numFmtId="176" fontId="11" fillId="0" borderId="0" xfId="1" applyNumberFormat="1" applyFont="1" applyFill="1" applyBorder="1">
      <alignment vertical="center"/>
    </xf>
    <xf numFmtId="178" fontId="11" fillId="0" borderId="0" xfId="1" applyNumberFormat="1" applyFont="1" applyFill="1">
      <alignment vertical="center"/>
    </xf>
    <xf numFmtId="176" fontId="11" fillId="0" borderId="0" xfId="1" applyNumberFormat="1" applyFont="1" applyFill="1">
      <alignment vertical="center"/>
    </xf>
    <xf numFmtId="176" fontId="2" fillId="0" borderId="0" xfId="0" applyNumberFormat="1" applyFont="1" applyFill="1" applyBorder="1">
      <alignment vertical="center"/>
    </xf>
    <xf numFmtId="176" fontId="11" fillId="0" borderId="0" xfId="0" applyNumberFormat="1" applyFont="1" applyFill="1" applyBorder="1">
      <alignment vertical="center"/>
    </xf>
    <xf numFmtId="176" fontId="11" fillId="0" borderId="0" xfId="0" applyNumberFormat="1" applyFont="1" applyFill="1">
      <alignment vertical="center"/>
    </xf>
    <xf numFmtId="176" fontId="2" fillId="0" borderId="0" xfId="0" applyNumberFormat="1" applyFont="1" applyFill="1" applyAlignment="1" applyProtection="1">
      <alignment horizontal="center" shrinkToFit="1"/>
    </xf>
    <xf numFmtId="176" fontId="2" fillId="0" borderId="2" xfId="0" applyNumberFormat="1" applyFont="1" applyFill="1" applyBorder="1">
      <alignment vertical="center"/>
    </xf>
    <xf numFmtId="176" fontId="4" fillId="0" borderId="0" xfId="0" applyNumberFormat="1" applyFont="1" applyFill="1">
      <alignment vertical="center"/>
    </xf>
    <xf numFmtId="178" fontId="11" fillId="0" borderId="2" xfId="0" applyNumberFormat="1" applyFont="1" applyFill="1" applyBorder="1">
      <alignment vertical="center"/>
    </xf>
    <xf numFmtId="178" fontId="11" fillId="0" borderId="0" xfId="0" applyNumberFormat="1" applyFont="1" applyFill="1" applyBorder="1">
      <alignment vertical="center"/>
    </xf>
    <xf numFmtId="178" fontId="11" fillId="0" borderId="0" xfId="0" applyNumberFormat="1" applyFont="1" applyFill="1">
      <alignment vertical="center"/>
    </xf>
    <xf numFmtId="176" fontId="2" fillId="0" borderId="0" xfId="0" applyNumberFormat="1" applyFont="1" applyFill="1" applyAlignment="1" applyProtection="1">
      <alignment horizontal="right"/>
      <protection locked="0"/>
    </xf>
    <xf numFmtId="176" fontId="2" fillId="0" borderId="0" xfId="0" applyNumberFormat="1" applyFont="1" applyFill="1" applyAlignment="1" applyProtection="1">
      <alignment horizontal="center"/>
    </xf>
    <xf numFmtId="176" fontId="2" fillId="0" borderId="0" xfId="0" applyNumberFormat="1" applyFont="1" applyFill="1" applyBorder="1" applyAlignment="1" applyProtection="1">
      <alignment horizontal="right"/>
      <protection locked="0"/>
    </xf>
    <xf numFmtId="178" fontId="2" fillId="0" borderId="0" xfId="0" applyNumberFormat="1" applyFont="1" applyFill="1" applyAlignment="1" applyProtection="1">
      <alignment vertical="center"/>
      <protection locked="0"/>
    </xf>
    <xf numFmtId="176" fontId="2" fillId="0" borderId="0" xfId="0" applyNumberFormat="1" applyFont="1" applyFill="1" applyBorder="1" applyProtection="1">
      <alignment vertical="center"/>
      <protection locked="0"/>
    </xf>
    <xf numFmtId="176" fontId="11" fillId="0" borderId="2" xfId="1" applyNumberFormat="1" applyFont="1" applyFill="1" applyBorder="1">
      <alignment vertical="center"/>
    </xf>
    <xf numFmtId="176" fontId="4" fillId="0" borderId="0" xfId="0" applyNumberFormat="1" applyFont="1" applyFill="1" applyBorder="1">
      <alignment vertical="center"/>
    </xf>
    <xf numFmtId="176" fontId="2" fillId="0" borderId="6" xfId="0" applyNumberFormat="1" applyFont="1" applyFill="1" applyBorder="1" applyAlignment="1" applyProtection="1">
      <alignment horizontal="center" shrinkToFit="1"/>
    </xf>
    <xf numFmtId="176" fontId="2" fillId="0" borderId="0" xfId="0" applyNumberFormat="1" applyFont="1" applyFill="1" applyAlignment="1" applyProtection="1">
      <alignment horizontal="left" shrinkToFit="1"/>
    </xf>
    <xf numFmtId="176" fontId="2" fillId="0" borderId="0" xfId="0" quotePrefix="1" applyNumberFormat="1" applyFont="1" applyFill="1" applyAlignment="1" applyProtection="1">
      <alignment horizontal="right" shrinkToFit="1"/>
    </xf>
    <xf numFmtId="176" fontId="2" fillId="6" borderId="2" xfId="0" applyNumberFormat="1" applyFont="1" applyFill="1" applyBorder="1" applyAlignment="1">
      <alignment horizontal="right"/>
    </xf>
    <xf numFmtId="176" fontId="2" fillId="6" borderId="0" xfId="0" applyNumberFormat="1" applyFont="1" applyFill="1" applyAlignment="1">
      <alignment horizontal="right"/>
    </xf>
    <xf numFmtId="41" fontId="2" fillId="6" borderId="0" xfId="0" quotePrefix="1" applyNumberFormat="1" applyFont="1" applyFill="1" applyAlignment="1" applyProtection="1">
      <alignment horizontal="right"/>
      <protection locked="0"/>
    </xf>
    <xf numFmtId="176" fontId="2" fillId="6" borderId="2" xfId="0" applyNumberFormat="1" applyFont="1" applyFill="1" applyBorder="1">
      <alignment vertical="center"/>
    </xf>
    <xf numFmtId="176" fontId="2" fillId="6" borderId="0" xfId="0" applyNumberFormat="1" applyFont="1" applyFill="1">
      <alignment vertical="center"/>
    </xf>
    <xf numFmtId="176" fontId="2" fillId="6" borderId="0" xfId="0" applyNumberFormat="1" applyFont="1" applyFill="1" applyBorder="1" applyAlignment="1">
      <alignment horizontal="right"/>
    </xf>
    <xf numFmtId="177" fontId="2" fillId="6" borderId="0" xfId="0" applyNumberFormat="1" applyFont="1" applyFill="1" applyAlignment="1">
      <alignment horizontal="right"/>
    </xf>
    <xf numFmtId="179" fontId="9" fillId="6" borderId="2" xfId="0" applyNumberFormat="1" applyFont="1" applyFill="1" applyBorder="1" applyAlignment="1"/>
    <xf numFmtId="179" fontId="9" fillId="6" borderId="0" xfId="0" applyNumberFormat="1" applyFont="1" applyFill="1" applyBorder="1" applyAlignment="1"/>
    <xf numFmtId="179" fontId="2" fillId="6" borderId="0" xfId="0" applyNumberFormat="1" applyFont="1" applyFill="1" applyAlignment="1">
      <alignment horizontal="right"/>
    </xf>
    <xf numFmtId="179" fontId="2" fillId="6" borderId="0" xfId="1" applyNumberFormat="1" applyFont="1" applyFill="1" applyAlignment="1"/>
    <xf numFmtId="177" fontId="2" fillId="6" borderId="0" xfId="0" applyNumberFormat="1" applyFont="1" applyFill="1" applyBorder="1" applyAlignment="1">
      <alignment horizontal="right"/>
    </xf>
    <xf numFmtId="177" fontId="2" fillId="6" borderId="0" xfId="0" applyNumberFormat="1" applyFont="1" applyFill="1" applyBorder="1" applyAlignment="1"/>
    <xf numFmtId="179" fontId="2" fillId="6" borderId="2" xfId="0" applyNumberFormat="1" applyFont="1" applyFill="1" applyBorder="1" applyAlignment="1">
      <alignment horizontal="right"/>
    </xf>
    <xf numFmtId="177" fontId="2" fillId="6" borderId="0" xfId="0" applyNumberFormat="1" applyFont="1" applyFill="1" applyAlignment="1"/>
    <xf numFmtId="41" fontId="2" fillId="6" borderId="0" xfId="0" quotePrefix="1" applyNumberFormat="1" applyFont="1" applyFill="1" applyBorder="1" applyAlignment="1" applyProtection="1">
      <alignment horizontal="right"/>
      <protection locked="0"/>
    </xf>
    <xf numFmtId="176" fontId="2" fillId="6" borderId="0" xfId="0" quotePrefix="1" applyNumberFormat="1" applyFont="1" applyFill="1" applyAlignment="1" applyProtection="1">
      <alignment horizontal="right" shrinkToFit="1"/>
    </xf>
    <xf numFmtId="182" fontId="17" fillId="6" borderId="0" xfId="0" quotePrefix="1" applyNumberFormat="1" applyFont="1" applyFill="1" applyAlignment="1">
      <alignment horizontal="right"/>
    </xf>
    <xf numFmtId="176" fontId="2" fillId="6" borderId="1" xfId="0" applyNumberFormat="1" applyFont="1" applyFill="1" applyBorder="1" applyAlignment="1">
      <alignment vertical="center" shrinkToFit="1"/>
    </xf>
    <xf numFmtId="176" fontId="2" fillId="6" borderId="5" xfId="0" applyNumberFormat="1" applyFont="1" applyFill="1" applyBorder="1">
      <alignment vertical="center"/>
    </xf>
    <xf numFmtId="176" fontId="2" fillId="6" borderId="1" xfId="0" applyNumberFormat="1" applyFont="1" applyFill="1" applyBorder="1">
      <alignment vertical="center"/>
    </xf>
    <xf numFmtId="179" fontId="9" fillId="0" borderId="0" xfId="0" applyNumberFormat="1" applyFont="1" applyFill="1" applyBorder="1" applyAlignment="1"/>
    <xf numFmtId="41" fontId="2" fillId="0" borderId="0" xfId="0" applyNumberFormat="1" applyFont="1" applyFill="1" applyAlignment="1">
      <alignment horizontal="right" vertical="center"/>
    </xf>
    <xf numFmtId="42" fontId="2" fillId="0" borderId="0" xfId="0" applyNumberFormat="1" applyFont="1" applyFill="1" applyAlignment="1">
      <alignment horizontal="right" vertical="center"/>
    </xf>
    <xf numFmtId="176" fontId="2" fillId="0" borderId="0" xfId="0" applyNumberFormat="1" applyFont="1" applyFill="1" applyBorder="1" applyAlignment="1">
      <alignment horizontal="right"/>
    </xf>
    <xf numFmtId="176" fontId="2" fillId="0" borderId="0" xfId="0" applyNumberFormat="1" applyFont="1" applyFill="1" applyAlignment="1">
      <alignment vertical="center" shrinkToFit="1"/>
    </xf>
    <xf numFmtId="176" fontId="9" fillId="0" borderId="2" xfId="0" applyNumberFormat="1" applyFont="1" applyFill="1" applyBorder="1" applyAlignment="1"/>
    <xf numFmtId="176" fontId="9" fillId="0" borderId="0" xfId="0" applyNumberFormat="1" applyFont="1" applyFill="1" applyBorder="1" applyAlignment="1"/>
    <xf numFmtId="41" fontId="2" fillId="0" borderId="2" xfId="0" applyNumberFormat="1" applyFont="1" applyFill="1" applyBorder="1" applyAlignment="1">
      <alignment horizontal="right"/>
    </xf>
    <xf numFmtId="41" fontId="2" fillId="2" borderId="5" xfId="0" applyNumberFormat="1" applyFont="1" applyFill="1" applyBorder="1">
      <alignment vertical="center"/>
    </xf>
    <xf numFmtId="41" fontId="2" fillId="2" borderId="1" xfId="0" applyNumberFormat="1" applyFont="1" applyFill="1" applyBorder="1">
      <alignment vertical="center"/>
    </xf>
    <xf numFmtId="41" fontId="2" fillId="0" borderId="1" xfId="0" applyNumberFormat="1" applyFont="1" applyBorder="1">
      <alignment vertical="center"/>
    </xf>
    <xf numFmtId="41" fontId="2" fillId="0" borderId="0" xfId="0" applyNumberFormat="1" applyFont="1" applyFill="1" applyBorder="1" applyAlignment="1">
      <alignment horizontal="right"/>
    </xf>
    <xf numFmtId="41" fontId="2" fillId="0" borderId="0" xfId="0" applyNumberFormat="1" applyFont="1" applyFill="1">
      <alignment vertical="center"/>
    </xf>
    <xf numFmtId="41" fontId="2" fillId="6" borderId="2" xfId="0" applyNumberFormat="1" applyFont="1" applyFill="1" applyBorder="1" applyAlignment="1">
      <alignment horizontal="right"/>
    </xf>
    <xf numFmtId="41" fontId="2" fillId="6" borderId="0" xfId="0" applyNumberFormat="1" applyFont="1" applyFill="1" applyAlignment="1">
      <alignment horizontal="right"/>
    </xf>
    <xf numFmtId="41" fontId="2" fillId="6" borderId="0" xfId="0" applyNumberFormat="1" applyFont="1" applyFill="1" applyAlignment="1">
      <alignment horizontal="right" vertical="center"/>
    </xf>
    <xf numFmtId="41" fontId="2" fillId="0" borderId="0" xfId="1" applyNumberFormat="1" applyFont="1" applyFill="1" applyAlignment="1">
      <alignment horizontal="right"/>
    </xf>
    <xf numFmtId="41" fontId="2" fillId="0" borderId="0" xfId="0" applyNumberFormat="1" applyFont="1" applyFill="1" applyBorder="1">
      <alignment vertical="center"/>
    </xf>
    <xf numFmtId="176" fontId="2" fillId="0" borderId="2" xfId="0" applyNumberFormat="1" applyFont="1" applyFill="1" applyBorder="1" applyAlignment="1"/>
    <xf numFmtId="176" fontId="2" fillId="0" borderId="0" xfId="0" applyNumberFormat="1" applyFont="1" applyFill="1" applyAlignment="1"/>
    <xf numFmtId="176" fontId="2" fillId="0" borderId="6" xfId="0" applyNumberFormat="1" applyFont="1" applyFill="1" applyBorder="1" applyAlignment="1" applyProtection="1">
      <alignment horizontal="center"/>
    </xf>
    <xf numFmtId="176" fontId="2" fillId="6" borderId="0" xfId="0" applyNumberFormat="1" applyFont="1" applyFill="1" applyAlignment="1" applyProtection="1">
      <alignment horizontal="center" shrinkToFit="1"/>
    </xf>
    <xf numFmtId="176" fontId="2" fillId="6" borderId="0" xfId="0" applyNumberFormat="1" applyFont="1" applyFill="1" applyAlignment="1" applyProtection="1">
      <alignment horizontal="left" shrinkToFit="1"/>
    </xf>
    <xf numFmtId="176" fontId="2" fillId="6" borderId="2" xfId="0" quotePrefix="1" applyNumberFormat="1" applyFont="1" applyFill="1" applyBorder="1" applyAlignment="1">
      <alignment horizontal="right"/>
    </xf>
    <xf numFmtId="176" fontId="2" fillId="6" borderId="0" xfId="0" quotePrefix="1" applyNumberFormat="1" applyFont="1" applyFill="1" applyAlignment="1">
      <alignment horizontal="right"/>
    </xf>
    <xf numFmtId="176" fontId="4" fillId="6" borderId="0" xfId="0" applyNumberFormat="1" applyFont="1" applyFill="1">
      <alignment vertical="center"/>
    </xf>
    <xf numFmtId="176" fontId="12" fillId="0" borderId="0" xfId="0" applyNumberFormat="1" applyFont="1" applyFill="1">
      <alignment vertical="center"/>
    </xf>
    <xf numFmtId="176" fontId="2" fillId="0" borderId="0" xfId="0" quotePrefix="1" applyNumberFormat="1" applyFont="1" applyFill="1" applyBorder="1" applyAlignment="1">
      <alignment horizontal="right"/>
    </xf>
    <xf numFmtId="178" fontId="2" fillId="0" borderId="0" xfId="0" quotePrefix="1" applyNumberFormat="1" applyFont="1" applyFill="1" applyAlignment="1">
      <alignment horizontal="right"/>
    </xf>
    <xf numFmtId="176" fontId="4" fillId="0" borderId="2" xfId="0" applyNumberFormat="1" applyFont="1" applyFill="1" applyBorder="1" applyAlignment="1">
      <alignment horizontal="right"/>
    </xf>
    <xf numFmtId="176" fontId="4" fillId="0" borderId="0" xfId="0" applyNumberFormat="1" applyFont="1" applyFill="1" applyBorder="1" applyAlignment="1">
      <alignment horizontal="right"/>
    </xf>
    <xf numFmtId="41" fontId="4" fillId="0" borderId="0" xfId="0" applyNumberFormat="1" applyFont="1" applyFill="1" applyBorder="1" applyAlignment="1">
      <alignment horizontal="right"/>
    </xf>
    <xf numFmtId="176" fontId="7" fillId="0" borderId="0" xfId="0" applyNumberFormat="1" applyFont="1" applyFill="1" applyAlignment="1" applyProtection="1">
      <alignment horizontal="left"/>
    </xf>
    <xf numFmtId="41" fontId="4" fillId="0" borderId="2" xfId="0" applyNumberFormat="1" applyFont="1" applyFill="1" applyBorder="1" applyAlignment="1">
      <alignment horizontal="right"/>
    </xf>
    <xf numFmtId="41" fontId="4" fillId="0" borderId="0" xfId="0" applyNumberFormat="1" applyFont="1" applyFill="1" applyAlignment="1">
      <alignment horizontal="right"/>
    </xf>
    <xf numFmtId="41" fontId="2" fillId="0" borderId="2" xfId="0" applyNumberFormat="1" applyFont="1" applyFill="1" applyBorder="1" applyAlignment="1">
      <alignment horizontal="right" textRotation="255"/>
    </xf>
    <xf numFmtId="41" fontId="2" fillId="0" borderId="0" xfId="0" applyNumberFormat="1" applyFont="1" applyFill="1" applyBorder="1" applyAlignment="1">
      <alignment horizontal="right" textRotation="255"/>
    </xf>
    <xf numFmtId="41" fontId="2" fillId="0" borderId="0" xfId="0" applyNumberFormat="1" applyFont="1" applyFill="1" applyBorder="1" applyAlignment="1">
      <alignment horizontal="left" vertical="center"/>
    </xf>
    <xf numFmtId="176" fontId="2" fillId="0" borderId="7" xfId="0" applyNumberFormat="1" applyFont="1" applyFill="1" applyBorder="1" applyAlignment="1" applyProtection="1">
      <alignment horizontal="left"/>
    </xf>
    <xf numFmtId="176" fontId="2" fillId="0" borderId="3" xfId="0" applyNumberFormat="1" applyFont="1" applyFill="1" applyBorder="1">
      <alignment vertical="center"/>
    </xf>
    <xf numFmtId="176" fontId="2" fillId="0" borderId="4" xfId="0" applyNumberFormat="1" applyFont="1" applyFill="1" applyBorder="1">
      <alignment vertical="center"/>
    </xf>
    <xf numFmtId="176" fontId="2" fillId="0" borderId="3" xfId="0" applyNumberFormat="1" applyFont="1" applyFill="1" applyBorder="1" applyAlignment="1" applyProtection="1">
      <alignment horizontal="left"/>
    </xf>
    <xf numFmtId="176" fontId="2" fillId="0" borderId="2" xfId="0" applyNumberFormat="1" applyFont="1" applyFill="1" applyBorder="1" applyAlignment="1" applyProtection="1">
      <alignment horizontal="center"/>
    </xf>
    <xf numFmtId="176" fontId="2" fillId="0" borderId="4" xfId="0" applyNumberFormat="1" applyFont="1" applyFill="1" applyBorder="1" applyAlignment="1" applyProtection="1">
      <alignment horizontal="center"/>
    </xf>
    <xf numFmtId="176" fontId="2" fillId="0" borderId="18" xfId="0" applyNumberFormat="1" applyFont="1" applyFill="1" applyBorder="1" applyAlignment="1" applyProtection="1">
      <alignment horizontal="right"/>
    </xf>
    <xf numFmtId="176" fontId="2" fillId="0" borderId="0" xfId="0" applyNumberFormat="1" applyFont="1" applyFill="1" applyAlignment="1" applyProtection="1">
      <alignment horizontal="right"/>
    </xf>
    <xf numFmtId="41" fontId="2" fillId="0" borderId="0" xfId="0" applyNumberFormat="1" applyFont="1" applyFill="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left"/>
    </xf>
    <xf numFmtId="176" fontId="2" fillId="0" borderId="19" xfId="0" applyNumberFormat="1" applyFont="1" applyFill="1" applyBorder="1" applyAlignment="1" applyProtection="1">
      <alignment horizontal="right"/>
    </xf>
    <xf numFmtId="41" fontId="2" fillId="0" borderId="0" xfId="0" applyNumberFormat="1" applyFont="1" applyFill="1" applyBorder="1" applyAlignment="1" applyProtection="1">
      <alignment horizontal="right" vertical="center"/>
      <protection locked="0"/>
    </xf>
    <xf numFmtId="176" fontId="4" fillId="0" borderId="2" xfId="0" quotePrefix="1" applyNumberFormat="1" applyFont="1" applyFill="1" applyBorder="1" applyAlignment="1">
      <alignment horizontal="right"/>
    </xf>
    <xf numFmtId="176" fontId="4" fillId="0" borderId="0" xfId="0" quotePrefix="1" applyNumberFormat="1" applyFont="1" applyFill="1" applyAlignment="1">
      <alignment horizontal="right"/>
    </xf>
    <xf numFmtId="182" fontId="17" fillId="0" borderId="0" xfId="0" quotePrefix="1" applyNumberFormat="1" applyFont="1" applyFill="1" applyAlignment="1">
      <alignment horizontal="right"/>
    </xf>
    <xf numFmtId="176" fontId="2" fillId="0" borderId="6" xfId="0" applyNumberFormat="1" applyFont="1" applyFill="1" applyBorder="1" applyAlignment="1" applyProtection="1">
      <alignment horizontal="left"/>
    </xf>
    <xf numFmtId="41" fontId="2" fillId="0" borderId="0" xfId="0" quotePrefix="1" applyNumberFormat="1" applyFont="1" applyFill="1" applyAlignment="1">
      <alignment horizontal="right"/>
    </xf>
    <xf numFmtId="41" fontId="2" fillId="0" borderId="0" xfId="0" applyNumberFormat="1" applyFont="1" applyFill="1" applyAlignment="1" applyProtection="1">
      <alignment horizontal="right" vertical="center"/>
    </xf>
    <xf numFmtId="176" fontId="2" fillId="0" borderId="13" xfId="0" applyNumberFormat="1" applyFont="1" applyBorder="1" applyAlignment="1" applyProtection="1">
      <alignment horizontal="center" vertical="center"/>
    </xf>
    <xf numFmtId="176" fontId="2" fillId="0" borderId="15" xfId="0" applyNumberFormat="1" applyFont="1" applyBorder="1" applyAlignment="1" applyProtection="1">
      <alignment horizontal="center" vertical="center"/>
    </xf>
    <xf numFmtId="176" fontId="2" fillId="0" borderId="12" xfId="0" applyNumberFormat="1" applyFont="1" applyBorder="1" applyAlignment="1" applyProtection="1">
      <alignment horizontal="center" vertical="center"/>
    </xf>
    <xf numFmtId="176" fontId="2" fillId="0" borderId="17" xfId="0" applyNumberFormat="1" applyFont="1" applyBorder="1" applyAlignment="1" applyProtection="1">
      <alignment horizontal="center" vertical="center"/>
    </xf>
    <xf numFmtId="176" fontId="3" fillId="0" borderId="0" xfId="0" applyNumberFormat="1" applyFont="1" applyAlignment="1" applyProtection="1">
      <alignment horizontal="center"/>
    </xf>
    <xf numFmtId="176" fontId="4" fillId="0" borderId="0" xfId="0" applyNumberFormat="1" applyFont="1" applyAlignment="1" applyProtection="1">
      <alignment horizontal="center"/>
    </xf>
    <xf numFmtId="176" fontId="2" fillId="0" borderId="18" xfId="0" applyNumberFormat="1" applyFont="1" applyBorder="1" applyAlignment="1" applyProtection="1">
      <alignment horizontal="center" vertical="center"/>
    </xf>
    <xf numFmtId="176" fontId="2" fillId="0" borderId="2" xfId="0" applyNumberFormat="1" applyFont="1" applyBorder="1" applyAlignment="1" applyProtection="1">
      <alignment horizontal="center" vertical="center"/>
    </xf>
    <xf numFmtId="176" fontId="2" fillId="0" borderId="4" xfId="0" applyNumberFormat="1" applyFont="1" applyBorder="1" applyAlignment="1" applyProtection="1">
      <alignment horizontal="center" vertical="center"/>
    </xf>
    <xf numFmtId="176" fontId="2" fillId="0" borderId="19" xfId="0" applyNumberFormat="1" applyFont="1" applyBorder="1" applyAlignment="1" applyProtection="1">
      <alignment horizontal="center" vertical="center"/>
    </xf>
    <xf numFmtId="176" fontId="8" fillId="0" borderId="13" xfId="0" applyNumberFormat="1" applyFont="1" applyBorder="1" applyAlignment="1" applyProtection="1">
      <alignment horizontal="center" vertical="center" wrapText="1"/>
    </xf>
    <xf numFmtId="176" fontId="8" fillId="0" borderId="15" xfId="0" applyNumberFormat="1" applyFont="1" applyBorder="1" applyAlignment="1" applyProtection="1">
      <alignment horizontal="center" vertical="center" wrapText="1"/>
    </xf>
    <xf numFmtId="176" fontId="2" fillId="0" borderId="13" xfId="0" applyNumberFormat="1" applyFont="1" applyBorder="1" applyAlignment="1" applyProtection="1">
      <alignment horizontal="center" vertical="center" wrapText="1" shrinkToFit="1"/>
    </xf>
    <xf numFmtId="176" fontId="2" fillId="0" borderId="15" xfId="0" applyNumberFormat="1" applyFont="1" applyBorder="1" applyAlignment="1" applyProtection="1">
      <alignment horizontal="center" vertical="center" shrinkToFit="1"/>
    </xf>
    <xf numFmtId="176" fontId="2" fillId="0" borderId="7" xfId="0" applyNumberFormat="1" applyFont="1" applyBorder="1" applyAlignment="1" applyProtection="1">
      <alignment horizontal="center"/>
    </xf>
    <xf numFmtId="176" fontId="2" fillId="0" borderId="9" xfId="0" applyNumberFormat="1" applyFont="1" applyBorder="1" applyAlignment="1" applyProtection="1">
      <alignment horizontal="center"/>
    </xf>
    <xf numFmtId="176" fontId="2" fillId="0" borderId="8" xfId="0" applyNumberFormat="1" applyFont="1" applyBorder="1" applyAlignment="1" applyProtection="1">
      <alignment horizontal="center"/>
    </xf>
    <xf numFmtId="176" fontId="2" fillId="0" borderId="7" xfId="0" applyNumberFormat="1" applyFont="1" applyBorder="1" applyAlignment="1" applyProtection="1">
      <alignment horizontal="center" shrinkToFit="1"/>
    </xf>
    <xf numFmtId="176" fontId="2" fillId="0" borderId="9" xfId="0" applyNumberFormat="1" applyFont="1" applyBorder="1" applyAlignment="1" applyProtection="1">
      <alignment horizontal="center" shrinkToFit="1"/>
    </xf>
    <xf numFmtId="176" fontId="2" fillId="0" borderId="13" xfId="0" applyNumberFormat="1" applyFont="1" applyBorder="1" applyAlignment="1" applyProtection="1">
      <alignment horizontal="center" vertical="center" wrapText="1"/>
    </xf>
    <xf numFmtId="176" fontId="2" fillId="0" borderId="15" xfId="0" applyNumberFormat="1" applyFont="1" applyBorder="1" applyAlignment="1" applyProtection="1">
      <alignment horizontal="center" vertical="center" wrapText="1"/>
    </xf>
    <xf numFmtId="176" fontId="2" fillId="0" borderId="8" xfId="0" applyNumberFormat="1" applyFont="1" applyBorder="1" applyAlignment="1" applyProtection="1">
      <alignment horizontal="center" shrinkToFit="1"/>
    </xf>
    <xf numFmtId="176" fontId="2" fillId="0" borderId="13" xfId="0" applyNumberFormat="1" applyFont="1" applyBorder="1" applyAlignment="1" applyProtection="1">
      <alignment horizontal="center"/>
    </xf>
    <xf numFmtId="176" fontId="2" fillId="0" borderId="15" xfId="0" applyNumberFormat="1" applyFont="1" applyBorder="1" applyAlignment="1" applyProtection="1">
      <alignment horizontal="center"/>
    </xf>
    <xf numFmtId="176" fontId="2" fillId="0" borderId="21" xfId="0" applyNumberFormat="1" applyFont="1" applyBorder="1" applyAlignment="1" applyProtection="1">
      <alignment horizontal="center" vertical="center"/>
    </xf>
    <xf numFmtId="176" fontId="2" fillId="0" borderId="20" xfId="0" applyNumberFormat="1" applyFont="1" applyBorder="1" applyAlignment="1" applyProtection="1">
      <alignment horizontal="center" vertical="center"/>
    </xf>
    <xf numFmtId="176" fontId="2" fillId="0" borderId="3" xfId="0" applyNumberFormat="1" applyFont="1" applyBorder="1" applyAlignment="1" applyProtection="1">
      <alignment horizontal="center" vertical="center"/>
    </xf>
    <xf numFmtId="176" fontId="2" fillId="0" borderId="11" xfId="0" applyNumberFormat="1" applyFont="1" applyBorder="1" applyAlignment="1" applyProtection="1">
      <alignment horizontal="center" vertical="center"/>
    </xf>
    <xf numFmtId="177" fontId="2" fillId="0" borderId="13" xfId="0" applyNumberFormat="1" applyFont="1" applyBorder="1" applyAlignment="1" applyProtection="1">
      <alignment horizontal="center" vertical="center"/>
    </xf>
    <xf numFmtId="177" fontId="2" fillId="0" borderId="15" xfId="0" applyNumberFormat="1" applyFont="1" applyBorder="1" applyAlignment="1" applyProtection="1">
      <alignment horizontal="center" vertical="center"/>
    </xf>
    <xf numFmtId="177" fontId="2" fillId="0" borderId="18" xfId="0" applyNumberFormat="1" applyFont="1" applyBorder="1" applyAlignment="1" applyProtection="1">
      <alignment horizontal="center" vertical="center"/>
    </xf>
    <xf numFmtId="177" fontId="2" fillId="0" borderId="4" xfId="0" applyNumberFormat="1" applyFont="1" applyBorder="1" applyAlignment="1" applyProtection="1">
      <alignment horizontal="center" vertical="center"/>
    </xf>
    <xf numFmtId="177" fontId="2" fillId="0" borderId="22" xfId="0" applyNumberFormat="1" applyFont="1" applyBorder="1" applyAlignment="1" applyProtection="1">
      <alignment horizontal="center"/>
    </xf>
    <xf numFmtId="177" fontId="2" fillId="0" borderId="23" xfId="0" applyNumberFormat="1" applyFont="1" applyBorder="1" applyAlignment="1" applyProtection="1">
      <alignment horizontal="center"/>
    </xf>
    <xf numFmtId="177" fontId="2" fillId="0" borderId="0" xfId="0" applyNumberFormat="1" applyFont="1" applyFill="1" applyBorder="1" applyAlignment="1" applyProtection="1">
      <alignment horizontal="left"/>
    </xf>
    <xf numFmtId="177" fontId="2" fillId="0" borderId="0" xfId="0" applyNumberFormat="1" applyFont="1" applyFill="1" applyBorder="1" applyAlignment="1"/>
    <xf numFmtId="177" fontId="2" fillId="0" borderId="21" xfId="0" applyNumberFormat="1" applyFont="1" applyBorder="1" applyAlignment="1" applyProtection="1">
      <alignment horizontal="center" vertical="center"/>
    </xf>
    <xf numFmtId="177" fontId="2" fillId="0" borderId="2" xfId="0" applyNumberFormat="1" applyFont="1" applyBorder="1" applyAlignment="1" applyProtection="1">
      <alignment horizontal="center" vertical="center"/>
    </xf>
    <xf numFmtId="176" fontId="4" fillId="0" borderId="0" xfId="0" applyNumberFormat="1" applyFont="1" applyFill="1" applyAlignment="1" applyProtection="1">
      <alignment horizontal="center"/>
    </xf>
    <xf numFmtId="176" fontId="4" fillId="0" borderId="6" xfId="0" applyNumberFormat="1" applyFont="1" applyFill="1" applyBorder="1" applyAlignment="1" applyProtection="1">
      <alignment horizontal="center"/>
    </xf>
    <xf numFmtId="176" fontId="2" fillId="0" borderId="0" xfId="0" applyNumberFormat="1" applyFont="1" applyFill="1" applyAlignment="1">
      <alignment horizontal="left" vertical="top" wrapText="1"/>
    </xf>
    <xf numFmtId="176" fontId="4" fillId="0" borderId="0" xfId="0" applyNumberFormat="1" applyFont="1" applyFill="1" applyBorder="1" applyAlignment="1" applyProtection="1">
      <alignment horizontal="center"/>
    </xf>
    <xf numFmtId="176" fontId="4" fillId="0" borderId="0" xfId="0" applyNumberFormat="1" applyFont="1" applyFill="1" applyAlignment="1" applyProtection="1">
      <alignment horizontal="center" shrinkToFit="1"/>
    </xf>
    <xf numFmtId="176" fontId="4" fillId="0" borderId="6" xfId="0" applyNumberFormat="1" applyFont="1" applyFill="1" applyBorder="1" applyAlignment="1" applyProtection="1">
      <alignment horizontal="center" shrinkToFit="1"/>
    </xf>
  </cellXfs>
  <cellStyles count="4">
    <cellStyle name="桁区切り" xfId="1" builtinId="6"/>
    <cellStyle name="標準" xfId="0" builtinId="0"/>
    <cellStyle name="標準_表１" xfId="3"/>
    <cellStyle name="標準_表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561975</xdr:colOff>
      <xdr:row>12</xdr:row>
      <xdr:rowOff>0</xdr:rowOff>
    </xdr:from>
    <xdr:to>
      <xdr:col>12</xdr:col>
      <xdr:colOff>561975</xdr:colOff>
      <xdr:row>12</xdr:row>
      <xdr:rowOff>0</xdr:rowOff>
    </xdr:to>
    <xdr:sp macro="" textlink="">
      <xdr:nvSpPr>
        <xdr:cNvPr id="2" name="Line 1"/>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3" name="Line 2"/>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12</xdr:row>
      <xdr:rowOff>0</xdr:rowOff>
    </xdr:from>
    <xdr:to>
      <xdr:col>18</xdr:col>
      <xdr:colOff>0</xdr:colOff>
      <xdr:row>12</xdr:row>
      <xdr:rowOff>0</xdr:rowOff>
    </xdr:to>
    <xdr:sp macro="" textlink="">
      <xdr:nvSpPr>
        <xdr:cNvPr id="4" name="Line 3"/>
        <xdr:cNvSpPr>
          <a:spLocks noChangeShapeType="1"/>
        </xdr:cNvSpPr>
      </xdr:nvSpPr>
      <xdr:spPr bwMode="auto">
        <a:xfrm>
          <a:off x="155067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5" name="Line 4"/>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561975</xdr:colOff>
      <xdr:row>12</xdr:row>
      <xdr:rowOff>0</xdr:rowOff>
    </xdr:from>
    <xdr:to>
      <xdr:col>12</xdr:col>
      <xdr:colOff>561975</xdr:colOff>
      <xdr:row>12</xdr:row>
      <xdr:rowOff>0</xdr:rowOff>
    </xdr:to>
    <xdr:sp macro="" textlink="">
      <xdr:nvSpPr>
        <xdr:cNvPr id="6" name="Line 5"/>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7" name="Line 6"/>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8" name="Line 7"/>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814983</xdr:colOff>
      <xdr:row>43</xdr:row>
      <xdr:rowOff>47625</xdr:rowOff>
    </xdr:from>
    <xdr:ext cx="201017" cy="65"/>
    <xdr:sp macro="" textlink="">
      <xdr:nvSpPr>
        <xdr:cNvPr id="2" name="Text Box 1"/>
        <xdr:cNvSpPr txBox="1">
          <a:spLocks noChangeArrowheads="1"/>
        </xdr:cNvSpPr>
      </xdr:nvSpPr>
      <xdr:spPr bwMode="auto">
        <a:xfrm>
          <a:off x="14435733" y="90201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W88"/>
  <sheetViews>
    <sheetView tabSelected="1" view="pageBreakPreview" zoomScale="75" zoomScaleNormal="75" workbookViewId="0">
      <selection activeCell="B48" sqref="B48"/>
    </sheetView>
  </sheetViews>
  <sheetFormatPr defaultColWidth="10.875" defaultRowHeight="17.25" x14ac:dyDescent="0.15"/>
  <cols>
    <col min="1" max="1" width="13.375" style="2" customWidth="1"/>
    <col min="2" max="2" width="25.125" style="75" customWidth="1"/>
    <col min="3" max="11" width="13.25" style="2" customWidth="1"/>
    <col min="12" max="16384" width="10.875" style="2"/>
  </cols>
  <sheetData>
    <row r="1" spans="1:19" x14ac:dyDescent="0.2">
      <c r="A1" s="1"/>
    </row>
    <row r="6" spans="1:19" ht="28.5" x14ac:dyDescent="0.3">
      <c r="B6" s="299" t="s">
        <v>156</v>
      </c>
      <c r="C6" s="299"/>
      <c r="D6" s="299"/>
      <c r="E6" s="299"/>
      <c r="F6" s="299"/>
      <c r="G6" s="299"/>
      <c r="H6" s="299"/>
      <c r="I6" s="299"/>
      <c r="J6" s="299"/>
      <c r="K6" s="299"/>
    </row>
    <row r="7" spans="1:19" x14ac:dyDescent="0.15">
      <c r="K7" s="9"/>
    </row>
    <row r="8" spans="1:19" x14ac:dyDescent="0.2">
      <c r="B8" s="300" t="s">
        <v>161</v>
      </c>
      <c r="C8" s="300"/>
      <c r="D8" s="300"/>
      <c r="E8" s="300"/>
      <c r="F8" s="300"/>
      <c r="G8" s="300"/>
      <c r="H8" s="300"/>
      <c r="I8" s="300"/>
      <c r="J8" s="300"/>
      <c r="K8" s="300"/>
    </row>
    <row r="9" spans="1:19" x14ac:dyDescent="0.2">
      <c r="C9" s="74" t="s">
        <v>157</v>
      </c>
      <c r="D9" s="3"/>
      <c r="K9" s="9"/>
    </row>
    <row r="10" spans="1:19" x14ac:dyDescent="0.2">
      <c r="C10" s="74" t="s">
        <v>158</v>
      </c>
      <c r="D10" s="3"/>
      <c r="K10" s="9"/>
    </row>
    <row r="11" spans="1:19" x14ac:dyDescent="0.2">
      <c r="C11" s="74" t="s">
        <v>159</v>
      </c>
      <c r="D11" s="3"/>
      <c r="K11" s="9"/>
    </row>
    <row r="12" spans="1:19" x14ac:dyDescent="0.2">
      <c r="C12" s="74" t="s">
        <v>160</v>
      </c>
      <c r="D12" s="3"/>
      <c r="K12" s="9"/>
    </row>
    <row r="13" spans="1:19" ht="18" thickBot="1" x14ac:dyDescent="0.25">
      <c r="B13" s="76"/>
      <c r="C13" s="4"/>
      <c r="D13" s="72"/>
      <c r="E13" s="73"/>
      <c r="F13" s="73"/>
      <c r="G13" s="73"/>
      <c r="H13" s="73"/>
      <c r="I13" s="4"/>
      <c r="J13" s="40" t="s">
        <v>5</v>
      </c>
      <c r="K13" s="9"/>
    </row>
    <row r="14" spans="1:19" x14ac:dyDescent="0.2">
      <c r="C14" s="6"/>
      <c r="D14" s="7"/>
      <c r="E14" s="8"/>
      <c r="F14" s="8"/>
      <c r="G14" s="8"/>
      <c r="H14" s="8"/>
      <c r="I14" s="8"/>
      <c r="J14" s="8"/>
      <c r="K14" s="9"/>
      <c r="L14" s="9"/>
      <c r="M14" s="9"/>
      <c r="N14" s="9"/>
      <c r="O14" s="9"/>
      <c r="P14" s="9"/>
      <c r="Q14" s="9"/>
      <c r="R14" s="9"/>
    </row>
    <row r="15" spans="1:19" x14ac:dyDescent="0.2">
      <c r="C15" s="10" t="s">
        <v>105</v>
      </c>
      <c r="D15" s="301" t="s">
        <v>178</v>
      </c>
      <c r="E15" s="8"/>
      <c r="F15" s="8"/>
      <c r="G15" s="8"/>
      <c r="H15" s="7"/>
      <c r="I15" s="8"/>
      <c r="J15" s="8"/>
      <c r="K15" s="9"/>
      <c r="L15" s="9"/>
      <c r="N15" s="9"/>
      <c r="O15" s="9"/>
      <c r="P15" s="9"/>
      <c r="Q15" s="9"/>
      <c r="R15" s="9">
        <v>71</v>
      </c>
      <c r="S15" s="9"/>
    </row>
    <row r="16" spans="1:19" x14ac:dyDescent="0.2">
      <c r="C16" s="21" t="s">
        <v>106</v>
      </c>
      <c r="D16" s="302"/>
      <c r="E16" s="6"/>
      <c r="F16" s="8"/>
      <c r="G16" s="8"/>
      <c r="H16" s="7"/>
      <c r="I16" s="8"/>
      <c r="J16" s="301" t="s">
        <v>0</v>
      </c>
      <c r="K16" s="62"/>
      <c r="L16" s="9"/>
      <c r="N16" s="9"/>
      <c r="O16" s="9"/>
      <c r="Q16" s="9"/>
      <c r="R16" s="9"/>
      <c r="S16" s="9"/>
    </row>
    <row r="17" spans="2:21" x14ac:dyDescent="0.2">
      <c r="C17" s="21"/>
      <c r="D17" s="302"/>
      <c r="E17" s="122" t="s">
        <v>179</v>
      </c>
      <c r="F17" s="304" t="s">
        <v>1</v>
      </c>
      <c r="G17" s="305" t="s">
        <v>182</v>
      </c>
      <c r="H17" s="307" t="s">
        <v>183</v>
      </c>
      <c r="I17" s="297" t="s">
        <v>2</v>
      </c>
      <c r="J17" s="302"/>
      <c r="K17" s="62"/>
      <c r="L17" s="9"/>
      <c r="N17" s="9"/>
      <c r="O17" s="9"/>
      <c r="Q17" s="9"/>
      <c r="R17" s="9"/>
      <c r="S17" s="9"/>
    </row>
    <row r="18" spans="2:21" ht="16.5" customHeight="1" x14ac:dyDescent="0.2">
      <c r="B18" s="77"/>
      <c r="C18" s="11"/>
      <c r="D18" s="303"/>
      <c r="E18" s="160"/>
      <c r="F18" s="303"/>
      <c r="G18" s="306"/>
      <c r="H18" s="308"/>
      <c r="I18" s="298"/>
      <c r="J18" s="303"/>
      <c r="K18" s="62"/>
      <c r="L18" s="9"/>
      <c r="M18" s="9"/>
      <c r="N18" s="9"/>
      <c r="O18" s="9"/>
      <c r="P18" s="9"/>
      <c r="Q18" s="9"/>
      <c r="R18" s="9"/>
      <c r="S18" s="9"/>
    </row>
    <row r="19" spans="2:21" x14ac:dyDescent="0.15">
      <c r="C19" s="6"/>
      <c r="F19" s="13"/>
      <c r="K19" s="9"/>
    </row>
    <row r="20" spans="2:21" x14ac:dyDescent="0.2">
      <c r="B20" s="78" t="s">
        <v>94</v>
      </c>
      <c r="C20" s="14">
        <v>3822.51</v>
      </c>
      <c r="D20" s="15">
        <v>2260.52</v>
      </c>
      <c r="E20" s="15">
        <v>1664.3</v>
      </c>
      <c r="F20" s="15">
        <v>1183.8399999999999</v>
      </c>
      <c r="G20" s="15">
        <v>60.11</v>
      </c>
      <c r="H20" s="15">
        <v>373.12</v>
      </c>
      <c r="I20" s="15">
        <v>47.22</v>
      </c>
      <c r="J20" s="17">
        <v>596.22</v>
      </c>
    </row>
    <row r="21" spans="2:21" x14ac:dyDescent="0.2">
      <c r="B21" s="78" t="s">
        <v>113</v>
      </c>
      <c r="C21" s="14">
        <v>3972</v>
      </c>
      <c r="D21" s="15">
        <v>2251</v>
      </c>
      <c r="E21" s="15">
        <v>1587</v>
      </c>
      <c r="F21" s="15">
        <v>1118</v>
      </c>
      <c r="G21" s="15">
        <v>145</v>
      </c>
      <c r="H21" s="15">
        <v>273</v>
      </c>
      <c r="I21" s="15">
        <v>51</v>
      </c>
      <c r="J21" s="17">
        <v>664</v>
      </c>
    </row>
    <row r="22" spans="2:21" x14ac:dyDescent="0.2">
      <c r="B22" s="78" t="s">
        <v>119</v>
      </c>
      <c r="C22" s="14">
        <v>3545</v>
      </c>
      <c r="D22" s="15">
        <v>2093</v>
      </c>
      <c r="E22" s="15">
        <v>1521</v>
      </c>
      <c r="F22" s="15">
        <v>1076</v>
      </c>
      <c r="G22" s="15">
        <v>92</v>
      </c>
      <c r="H22" s="15">
        <v>292</v>
      </c>
      <c r="I22" s="15">
        <v>61</v>
      </c>
      <c r="J22" s="17">
        <v>573</v>
      </c>
    </row>
    <row r="23" spans="2:21" x14ac:dyDescent="0.2">
      <c r="B23" s="78" t="s">
        <v>122</v>
      </c>
      <c r="C23" s="14">
        <v>3670.12</v>
      </c>
      <c r="D23" s="15">
        <v>1878.03</v>
      </c>
      <c r="E23" s="15">
        <v>1367.7</v>
      </c>
      <c r="F23" s="15">
        <v>931.94</v>
      </c>
      <c r="G23" s="15">
        <v>78.849999999999994</v>
      </c>
      <c r="H23" s="15">
        <v>316.14</v>
      </c>
      <c r="I23" s="15">
        <v>40.770000000000003</v>
      </c>
      <c r="J23" s="17">
        <v>510.33</v>
      </c>
    </row>
    <row r="24" spans="2:21" x14ac:dyDescent="0.2">
      <c r="B24" s="78" t="s">
        <v>125</v>
      </c>
      <c r="C24" s="14">
        <v>3742</v>
      </c>
      <c r="D24" s="15">
        <v>2057</v>
      </c>
      <c r="E24" s="15">
        <v>1500</v>
      </c>
      <c r="F24" s="13">
        <v>913</v>
      </c>
      <c r="G24" s="15">
        <v>202</v>
      </c>
      <c r="H24" s="15">
        <v>314</v>
      </c>
      <c r="I24" s="15">
        <v>71</v>
      </c>
      <c r="J24" s="16">
        <v>557</v>
      </c>
    </row>
    <row r="25" spans="2:21" x14ac:dyDescent="0.2">
      <c r="B25" s="78"/>
      <c r="C25" s="14"/>
      <c r="D25" s="15"/>
      <c r="E25" s="15"/>
      <c r="F25" s="13"/>
      <c r="G25" s="15"/>
      <c r="H25" s="15"/>
      <c r="I25" s="15"/>
    </row>
    <row r="26" spans="2:21" x14ac:dyDescent="0.2">
      <c r="B26" s="78" t="s">
        <v>128</v>
      </c>
      <c r="C26" s="14">
        <v>3479</v>
      </c>
      <c r="D26" s="15">
        <v>1613</v>
      </c>
      <c r="E26" s="15">
        <v>1340</v>
      </c>
      <c r="F26" s="13">
        <v>876</v>
      </c>
      <c r="G26" s="15">
        <v>70</v>
      </c>
      <c r="H26" s="15">
        <v>309</v>
      </c>
      <c r="I26" s="15">
        <v>86</v>
      </c>
      <c r="J26" s="2">
        <v>273</v>
      </c>
      <c r="M26" s="164"/>
      <c r="N26" s="164"/>
      <c r="O26" s="165"/>
      <c r="P26" s="165"/>
      <c r="Q26" s="165"/>
      <c r="R26" s="165"/>
      <c r="S26" s="164"/>
      <c r="T26" s="9"/>
      <c r="U26" s="9"/>
    </row>
    <row r="27" spans="2:21" x14ac:dyDescent="0.2">
      <c r="B27" s="78" t="s">
        <v>175</v>
      </c>
      <c r="C27" s="14">
        <v>4474.96</v>
      </c>
      <c r="D27" s="15">
        <v>1782.83</v>
      </c>
      <c r="E27" s="15">
        <v>1414.3</v>
      </c>
      <c r="F27" s="13">
        <v>920.65</v>
      </c>
      <c r="G27" s="15">
        <v>92.51</v>
      </c>
      <c r="H27" s="15">
        <v>323.52</v>
      </c>
      <c r="I27" s="15">
        <v>77.61</v>
      </c>
      <c r="J27" s="2">
        <v>368.54</v>
      </c>
    </row>
    <row r="28" spans="2:21" x14ac:dyDescent="0.2">
      <c r="B28" s="95" t="s">
        <v>187</v>
      </c>
      <c r="C28" s="2">
        <v>5900.08</v>
      </c>
      <c r="D28" s="2">
        <v>2075.16</v>
      </c>
      <c r="E28" s="2">
        <v>1795.65</v>
      </c>
      <c r="F28" s="2">
        <v>1018.99</v>
      </c>
      <c r="G28" s="2">
        <v>54.91</v>
      </c>
      <c r="H28" s="2">
        <v>637.97</v>
      </c>
      <c r="I28" s="2">
        <v>83.77</v>
      </c>
      <c r="J28" s="2">
        <v>279.51</v>
      </c>
    </row>
    <row r="29" spans="2:21" x14ac:dyDescent="0.2">
      <c r="B29" s="95" t="s">
        <v>191</v>
      </c>
      <c r="C29" s="2">
        <v>5837.04</v>
      </c>
      <c r="D29" s="2">
        <v>1713.49</v>
      </c>
      <c r="E29" s="2">
        <v>1416.76</v>
      </c>
      <c r="F29" s="2">
        <v>858.26</v>
      </c>
      <c r="G29" s="2">
        <v>71.62</v>
      </c>
      <c r="H29" s="2">
        <v>394.84</v>
      </c>
      <c r="I29" s="2">
        <v>92.05</v>
      </c>
      <c r="J29" s="2">
        <v>296.72000000000003</v>
      </c>
    </row>
    <row r="30" spans="2:21" x14ac:dyDescent="0.2">
      <c r="B30" s="95" t="s">
        <v>195</v>
      </c>
      <c r="C30" s="2">
        <v>4640.84</v>
      </c>
      <c r="D30" s="2">
        <v>1756.92</v>
      </c>
      <c r="E30" s="2">
        <v>1395.55</v>
      </c>
      <c r="F30" s="2">
        <v>844.62</v>
      </c>
      <c r="G30" s="2">
        <v>134.31</v>
      </c>
      <c r="H30" s="2">
        <v>345.66</v>
      </c>
      <c r="I30" s="2">
        <v>70.959999999999994</v>
      </c>
      <c r="J30" s="2">
        <v>361.36</v>
      </c>
    </row>
    <row r="31" spans="2:21" x14ac:dyDescent="0.2">
      <c r="B31" s="95" t="s">
        <v>196</v>
      </c>
      <c r="C31" s="2">
        <v>3809.51</v>
      </c>
      <c r="D31" s="2">
        <v>1783.34</v>
      </c>
      <c r="E31" s="2">
        <v>1331.3</v>
      </c>
      <c r="F31" s="2">
        <v>854.18</v>
      </c>
      <c r="G31" s="2">
        <v>85.35</v>
      </c>
      <c r="H31" s="2">
        <v>324.43</v>
      </c>
      <c r="I31" s="2">
        <v>67.34</v>
      </c>
      <c r="J31" s="2">
        <v>452.04</v>
      </c>
    </row>
    <row r="32" spans="2:21" x14ac:dyDescent="0.15">
      <c r="B32" s="138"/>
      <c r="K32" s="166"/>
    </row>
    <row r="33" spans="2:13" x14ac:dyDescent="0.15">
      <c r="B33" s="138" t="s">
        <v>350</v>
      </c>
      <c r="C33" s="80">
        <v>3247</v>
      </c>
      <c r="D33" s="80">
        <v>1613</v>
      </c>
      <c r="E33" s="80">
        <v>1267</v>
      </c>
      <c r="F33" s="80">
        <v>865</v>
      </c>
      <c r="G33" s="80">
        <v>106</v>
      </c>
      <c r="H33" s="80">
        <v>242</v>
      </c>
      <c r="I33" s="80">
        <v>54</v>
      </c>
      <c r="J33" s="80">
        <v>346</v>
      </c>
      <c r="K33" s="166"/>
    </row>
    <row r="34" spans="2:13" x14ac:dyDescent="0.2">
      <c r="B34" s="95"/>
      <c r="C34" s="189"/>
      <c r="D34" s="193"/>
      <c r="E34" s="193"/>
      <c r="F34" s="193"/>
      <c r="G34" s="193"/>
      <c r="H34" s="193"/>
      <c r="I34" s="193"/>
      <c r="J34" s="193"/>
      <c r="K34" s="166"/>
    </row>
    <row r="35" spans="2:13" x14ac:dyDescent="0.2">
      <c r="B35" s="136" t="s">
        <v>351</v>
      </c>
      <c r="C35" s="190">
        <v>243</v>
      </c>
      <c r="D35" s="192">
        <v>127</v>
      </c>
      <c r="E35" s="192">
        <v>100</v>
      </c>
      <c r="F35" s="192">
        <v>66</v>
      </c>
      <c r="G35" s="192">
        <v>7</v>
      </c>
      <c r="H35" s="192">
        <v>25</v>
      </c>
      <c r="I35" s="192">
        <v>2</v>
      </c>
      <c r="J35" s="192">
        <v>27</v>
      </c>
      <c r="L35" s="9"/>
      <c r="M35" s="9"/>
    </row>
    <row r="36" spans="2:13" x14ac:dyDescent="0.2">
      <c r="B36" s="136" t="s">
        <v>352</v>
      </c>
      <c r="C36" s="190">
        <v>225</v>
      </c>
      <c r="D36" s="192">
        <v>121</v>
      </c>
      <c r="E36" s="192">
        <v>95</v>
      </c>
      <c r="F36" s="192">
        <v>66</v>
      </c>
      <c r="G36" s="192">
        <v>8</v>
      </c>
      <c r="H36" s="192">
        <v>19</v>
      </c>
      <c r="I36" s="192">
        <v>2</v>
      </c>
      <c r="J36" s="192">
        <v>26</v>
      </c>
      <c r="L36" s="167"/>
      <c r="M36" s="9"/>
    </row>
    <row r="37" spans="2:13" x14ac:dyDescent="0.2">
      <c r="B37" s="136" t="s">
        <v>353</v>
      </c>
      <c r="C37" s="190">
        <v>214</v>
      </c>
      <c r="D37" s="192">
        <v>121</v>
      </c>
      <c r="E37" s="192">
        <v>92</v>
      </c>
      <c r="F37" s="192">
        <v>65</v>
      </c>
      <c r="G37" s="192">
        <v>9</v>
      </c>
      <c r="H37" s="192">
        <v>15</v>
      </c>
      <c r="I37" s="192">
        <v>3</v>
      </c>
      <c r="J37" s="192">
        <v>29</v>
      </c>
      <c r="L37" s="167"/>
      <c r="M37" s="9"/>
    </row>
    <row r="38" spans="2:13" x14ac:dyDescent="0.2">
      <c r="B38" s="136" t="s">
        <v>354</v>
      </c>
      <c r="C38" s="190">
        <v>225</v>
      </c>
      <c r="D38" s="192">
        <v>129</v>
      </c>
      <c r="E38" s="192">
        <v>101</v>
      </c>
      <c r="F38" s="192">
        <v>67</v>
      </c>
      <c r="G38" s="192">
        <v>10</v>
      </c>
      <c r="H38" s="192">
        <v>20</v>
      </c>
      <c r="I38" s="192">
        <v>4</v>
      </c>
      <c r="J38" s="192">
        <v>29</v>
      </c>
      <c r="L38" s="167"/>
      <c r="M38" s="9"/>
    </row>
    <row r="39" spans="2:13" x14ac:dyDescent="0.2">
      <c r="B39" s="136" t="s">
        <v>355</v>
      </c>
      <c r="C39" s="190">
        <v>237</v>
      </c>
      <c r="D39" s="192">
        <v>132</v>
      </c>
      <c r="E39" s="192">
        <v>105</v>
      </c>
      <c r="F39" s="192">
        <v>75</v>
      </c>
      <c r="G39" s="192">
        <v>11</v>
      </c>
      <c r="H39" s="192">
        <v>14</v>
      </c>
      <c r="I39" s="192">
        <v>5</v>
      </c>
      <c r="J39" s="192">
        <v>27</v>
      </c>
      <c r="L39" s="167"/>
      <c r="M39" s="9"/>
    </row>
    <row r="40" spans="2:13" x14ac:dyDescent="0.2">
      <c r="B40" s="136" t="s">
        <v>356</v>
      </c>
      <c r="C40" s="190">
        <v>275</v>
      </c>
      <c r="D40" s="192">
        <v>138</v>
      </c>
      <c r="E40" s="192">
        <v>109</v>
      </c>
      <c r="F40" s="192">
        <v>77</v>
      </c>
      <c r="G40" s="192">
        <v>11</v>
      </c>
      <c r="H40" s="192">
        <v>16</v>
      </c>
      <c r="I40" s="192">
        <v>5</v>
      </c>
      <c r="J40" s="192">
        <v>29</v>
      </c>
      <c r="L40" s="167"/>
      <c r="M40" s="9"/>
    </row>
    <row r="41" spans="2:13" x14ac:dyDescent="0.2">
      <c r="B41" s="136"/>
      <c r="C41" s="191"/>
      <c r="D41" s="194"/>
      <c r="E41" s="194"/>
      <c r="F41" s="194"/>
      <c r="G41" s="194"/>
      <c r="H41" s="194"/>
      <c r="I41" s="194"/>
      <c r="J41" s="194"/>
      <c r="L41" s="167"/>
      <c r="M41" s="9"/>
    </row>
    <row r="42" spans="2:13" x14ac:dyDescent="0.2">
      <c r="B42" s="136" t="s">
        <v>357</v>
      </c>
      <c r="C42" s="190">
        <v>278</v>
      </c>
      <c r="D42" s="192">
        <v>135</v>
      </c>
      <c r="E42" s="192">
        <v>107</v>
      </c>
      <c r="F42" s="192">
        <v>74</v>
      </c>
      <c r="G42" s="192">
        <v>9</v>
      </c>
      <c r="H42" s="192">
        <v>17</v>
      </c>
      <c r="I42" s="192">
        <v>6</v>
      </c>
      <c r="J42" s="192">
        <v>28</v>
      </c>
      <c r="L42" s="9"/>
      <c r="M42" s="9"/>
    </row>
    <row r="43" spans="2:13" x14ac:dyDescent="0.2">
      <c r="B43" s="136" t="s">
        <v>358</v>
      </c>
      <c r="C43" s="190">
        <v>295</v>
      </c>
      <c r="D43" s="192">
        <v>135</v>
      </c>
      <c r="E43" s="192">
        <v>106</v>
      </c>
      <c r="F43" s="192">
        <v>73</v>
      </c>
      <c r="G43" s="192">
        <v>8</v>
      </c>
      <c r="H43" s="192">
        <v>19</v>
      </c>
      <c r="I43" s="192">
        <v>6</v>
      </c>
      <c r="J43" s="192">
        <v>30</v>
      </c>
    </row>
    <row r="44" spans="2:13" x14ac:dyDescent="0.2">
      <c r="B44" s="136" t="s">
        <v>359</v>
      </c>
      <c r="C44" s="190">
        <v>312</v>
      </c>
      <c r="D44" s="192">
        <v>135</v>
      </c>
      <c r="E44" s="192">
        <v>109</v>
      </c>
      <c r="F44" s="192">
        <v>74</v>
      </c>
      <c r="G44" s="192">
        <v>8</v>
      </c>
      <c r="H44" s="192">
        <v>21</v>
      </c>
      <c r="I44" s="192">
        <v>6</v>
      </c>
      <c r="J44" s="192">
        <v>26</v>
      </c>
    </row>
    <row r="45" spans="2:13" x14ac:dyDescent="0.2">
      <c r="B45" s="136" t="s">
        <v>385</v>
      </c>
      <c r="C45" s="192">
        <v>320</v>
      </c>
      <c r="D45" s="192">
        <v>141</v>
      </c>
      <c r="E45" s="192">
        <v>112</v>
      </c>
      <c r="F45" s="192">
        <v>76</v>
      </c>
      <c r="G45" s="192">
        <v>7</v>
      </c>
      <c r="H45" s="192">
        <v>24</v>
      </c>
      <c r="I45" s="192">
        <v>5</v>
      </c>
      <c r="J45" s="192">
        <v>28</v>
      </c>
    </row>
    <row r="46" spans="2:13" x14ac:dyDescent="0.2">
      <c r="B46" s="136" t="s">
        <v>386</v>
      </c>
      <c r="C46" s="192">
        <v>312</v>
      </c>
      <c r="D46" s="192">
        <v>147</v>
      </c>
      <c r="E46" s="192">
        <v>118</v>
      </c>
      <c r="F46" s="192">
        <v>78</v>
      </c>
      <c r="G46" s="192">
        <v>8</v>
      </c>
      <c r="H46" s="192">
        <v>27</v>
      </c>
      <c r="I46" s="192">
        <v>5</v>
      </c>
      <c r="J46" s="192">
        <v>29</v>
      </c>
    </row>
    <row r="47" spans="2:13" x14ac:dyDescent="0.2">
      <c r="B47" s="136" t="s">
        <v>387</v>
      </c>
      <c r="C47" s="190">
        <v>310</v>
      </c>
      <c r="D47" s="192">
        <v>151</v>
      </c>
      <c r="E47" s="192">
        <v>113</v>
      </c>
      <c r="F47" s="192">
        <v>75</v>
      </c>
      <c r="G47" s="192">
        <v>9</v>
      </c>
      <c r="H47" s="192">
        <v>24</v>
      </c>
      <c r="I47" s="192">
        <v>6</v>
      </c>
      <c r="J47" s="192">
        <v>38</v>
      </c>
      <c r="K47" s="13"/>
    </row>
    <row r="48" spans="2:13" ht="18" thickBot="1" x14ac:dyDescent="0.2">
      <c r="B48" s="76"/>
      <c r="C48" s="18"/>
      <c r="D48" s="4"/>
      <c r="E48" s="4"/>
      <c r="F48" s="4"/>
      <c r="G48" s="4"/>
      <c r="H48" s="4"/>
      <c r="I48" s="4"/>
      <c r="J48" s="4"/>
      <c r="K48" s="4"/>
    </row>
    <row r="49" spans="2:16" x14ac:dyDescent="0.2">
      <c r="C49" s="11"/>
      <c r="D49" s="7" t="s">
        <v>129</v>
      </c>
      <c r="E49" s="8"/>
      <c r="F49" s="8"/>
      <c r="G49" s="8"/>
      <c r="H49" s="8"/>
      <c r="I49" s="8"/>
      <c r="J49" s="6"/>
      <c r="K49" s="6"/>
      <c r="L49" s="9"/>
      <c r="M49" s="9"/>
      <c r="N49" s="9"/>
      <c r="O49" s="9"/>
    </row>
    <row r="50" spans="2:16" x14ac:dyDescent="0.2">
      <c r="C50" s="301" t="s">
        <v>107</v>
      </c>
      <c r="D50" s="8"/>
      <c r="E50" s="8"/>
      <c r="F50" s="7"/>
      <c r="G50" s="8"/>
      <c r="H50" s="8"/>
      <c r="I50" s="8"/>
      <c r="J50" s="21" t="s">
        <v>185</v>
      </c>
      <c r="K50" s="21" t="s">
        <v>185</v>
      </c>
      <c r="L50" s="9"/>
      <c r="N50" s="9"/>
      <c r="O50" s="9"/>
    </row>
    <row r="51" spans="2:16" x14ac:dyDescent="0.2">
      <c r="C51" s="302"/>
      <c r="D51" s="178"/>
      <c r="E51" s="8"/>
      <c r="F51" s="129"/>
      <c r="G51" s="9"/>
      <c r="H51" s="8"/>
      <c r="I51" s="8"/>
      <c r="J51" s="10"/>
      <c r="K51" s="10"/>
      <c r="L51" s="9"/>
      <c r="N51" s="9"/>
      <c r="O51" s="9"/>
    </row>
    <row r="52" spans="2:16" x14ac:dyDescent="0.2">
      <c r="C52" s="302"/>
      <c r="D52" s="127" t="s">
        <v>180</v>
      </c>
      <c r="E52" s="295" t="s">
        <v>110</v>
      </c>
      <c r="F52" s="297" t="s">
        <v>111</v>
      </c>
      <c r="G52" s="127" t="s">
        <v>181</v>
      </c>
      <c r="H52" s="297" t="s">
        <v>112</v>
      </c>
      <c r="I52" s="297" t="s">
        <v>4</v>
      </c>
      <c r="J52" s="21" t="s">
        <v>108</v>
      </c>
      <c r="K52" s="21" t="s">
        <v>109</v>
      </c>
      <c r="L52" s="9"/>
      <c r="N52" s="9"/>
      <c r="O52" s="9"/>
    </row>
    <row r="53" spans="2:16" x14ac:dyDescent="0.2">
      <c r="B53" s="77"/>
      <c r="C53" s="303"/>
      <c r="D53" s="126"/>
      <c r="E53" s="296"/>
      <c r="F53" s="298"/>
      <c r="G53" s="126"/>
      <c r="H53" s="298"/>
      <c r="I53" s="298"/>
      <c r="J53" s="11"/>
      <c r="K53" s="11"/>
      <c r="L53" s="9"/>
      <c r="M53" s="9"/>
      <c r="N53" s="9"/>
      <c r="O53" s="9"/>
      <c r="P53" s="9"/>
    </row>
    <row r="54" spans="2:16" x14ac:dyDescent="0.15">
      <c r="C54" s="6"/>
    </row>
    <row r="55" spans="2:16" x14ac:dyDescent="0.2">
      <c r="B55" s="95" t="s">
        <v>94</v>
      </c>
      <c r="C55" s="9">
        <v>1561.99</v>
      </c>
      <c r="D55" s="2">
        <v>214.66</v>
      </c>
      <c r="E55" s="2">
        <v>38.1</v>
      </c>
      <c r="F55" s="2">
        <v>176.55</v>
      </c>
      <c r="G55" s="2">
        <v>1347.34</v>
      </c>
      <c r="H55" s="2">
        <v>1046.3900000000001</v>
      </c>
      <c r="I55" s="15">
        <v>300.95</v>
      </c>
      <c r="J55" s="2">
        <v>1878.95</v>
      </c>
      <c r="K55" s="2">
        <v>1943.56</v>
      </c>
    </row>
    <row r="56" spans="2:16" x14ac:dyDescent="0.2">
      <c r="B56" s="95" t="s">
        <v>113</v>
      </c>
      <c r="C56" s="9">
        <v>1721</v>
      </c>
      <c r="D56" s="2">
        <v>236</v>
      </c>
      <c r="E56" s="2">
        <v>35</v>
      </c>
      <c r="F56" s="2">
        <v>201</v>
      </c>
      <c r="G56" s="2">
        <v>1485</v>
      </c>
      <c r="H56" s="2">
        <v>1172</v>
      </c>
      <c r="I56" s="15">
        <v>313</v>
      </c>
      <c r="J56" s="2">
        <v>1823</v>
      </c>
      <c r="K56" s="2">
        <v>2149</v>
      </c>
    </row>
    <row r="57" spans="2:16" x14ac:dyDescent="0.2">
      <c r="B57" s="95" t="s">
        <v>119</v>
      </c>
      <c r="C57" s="9">
        <v>1452</v>
      </c>
      <c r="D57" s="2">
        <v>222</v>
      </c>
      <c r="E57" s="2">
        <v>26</v>
      </c>
      <c r="F57" s="2">
        <v>196</v>
      </c>
      <c r="G57" s="2">
        <v>1230</v>
      </c>
      <c r="H57" s="2">
        <v>1043</v>
      </c>
      <c r="I57" s="15">
        <v>186</v>
      </c>
      <c r="J57" s="2">
        <v>1743</v>
      </c>
      <c r="K57" s="2">
        <v>1802</v>
      </c>
    </row>
    <row r="58" spans="2:16" x14ac:dyDescent="0.2">
      <c r="B58" s="95" t="s">
        <v>122</v>
      </c>
      <c r="C58" s="9">
        <v>1792.09</v>
      </c>
      <c r="D58" s="2">
        <v>226.01</v>
      </c>
      <c r="E58" s="2">
        <v>28.03</v>
      </c>
      <c r="F58" s="2">
        <v>197.98</v>
      </c>
      <c r="G58" s="2">
        <v>1566.08</v>
      </c>
      <c r="H58" s="2">
        <v>1289.03</v>
      </c>
      <c r="I58" s="15">
        <v>277.05</v>
      </c>
      <c r="J58" s="2">
        <v>1593.71</v>
      </c>
      <c r="K58" s="2">
        <v>2076.41</v>
      </c>
    </row>
    <row r="59" spans="2:16" x14ac:dyDescent="0.2">
      <c r="B59" s="95" t="s">
        <v>125</v>
      </c>
      <c r="C59" s="9">
        <v>1685</v>
      </c>
      <c r="D59" s="2">
        <v>308</v>
      </c>
      <c r="E59" s="2">
        <v>22</v>
      </c>
      <c r="F59" s="2">
        <v>286</v>
      </c>
      <c r="G59" s="2">
        <v>1377</v>
      </c>
      <c r="H59" s="2">
        <v>1175</v>
      </c>
      <c r="I59" s="15">
        <v>202</v>
      </c>
      <c r="J59" s="2">
        <v>1808</v>
      </c>
      <c r="K59" s="2">
        <v>1934</v>
      </c>
    </row>
    <row r="60" spans="2:16" x14ac:dyDescent="0.2">
      <c r="B60" s="95"/>
      <c r="C60" s="9"/>
      <c r="I60" s="15"/>
    </row>
    <row r="61" spans="2:16" x14ac:dyDescent="0.2">
      <c r="B61" s="95" t="s">
        <v>128</v>
      </c>
      <c r="C61" s="9">
        <v>1865</v>
      </c>
      <c r="D61" s="2">
        <v>384</v>
      </c>
      <c r="E61" s="2">
        <v>69</v>
      </c>
      <c r="F61" s="2">
        <v>315</v>
      </c>
      <c r="G61" s="2">
        <v>1481</v>
      </c>
      <c r="H61" s="2">
        <v>1360</v>
      </c>
      <c r="I61" s="15">
        <v>121</v>
      </c>
      <c r="J61" s="2">
        <v>1724</v>
      </c>
      <c r="K61" s="2">
        <v>1754</v>
      </c>
    </row>
    <row r="62" spans="2:16" x14ac:dyDescent="0.2">
      <c r="B62" s="95" t="s">
        <v>175</v>
      </c>
      <c r="C62" s="9">
        <v>2692.13</v>
      </c>
      <c r="D62" s="2">
        <v>452.7</v>
      </c>
      <c r="E62" s="2">
        <v>28.88</v>
      </c>
      <c r="F62" s="2">
        <v>423.82</v>
      </c>
      <c r="G62" s="2">
        <v>2239.4299999999998</v>
      </c>
      <c r="H62" s="2">
        <v>2128.14</v>
      </c>
      <c r="I62" s="15">
        <v>111.28</v>
      </c>
      <c r="J62" s="2">
        <v>1867</v>
      </c>
      <c r="K62" s="2">
        <v>2607.96</v>
      </c>
    </row>
    <row r="63" spans="2:16" x14ac:dyDescent="0.2">
      <c r="B63" s="95" t="s">
        <v>187</v>
      </c>
      <c r="C63" s="2">
        <v>3824.91</v>
      </c>
      <c r="D63" s="2">
        <v>374.72</v>
      </c>
      <c r="E63" s="2">
        <v>71.739999999999995</v>
      </c>
      <c r="F63" s="2">
        <v>302.98</v>
      </c>
      <c r="G63" s="2">
        <v>3450.19</v>
      </c>
      <c r="H63" s="2">
        <v>3345.37</v>
      </c>
      <c r="I63" s="2">
        <v>104.82</v>
      </c>
      <c r="J63" s="2">
        <v>2170.37</v>
      </c>
      <c r="K63" s="2">
        <v>3729.7</v>
      </c>
    </row>
    <row r="64" spans="2:16" x14ac:dyDescent="0.2">
      <c r="B64" s="95" t="s">
        <v>191</v>
      </c>
      <c r="C64" s="2">
        <v>4123.55</v>
      </c>
      <c r="D64" s="2">
        <v>274.2</v>
      </c>
      <c r="E64" s="2">
        <v>53.77</v>
      </c>
      <c r="F64" s="2">
        <v>220.43</v>
      </c>
      <c r="G64" s="2">
        <v>3849.35</v>
      </c>
      <c r="H64" s="2">
        <v>3650.67</v>
      </c>
      <c r="I64" s="2">
        <v>198.68</v>
      </c>
      <c r="J64" s="2">
        <v>1690.97</v>
      </c>
      <c r="K64" s="2">
        <v>4146.07</v>
      </c>
    </row>
    <row r="65" spans="2:23" x14ac:dyDescent="0.2">
      <c r="B65" s="95" t="s">
        <v>195</v>
      </c>
      <c r="C65" s="9">
        <v>2883.93</v>
      </c>
      <c r="D65" s="2">
        <v>385.74</v>
      </c>
      <c r="E65" s="2">
        <v>88.26</v>
      </c>
      <c r="F65" s="2">
        <v>297.48</v>
      </c>
      <c r="G65" s="2">
        <v>2498.19</v>
      </c>
      <c r="H65" s="2">
        <v>2265.38</v>
      </c>
      <c r="I65" s="15">
        <v>232.81</v>
      </c>
      <c r="J65" s="2">
        <v>1781.29</v>
      </c>
      <c r="K65" s="2">
        <v>2859.55</v>
      </c>
    </row>
    <row r="66" spans="2:23" x14ac:dyDescent="0.2">
      <c r="B66" s="95" t="s">
        <v>196</v>
      </c>
      <c r="C66" s="142">
        <v>2026.17</v>
      </c>
      <c r="D66" s="170">
        <v>350.52</v>
      </c>
      <c r="E66" s="143">
        <v>36.950000000000003</v>
      </c>
      <c r="F66" s="143">
        <v>313.58</v>
      </c>
      <c r="G66" s="143">
        <v>1675.65</v>
      </c>
      <c r="H66" s="143">
        <v>1470.43</v>
      </c>
      <c r="I66" s="143">
        <v>205.22</v>
      </c>
      <c r="J66" s="143">
        <v>1681.82</v>
      </c>
      <c r="K66" s="143">
        <v>2127.69</v>
      </c>
      <c r="L66" s="168"/>
      <c r="M66" s="168"/>
      <c r="N66" s="169"/>
      <c r="O66" s="169"/>
      <c r="P66" s="168"/>
      <c r="Q66" s="169"/>
      <c r="R66" s="169"/>
      <c r="S66" s="168"/>
      <c r="T66" s="168"/>
      <c r="U66" s="9"/>
      <c r="V66" s="9"/>
      <c r="W66" s="9"/>
    </row>
    <row r="67" spans="2:23" x14ac:dyDescent="0.15">
      <c r="B67" s="181"/>
      <c r="L67" s="164"/>
      <c r="M67" s="164"/>
      <c r="N67" s="165"/>
      <c r="O67" s="165"/>
      <c r="P67" s="164"/>
      <c r="Q67" s="165"/>
      <c r="R67" s="165"/>
      <c r="S67" s="164"/>
      <c r="T67" s="164"/>
      <c r="U67" s="9"/>
      <c r="V67" s="9"/>
      <c r="W67" s="9"/>
    </row>
    <row r="68" spans="2:23" x14ac:dyDescent="0.2">
      <c r="B68" s="95" t="s">
        <v>360</v>
      </c>
      <c r="C68" s="195">
        <v>1633</v>
      </c>
      <c r="D68" s="196">
        <v>207</v>
      </c>
      <c r="E68" s="197">
        <v>39</v>
      </c>
      <c r="F68" s="197">
        <v>167</v>
      </c>
      <c r="G68" s="197">
        <v>1427</v>
      </c>
      <c r="H68" s="197">
        <v>1092</v>
      </c>
      <c r="I68" s="197">
        <v>334</v>
      </c>
      <c r="J68" s="197">
        <v>1474</v>
      </c>
      <c r="K68" s="197">
        <v>1773</v>
      </c>
      <c r="L68" s="164"/>
      <c r="M68" s="164"/>
      <c r="N68" s="165"/>
      <c r="O68" s="165"/>
      <c r="P68" s="164"/>
      <c r="Q68" s="165"/>
      <c r="R68" s="165"/>
      <c r="S68" s="164"/>
      <c r="T68" s="164"/>
      <c r="U68" s="9"/>
      <c r="V68" s="9"/>
      <c r="W68" s="9"/>
    </row>
    <row r="69" spans="2:23" x14ac:dyDescent="0.2">
      <c r="B69" s="95"/>
      <c r="C69" s="198"/>
      <c r="D69" s="198"/>
      <c r="E69" s="198"/>
      <c r="F69" s="198"/>
      <c r="G69" s="198"/>
      <c r="H69" s="198"/>
      <c r="I69" s="198"/>
      <c r="J69" s="198"/>
      <c r="K69" s="198"/>
      <c r="L69" s="164"/>
      <c r="M69" s="164"/>
      <c r="N69" s="165"/>
      <c r="O69" s="165"/>
      <c r="P69" s="164"/>
      <c r="Q69" s="165"/>
      <c r="R69" s="165"/>
      <c r="S69" s="164"/>
      <c r="T69" s="164"/>
      <c r="U69" s="9"/>
      <c r="V69" s="9"/>
      <c r="W69" s="9"/>
    </row>
    <row r="70" spans="2:23" x14ac:dyDescent="0.2">
      <c r="B70" s="136" t="s">
        <v>351</v>
      </c>
      <c r="C70" s="199">
        <v>116</v>
      </c>
      <c r="D70" s="200">
        <v>22</v>
      </c>
      <c r="E70" s="200">
        <v>3</v>
      </c>
      <c r="F70" s="200">
        <v>20</v>
      </c>
      <c r="G70" s="200">
        <v>93</v>
      </c>
      <c r="H70" s="200">
        <v>70</v>
      </c>
      <c r="I70" s="200">
        <v>24</v>
      </c>
      <c r="J70" s="200">
        <v>123</v>
      </c>
      <c r="K70" s="200">
        <v>120</v>
      </c>
      <c r="L70" s="164"/>
      <c r="M70" s="164"/>
      <c r="N70" s="165"/>
      <c r="O70" s="165"/>
      <c r="P70" s="164"/>
      <c r="Q70" s="165"/>
      <c r="R70" s="165"/>
      <c r="S70" s="164"/>
      <c r="T70" s="164"/>
      <c r="U70" s="9"/>
      <c r="V70" s="9"/>
      <c r="W70" s="9"/>
    </row>
    <row r="71" spans="2:23" x14ac:dyDescent="0.2">
      <c r="B71" s="136" t="s">
        <v>352</v>
      </c>
      <c r="C71" s="199">
        <v>104</v>
      </c>
      <c r="D71" s="200">
        <v>19</v>
      </c>
      <c r="E71" s="200">
        <v>3</v>
      </c>
      <c r="F71" s="200">
        <v>16</v>
      </c>
      <c r="G71" s="200">
        <v>85</v>
      </c>
      <c r="H71" s="200">
        <v>58</v>
      </c>
      <c r="I71" s="200">
        <v>27</v>
      </c>
      <c r="J71" s="200">
        <v>115</v>
      </c>
      <c r="K71" s="200">
        <v>110</v>
      </c>
      <c r="L71" s="164"/>
      <c r="M71" s="164"/>
      <c r="N71" s="165"/>
      <c r="O71" s="165"/>
      <c r="P71" s="164"/>
      <c r="Q71" s="165"/>
      <c r="R71" s="165"/>
      <c r="S71" s="164"/>
      <c r="T71" s="164"/>
      <c r="U71" s="9"/>
      <c r="V71" s="9"/>
      <c r="W71" s="9"/>
    </row>
    <row r="72" spans="2:23" x14ac:dyDescent="0.2">
      <c r="B72" s="136" t="s">
        <v>353</v>
      </c>
      <c r="C72" s="199">
        <v>93</v>
      </c>
      <c r="D72" s="200">
        <v>14</v>
      </c>
      <c r="E72" s="200">
        <v>3</v>
      </c>
      <c r="F72" s="200">
        <v>11</v>
      </c>
      <c r="G72" s="200">
        <v>79</v>
      </c>
      <c r="H72" s="200">
        <v>59</v>
      </c>
      <c r="I72" s="200">
        <v>20</v>
      </c>
      <c r="J72" s="200">
        <v>106</v>
      </c>
      <c r="K72" s="200">
        <v>108</v>
      </c>
      <c r="L72" s="164"/>
      <c r="M72" s="164"/>
      <c r="N72" s="165"/>
      <c r="O72" s="165"/>
      <c r="P72" s="164"/>
      <c r="Q72" s="165"/>
      <c r="R72" s="165"/>
      <c r="S72" s="164"/>
      <c r="T72" s="164"/>
      <c r="U72" s="9"/>
      <c r="V72" s="9"/>
      <c r="W72" s="9"/>
    </row>
    <row r="73" spans="2:23" x14ac:dyDescent="0.2">
      <c r="B73" s="136" t="s">
        <v>354</v>
      </c>
      <c r="C73" s="199">
        <v>96</v>
      </c>
      <c r="D73" s="200">
        <v>14</v>
      </c>
      <c r="E73" s="200">
        <v>3</v>
      </c>
      <c r="F73" s="200">
        <v>10</v>
      </c>
      <c r="G73" s="200">
        <v>82</v>
      </c>
      <c r="H73" s="200">
        <v>62</v>
      </c>
      <c r="I73" s="200">
        <v>20</v>
      </c>
      <c r="J73" s="200">
        <v>114</v>
      </c>
      <c r="K73" s="200">
        <v>111</v>
      </c>
      <c r="L73" s="164"/>
      <c r="M73" s="164"/>
      <c r="N73" s="165"/>
      <c r="O73" s="165"/>
      <c r="P73" s="164"/>
      <c r="Q73" s="165"/>
      <c r="R73" s="165"/>
      <c r="S73" s="164"/>
      <c r="T73" s="164"/>
      <c r="U73" s="9"/>
      <c r="V73" s="9"/>
      <c r="W73" s="9"/>
    </row>
    <row r="74" spans="2:23" x14ac:dyDescent="0.2">
      <c r="B74" s="136" t="s">
        <v>355</v>
      </c>
      <c r="C74" s="200">
        <v>104</v>
      </c>
      <c r="D74" s="200">
        <v>14</v>
      </c>
      <c r="E74" s="200">
        <v>4</v>
      </c>
      <c r="F74" s="200">
        <v>11</v>
      </c>
      <c r="G74" s="200">
        <v>90</v>
      </c>
      <c r="H74" s="200">
        <v>66</v>
      </c>
      <c r="I74" s="200">
        <v>24</v>
      </c>
      <c r="J74" s="200">
        <v>119</v>
      </c>
      <c r="K74" s="200">
        <v>117</v>
      </c>
      <c r="L74" s="164"/>
      <c r="M74" s="164"/>
      <c r="N74" s="165"/>
      <c r="O74" s="165"/>
      <c r="P74" s="164"/>
      <c r="Q74" s="165"/>
      <c r="R74" s="165"/>
      <c r="S74" s="164"/>
      <c r="T74" s="164"/>
      <c r="U74" s="9"/>
      <c r="V74" s="9"/>
      <c r="W74" s="9"/>
    </row>
    <row r="75" spans="2:23" x14ac:dyDescent="0.2">
      <c r="B75" s="136" t="s">
        <v>356</v>
      </c>
      <c r="C75" s="200">
        <v>137</v>
      </c>
      <c r="D75" s="200">
        <v>16</v>
      </c>
      <c r="E75" s="200">
        <v>4</v>
      </c>
      <c r="F75" s="200">
        <v>12</v>
      </c>
      <c r="G75" s="200">
        <v>121</v>
      </c>
      <c r="H75" s="200">
        <v>96</v>
      </c>
      <c r="I75" s="200">
        <v>25</v>
      </c>
      <c r="J75" s="200">
        <v>125</v>
      </c>
      <c r="K75" s="200">
        <v>150</v>
      </c>
      <c r="L75" s="164"/>
      <c r="M75" s="164"/>
      <c r="N75" s="165"/>
      <c r="O75" s="165"/>
      <c r="P75" s="164"/>
      <c r="Q75" s="165"/>
      <c r="R75" s="165"/>
      <c r="S75" s="164"/>
      <c r="T75" s="164"/>
      <c r="U75" s="9"/>
      <c r="V75" s="9"/>
      <c r="W75" s="9"/>
    </row>
    <row r="76" spans="2:23" x14ac:dyDescent="0.2">
      <c r="B76" s="136"/>
      <c r="C76" s="198"/>
      <c r="D76" s="80"/>
      <c r="E76" s="80"/>
      <c r="F76" s="80"/>
      <c r="G76" s="80"/>
      <c r="H76" s="80"/>
      <c r="I76" s="111"/>
      <c r="J76" s="80"/>
      <c r="K76" s="80"/>
      <c r="L76" s="164"/>
      <c r="M76" s="164"/>
      <c r="N76" s="165"/>
      <c r="O76" s="165"/>
      <c r="P76" s="164"/>
      <c r="Q76" s="165"/>
      <c r="R76" s="165"/>
      <c r="S76" s="164"/>
      <c r="T76" s="164"/>
      <c r="U76" s="9"/>
      <c r="V76" s="9"/>
      <c r="W76" s="9"/>
    </row>
    <row r="77" spans="2:23" x14ac:dyDescent="0.2">
      <c r="B77" s="136" t="s">
        <v>357</v>
      </c>
      <c r="C77" s="199">
        <v>143</v>
      </c>
      <c r="D77" s="200">
        <v>17</v>
      </c>
      <c r="E77" s="200">
        <v>3</v>
      </c>
      <c r="F77" s="200">
        <v>13</v>
      </c>
      <c r="G77" s="200">
        <v>126</v>
      </c>
      <c r="H77" s="200">
        <v>99</v>
      </c>
      <c r="I77" s="200">
        <v>27</v>
      </c>
      <c r="J77" s="200">
        <v>124</v>
      </c>
      <c r="K77" s="200">
        <v>155</v>
      </c>
      <c r="L77" s="164"/>
      <c r="M77" s="164"/>
      <c r="N77" s="165"/>
      <c r="O77" s="165"/>
      <c r="P77" s="164"/>
      <c r="Q77" s="165"/>
      <c r="R77" s="165"/>
      <c r="S77" s="164"/>
      <c r="T77" s="164"/>
      <c r="U77" s="9"/>
      <c r="V77" s="9"/>
      <c r="W77" s="9"/>
    </row>
    <row r="78" spans="2:23" x14ac:dyDescent="0.2">
      <c r="B78" s="136" t="s">
        <v>358</v>
      </c>
      <c r="C78" s="199">
        <v>160</v>
      </c>
      <c r="D78" s="200">
        <v>18</v>
      </c>
      <c r="E78" s="200">
        <v>3</v>
      </c>
      <c r="F78" s="200">
        <v>15</v>
      </c>
      <c r="G78" s="200">
        <v>142</v>
      </c>
      <c r="H78" s="200">
        <v>111</v>
      </c>
      <c r="I78" s="200">
        <v>30</v>
      </c>
      <c r="J78" s="200">
        <v>124</v>
      </c>
      <c r="K78" s="200">
        <v>171</v>
      </c>
      <c r="L78" s="164"/>
      <c r="M78" s="164"/>
      <c r="N78" s="165"/>
      <c r="O78" s="165"/>
      <c r="P78" s="164"/>
      <c r="Q78" s="165"/>
      <c r="R78" s="165"/>
      <c r="S78" s="164"/>
      <c r="T78" s="164"/>
      <c r="U78" s="9"/>
      <c r="V78" s="9"/>
      <c r="W78" s="9"/>
    </row>
    <row r="79" spans="2:23" x14ac:dyDescent="0.2">
      <c r="B79" s="136" t="s">
        <v>359</v>
      </c>
      <c r="C79" s="199">
        <v>177</v>
      </c>
      <c r="D79" s="200">
        <v>19</v>
      </c>
      <c r="E79" s="200">
        <v>4</v>
      </c>
      <c r="F79" s="200">
        <v>16</v>
      </c>
      <c r="G79" s="200">
        <v>158</v>
      </c>
      <c r="H79" s="200">
        <v>125</v>
      </c>
      <c r="I79" s="200">
        <v>33</v>
      </c>
      <c r="J79" s="200">
        <v>128</v>
      </c>
      <c r="K79" s="200">
        <v>184</v>
      </c>
      <c r="L79" s="164"/>
      <c r="M79" s="164"/>
      <c r="N79" s="165"/>
      <c r="O79" s="165"/>
      <c r="P79" s="164"/>
      <c r="Q79" s="165"/>
      <c r="R79" s="165"/>
      <c r="S79" s="164"/>
      <c r="T79" s="164"/>
      <c r="U79" s="9"/>
      <c r="V79" s="9"/>
      <c r="W79" s="9"/>
    </row>
    <row r="80" spans="2:23" x14ac:dyDescent="0.2">
      <c r="B80" s="136" t="s">
        <v>385</v>
      </c>
      <c r="C80" s="199">
        <v>180</v>
      </c>
      <c r="D80" s="200">
        <v>20</v>
      </c>
      <c r="E80" s="200">
        <v>4</v>
      </c>
      <c r="F80" s="200">
        <v>16</v>
      </c>
      <c r="G80" s="200">
        <v>160</v>
      </c>
      <c r="H80" s="200">
        <v>126</v>
      </c>
      <c r="I80" s="200">
        <v>34</v>
      </c>
      <c r="J80" s="200">
        <v>132</v>
      </c>
      <c r="K80" s="200">
        <v>188</v>
      </c>
      <c r="L80" s="164"/>
      <c r="M80" s="164"/>
      <c r="N80" s="164"/>
      <c r="O80" s="164"/>
      <c r="P80" s="164"/>
      <c r="Q80" s="164"/>
      <c r="R80" s="9"/>
      <c r="S80" s="9"/>
      <c r="T80" s="9"/>
      <c r="U80" s="9"/>
      <c r="V80" s="9"/>
      <c r="W80" s="9"/>
    </row>
    <row r="81" spans="1:23" x14ac:dyDescent="0.2">
      <c r="B81" s="136" t="s">
        <v>386</v>
      </c>
      <c r="C81" s="199">
        <v>166</v>
      </c>
      <c r="D81" s="200">
        <v>18</v>
      </c>
      <c r="E81" s="200">
        <v>4</v>
      </c>
      <c r="F81" s="200">
        <v>15</v>
      </c>
      <c r="G81" s="200">
        <v>147</v>
      </c>
      <c r="H81" s="200">
        <v>113</v>
      </c>
      <c r="I81" s="200">
        <v>35</v>
      </c>
      <c r="J81" s="200">
        <v>137</v>
      </c>
      <c r="K81" s="200">
        <v>176</v>
      </c>
      <c r="L81" s="164"/>
      <c r="M81" s="164"/>
      <c r="N81" s="164"/>
      <c r="O81" s="164"/>
      <c r="P81" s="164"/>
      <c r="Q81" s="164"/>
      <c r="R81" s="9"/>
      <c r="S81" s="9"/>
      <c r="T81" s="9"/>
      <c r="U81" s="9"/>
      <c r="V81" s="9"/>
      <c r="W81" s="9"/>
    </row>
    <row r="82" spans="1:23" x14ac:dyDescent="0.2">
      <c r="B82" s="136" t="s">
        <v>387</v>
      </c>
      <c r="C82" s="200">
        <v>158</v>
      </c>
      <c r="D82" s="200">
        <v>15</v>
      </c>
      <c r="E82" s="200">
        <v>3</v>
      </c>
      <c r="F82" s="200">
        <v>12</v>
      </c>
      <c r="G82" s="200">
        <v>144</v>
      </c>
      <c r="H82" s="200">
        <v>109</v>
      </c>
      <c r="I82" s="200">
        <v>35</v>
      </c>
      <c r="J82" s="200">
        <v>128</v>
      </c>
      <c r="K82" s="200">
        <v>182</v>
      </c>
      <c r="L82" s="165"/>
      <c r="M82" s="165"/>
      <c r="N82" s="165"/>
      <c r="O82" s="165"/>
      <c r="P82" s="165"/>
      <c r="Q82" s="165"/>
      <c r="R82" s="9"/>
      <c r="S82" s="9"/>
      <c r="T82" s="9"/>
      <c r="U82" s="9"/>
      <c r="V82" s="9"/>
      <c r="W82" s="9"/>
    </row>
    <row r="83" spans="1:23" ht="18" thickBot="1" x14ac:dyDescent="0.2">
      <c r="B83" s="76"/>
      <c r="C83" s="177"/>
      <c r="D83" s="73"/>
      <c r="E83" s="73"/>
      <c r="F83" s="73"/>
      <c r="G83" s="73"/>
      <c r="H83" s="73"/>
      <c r="I83" s="73"/>
      <c r="J83" s="73"/>
      <c r="K83" s="73"/>
      <c r="L83" s="165"/>
      <c r="M83" s="165"/>
      <c r="N83" s="165"/>
      <c r="O83" s="165"/>
      <c r="P83" s="165"/>
      <c r="Q83" s="165"/>
      <c r="R83" s="9"/>
      <c r="S83" s="9"/>
      <c r="T83" s="9"/>
      <c r="U83" s="9"/>
      <c r="V83" s="9"/>
      <c r="W83" s="9"/>
    </row>
    <row r="84" spans="1:23" x14ac:dyDescent="0.2">
      <c r="C84" s="1" t="s">
        <v>117</v>
      </c>
      <c r="L84" s="164"/>
      <c r="M84" s="164"/>
      <c r="N84" s="164"/>
      <c r="O84" s="164"/>
      <c r="P84" s="164"/>
      <c r="Q84" s="164"/>
      <c r="R84" s="9"/>
      <c r="S84" s="9"/>
      <c r="T84" s="9"/>
      <c r="U84" s="9"/>
      <c r="V84" s="9"/>
      <c r="W84" s="9"/>
    </row>
    <row r="85" spans="1:23" x14ac:dyDescent="0.2">
      <c r="A85" s="1"/>
      <c r="L85" s="165"/>
      <c r="M85" s="165"/>
      <c r="N85" s="165"/>
      <c r="O85" s="165"/>
      <c r="P85" s="165"/>
      <c r="Q85" s="165"/>
      <c r="R85" s="9"/>
      <c r="S85" s="9"/>
      <c r="T85" s="9"/>
      <c r="U85" s="9"/>
      <c r="V85" s="9"/>
      <c r="W85" s="9"/>
    </row>
    <row r="86" spans="1:23" x14ac:dyDescent="0.2">
      <c r="A86" s="1"/>
      <c r="L86" s="165"/>
      <c r="M86" s="165"/>
      <c r="N86" s="165"/>
      <c r="O86" s="165"/>
      <c r="P86" s="165"/>
      <c r="Q86" s="165"/>
      <c r="R86" s="9"/>
      <c r="S86" s="9"/>
      <c r="T86" s="9"/>
      <c r="U86" s="9"/>
      <c r="V86" s="9"/>
      <c r="W86" s="9"/>
    </row>
    <row r="87" spans="1:23" x14ac:dyDescent="0.15">
      <c r="L87" s="164"/>
      <c r="M87" s="164"/>
      <c r="N87" s="164"/>
      <c r="O87" s="164"/>
      <c r="P87" s="164"/>
      <c r="Q87" s="164"/>
      <c r="R87" s="9"/>
      <c r="S87" s="9"/>
      <c r="T87" s="9"/>
      <c r="U87" s="9"/>
      <c r="V87" s="9"/>
      <c r="W87" s="9"/>
    </row>
    <row r="88" spans="1:23" x14ac:dyDescent="0.15">
      <c r="L88" s="164"/>
      <c r="M88" s="164"/>
      <c r="N88" s="164"/>
      <c r="O88" s="164"/>
      <c r="P88" s="164"/>
      <c r="Q88" s="164"/>
      <c r="R88" s="9"/>
      <c r="S88" s="9"/>
      <c r="T88" s="9"/>
      <c r="U88" s="9"/>
      <c r="V88" s="9"/>
      <c r="W88" s="9"/>
    </row>
  </sheetData>
  <mergeCells count="13">
    <mergeCell ref="E52:E53"/>
    <mergeCell ref="F52:F53"/>
    <mergeCell ref="H52:H53"/>
    <mergeCell ref="I52:I53"/>
    <mergeCell ref="B6:K6"/>
    <mergeCell ref="B8:K8"/>
    <mergeCell ref="J16:J18"/>
    <mergeCell ref="F17:F18"/>
    <mergeCell ref="G17:G18"/>
    <mergeCell ref="H17:H18"/>
    <mergeCell ref="I17:I18"/>
    <mergeCell ref="C50:C53"/>
    <mergeCell ref="D15:D18"/>
  </mergeCells>
  <phoneticPr fontId="1"/>
  <pageMargins left="0.75" right="0.75" top="0.89" bottom="0.77" header="0.51200000000000001" footer="0.51200000000000001"/>
  <pageSetup paperSize="9" scale="5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3"/>
  <sheetViews>
    <sheetView view="pageBreakPreview" zoomScale="75" zoomScaleNormal="75" workbookViewId="0">
      <selection activeCell="N53" sqref="N53"/>
    </sheetView>
  </sheetViews>
  <sheetFormatPr defaultColWidth="12.125" defaultRowHeight="17.25" x14ac:dyDescent="0.15"/>
  <cols>
    <col min="1" max="1" width="12.75" style="2" customWidth="1"/>
    <col min="2" max="2" width="5.75" style="2" customWidth="1"/>
    <col min="3" max="3" width="16.875" style="2" customWidth="1"/>
    <col min="4" max="4" width="10.75" style="2" customWidth="1"/>
    <col min="5" max="5" width="14.625" style="2" customWidth="1"/>
    <col min="6" max="6" width="14.25" style="2" customWidth="1"/>
    <col min="7" max="7" width="10.75" style="2" customWidth="1"/>
    <col min="8" max="8" width="14.625" style="2" customWidth="1"/>
    <col min="9" max="9" width="14.25" style="2" customWidth="1"/>
    <col min="10" max="10" width="10.75" style="2" customWidth="1"/>
    <col min="11" max="11" width="14.625" style="2" customWidth="1"/>
    <col min="12" max="12" width="14.25" style="2" customWidth="1"/>
    <col min="13" max="16384" width="12.125" style="2"/>
  </cols>
  <sheetData>
    <row r="1" spans="1:18" x14ac:dyDescent="0.2">
      <c r="A1" s="1"/>
    </row>
    <row r="2" spans="1:18" x14ac:dyDescent="0.15">
      <c r="B2" s="9"/>
      <c r="C2" s="9"/>
      <c r="D2" s="9"/>
      <c r="E2" s="9"/>
    </row>
    <row r="5" spans="1:18" x14ac:dyDescent="0.15">
      <c r="G5" s="28"/>
    </row>
    <row r="6" spans="1:18" x14ac:dyDescent="0.2">
      <c r="B6" s="300" t="s">
        <v>323</v>
      </c>
      <c r="C6" s="300"/>
      <c r="D6" s="300"/>
      <c r="E6" s="300"/>
      <c r="F6" s="300"/>
      <c r="G6" s="300"/>
      <c r="H6" s="300"/>
      <c r="I6" s="300"/>
      <c r="J6" s="300"/>
      <c r="K6" s="300"/>
      <c r="L6" s="300"/>
    </row>
    <row r="7" spans="1:18" ht="18" thickBot="1" x14ac:dyDescent="0.2">
      <c r="B7" s="4"/>
      <c r="C7" s="4"/>
      <c r="D7" s="4"/>
      <c r="E7" s="4"/>
      <c r="F7" s="29"/>
      <c r="G7" s="4"/>
      <c r="H7" s="4"/>
      <c r="I7" s="4"/>
      <c r="J7" s="4"/>
      <c r="K7" s="4"/>
      <c r="L7" s="4"/>
    </row>
    <row r="8" spans="1:18" x14ac:dyDescent="0.2">
      <c r="D8" s="309" t="s">
        <v>324</v>
      </c>
      <c r="E8" s="311"/>
      <c r="F8" s="310"/>
      <c r="G8" s="11"/>
      <c r="H8" s="7" t="s">
        <v>59</v>
      </c>
      <c r="I8" s="8"/>
      <c r="J8" s="12" t="s">
        <v>60</v>
      </c>
      <c r="K8" s="8"/>
      <c r="L8" s="8"/>
      <c r="M8" s="158"/>
    </row>
    <row r="9" spans="1:18" x14ac:dyDescent="0.2">
      <c r="D9" s="21" t="s">
        <v>325</v>
      </c>
      <c r="E9" s="21" t="s">
        <v>326</v>
      </c>
      <c r="F9" s="21" t="s">
        <v>327</v>
      </c>
      <c r="G9" s="21" t="s">
        <v>325</v>
      </c>
      <c r="H9" s="21" t="s">
        <v>326</v>
      </c>
      <c r="I9" s="21" t="s">
        <v>327</v>
      </c>
      <c r="J9" s="21" t="s">
        <v>325</v>
      </c>
      <c r="K9" s="21" t="s">
        <v>326</v>
      </c>
      <c r="L9" s="21" t="s">
        <v>327</v>
      </c>
    </row>
    <row r="10" spans="1:18" x14ac:dyDescent="0.2">
      <c r="B10" s="8"/>
      <c r="C10" s="8"/>
      <c r="D10" s="160" t="s">
        <v>328</v>
      </c>
      <c r="E10" s="160" t="s">
        <v>329</v>
      </c>
      <c r="F10" s="160" t="s">
        <v>330</v>
      </c>
      <c r="G10" s="160" t="s">
        <v>328</v>
      </c>
      <c r="H10" s="160" t="s">
        <v>329</v>
      </c>
      <c r="I10" s="160" t="s">
        <v>330</v>
      </c>
      <c r="J10" s="160" t="s">
        <v>328</v>
      </c>
      <c r="K10" s="160" t="s">
        <v>329</v>
      </c>
      <c r="L10" s="160" t="s">
        <v>330</v>
      </c>
    </row>
    <row r="11" spans="1:18" x14ac:dyDescent="0.2">
      <c r="D11" s="32" t="s">
        <v>138</v>
      </c>
      <c r="E11" s="33" t="s">
        <v>49</v>
      </c>
      <c r="F11" s="33" t="s">
        <v>31</v>
      </c>
      <c r="G11" s="33" t="s">
        <v>138</v>
      </c>
      <c r="H11" s="33" t="s">
        <v>49</v>
      </c>
      <c r="I11" s="33" t="s">
        <v>31</v>
      </c>
      <c r="J11" s="33" t="s">
        <v>138</v>
      </c>
      <c r="K11" s="33" t="s">
        <v>49</v>
      </c>
      <c r="L11" s="33" t="s">
        <v>31</v>
      </c>
    </row>
    <row r="12" spans="1:18" s="80" customFormat="1" x14ac:dyDescent="0.2">
      <c r="B12" s="333" t="s">
        <v>362</v>
      </c>
      <c r="C12" s="334"/>
      <c r="D12" s="267">
        <v>4394</v>
      </c>
      <c r="E12" s="268">
        <v>721692</v>
      </c>
      <c r="F12" s="268">
        <v>126434.39</v>
      </c>
      <c r="G12" s="268">
        <v>3109</v>
      </c>
      <c r="H12" s="268">
        <v>387307</v>
      </c>
      <c r="I12" s="268">
        <v>63209.78</v>
      </c>
      <c r="J12" s="269">
        <v>3</v>
      </c>
      <c r="K12" s="269">
        <v>352</v>
      </c>
      <c r="L12" s="269">
        <v>55</v>
      </c>
    </row>
    <row r="13" spans="1:18" x14ac:dyDescent="0.2">
      <c r="B13" s="1"/>
      <c r="C13" s="1"/>
      <c r="D13" s="146"/>
      <c r="E13" s="157"/>
      <c r="F13" s="157"/>
      <c r="G13" s="157"/>
      <c r="H13" s="157"/>
      <c r="I13" s="157"/>
      <c r="J13" s="157"/>
      <c r="K13" s="157"/>
      <c r="L13" s="157"/>
    </row>
    <row r="14" spans="1:18" s="80" customFormat="1" x14ac:dyDescent="0.2">
      <c r="A14" s="114"/>
      <c r="B14" s="74"/>
      <c r="C14" s="74" t="s">
        <v>61</v>
      </c>
      <c r="D14" s="146">
        <v>1914</v>
      </c>
      <c r="E14" s="147">
        <v>326817</v>
      </c>
      <c r="F14" s="147">
        <v>58376.47</v>
      </c>
      <c r="G14" s="147">
        <v>1286</v>
      </c>
      <c r="H14" s="147">
        <v>162822</v>
      </c>
      <c r="I14" s="147">
        <v>25520.37</v>
      </c>
      <c r="J14" s="176">
        <v>0</v>
      </c>
      <c r="K14" s="176">
        <v>0</v>
      </c>
      <c r="L14" s="109">
        <v>0</v>
      </c>
    </row>
    <row r="15" spans="1:18" s="80" customFormat="1" x14ac:dyDescent="0.2">
      <c r="A15" s="114"/>
      <c r="B15" s="74"/>
      <c r="C15" s="74" t="s">
        <v>62</v>
      </c>
      <c r="D15" s="146">
        <v>232</v>
      </c>
      <c r="E15" s="147">
        <v>38903</v>
      </c>
      <c r="F15" s="147">
        <v>6741.63</v>
      </c>
      <c r="G15" s="147">
        <v>154</v>
      </c>
      <c r="H15" s="147">
        <v>20758</v>
      </c>
      <c r="I15" s="147">
        <v>3449.68</v>
      </c>
      <c r="J15" s="107">
        <v>2</v>
      </c>
      <c r="K15" s="107">
        <v>222</v>
      </c>
      <c r="L15" s="107" t="s">
        <v>388</v>
      </c>
      <c r="R15" s="80">
        <v>71</v>
      </c>
    </row>
    <row r="16" spans="1:18" s="80" customFormat="1" x14ac:dyDescent="0.2">
      <c r="A16" s="114"/>
      <c r="B16" s="74"/>
      <c r="C16" s="74" t="s">
        <v>63</v>
      </c>
      <c r="D16" s="146">
        <v>225</v>
      </c>
      <c r="E16" s="241">
        <v>37200</v>
      </c>
      <c r="F16" s="241">
        <v>5936.08</v>
      </c>
      <c r="G16" s="241">
        <v>167</v>
      </c>
      <c r="H16" s="241">
        <v>19175</v>
      </c>
      <c r="I16" s="241">
        <v>3035.2</v>
      </c>
      <c r="J16" s="107">
        <v>0</v>
      </c>
      <c r="K16" s="107">
        <v>0</v>
      </c>
      <c r="L16" s="107">
        <v>0</v>
      </c>
    </row>
    <row r="17" spans="1:14" s="80" customFormat="1" x14ac:dyDescent="0.2">
      <c r="A17" s="114"/>
      <c r="B17" s="74"/>
      <c r="C17" s="74" t="s">
        <v>64</v>
      </c>
      <c r="D17" s="146">
        <v>83</v>
      </c>
      <c r="E17" s="147">
        <v>12371</v>
      </c>
      <c r="F17" s="147">
        <v>2122.9</v>
      </c>
      <c r="G17" s="147">
        <v>59</v>
      </c>
      <c r="H17" s="147">
        <v>7000</v>
      </c>
      <c r="I17" s="109">
        <v>1170.3499999999999</v>
      </c>
      <c r="J17" s="107">
        <v>0</v>
      </c>
      <c r="K17" s="107">
        <v>0</v>
      </c>
      <c r="L17" s="107">
        <v>0</v>
      </c>
    </row>
    <row r="18" spans="1:14" s="80" customFormat="1" x14ac:dyDescent="0.2">
      <c r="A18" s="114"/>
      <c r="B18" s="74"/>
      <c r="C18" s="74" t="s">
        <v>65</v>
      </c>
      <c r="D18" s="146">
        <v>79</v>
      </c>
      <c r="E18" s="147">
        <v>12146</v>
      </c>
      <c r="F18" s="147">
        <v>1942.08</v>
      </c>
      <c r="G18" s="147">
        <v>57</v>
      </c>
      <c r="H18" s="147">
        <v>7164</v>
      </c>
      <c r="I18" s="147">
        <v>1215.8599999999999</v>
      </c>
      <c r="J18" s="107">
        <v>0</v>
      </c>
      <c r="K18" s="107">
        <v>0</v>
      </c>
      <c r="L18" s="107">
        <v>0</v>
      </c>
    </row>
    <row r="19" spans="1:14" s="80" customFormat="1" x14ac:dyDescent="0.2">
      <c r="A19" s="114"/>
      <c r="B19" s="74"/>
      <c r="C19" s="74" t="s">
        <v>66</v>
      </c>
      <c r="D19" s="146">
        <v>284</v>
      </c>
      <c r="E19" s="147">
        <v>40675</v>
      </c>
      <c r="F19" s="147">
        <v>8075.28</v>
      </c>
      <c r="G19" s="147">
        <v>226</v>
      </c>
      <c r="H19" s="147">
        <v>26911</v>
      </c>
      <c r="I19" s="147">
        <v>4795.41</v>
      </c>
      <c r="J19" s="107">
        <v>0</v>
      </c>
      <c r="K19" s="107">
        <v>0</v>
      </c>
      <c r="L19" s="107">
        <v>0</v>
      </c>
      <c r="N19" s="109"/>
    </row>
    <row r="20" spans="1:14" s="80" customFormat="1" x14ac:dyDescent="0.2">
      <c r="A20" s="114"/>
      <c r="B20" s="74"/>
      <c r="C20" s="74" t="s">
        <v>67</v>
      </c>
      <c r="D20" s="146">
        <v>98</v>
      </c>
      <c r="E20" s="147">
        <v>13802</v>
      </c>
      <c r="F20" s="147">
        <v>2686.9</v>
      </c>
      <c r="G20" s="147">
        <v>77</v>
      </c>
      <c r="H20" s="147">
        <v>9019</v>
      </c>
      <c r="I20" s="147">
        <v>1641.55</v>
      </c>
      <c r="J20" s="107">
        <v>0</v>
      </c>
      <c r="K20" s="107">
        <v>0</v>
      </c>
      <c r="L20" s="107">
        <v>0</v>
      </c>
      <c r="N20" s="107"/>
    </row>
    <row r="21" spans="1:14" s="80" customFormat="1" x14ac:dyDescent="0.2">
      <c r="A21" s="114"/>
      <c r="B21" s="74"/>
      <c r="C21" s="74" t="s">
        <v>68</v>
      </c>
      <c r="D21" s="146">
        <v>237</v>
      </c>
      <c r="E21" s="147">
        <v>47662</v>
      </c>
      <c r="F21" s="147">
        <v>7818.25</v>
      </c>
      <c r="G21" s="147">
        <v>164</v>
      </c>
      <c r="H21" s="147">
        <v>20826</v>
      </c>
      <c r="I21" s="147">
        <v>3377.31</v>
      </c>
      <c r="J21" s="107">
        <v>1</v>
      </c>
      <c r="K21" s="107">
        <v>130</v>
      </c>
      <c r="L21" s="107" t="s">
        <v>388</v>
      </c>
    </row>
    <row r="22" spans="1:14" s="80" customFormat="1" x14ac:dyDescent="0.2">
      <c r="A22" s="114"/>
      <c r="B22" s="74"/>
      <c r="C22" s="74" t="s">
        <v>93</v>
      </c>
      <c r="D22" s="146">
        <v>327</v>
      </c>
      <c r="E22" s="147">
        <v>48327</v>
      </c>
      <c r="F22" s="147">
        <v>8016.44</v>
      </c>
      <c r="G22" s="147">
        <v>246</v>
      </c>
      <c r="H22" s="147">
        <v>33144</v>
      </c>
      <c r="I22" s="147">
        <v>4932.43</v>
      </c>
      <c r="J22" s="107">
        <v>0</v>
      </c>
      <c r="K22" s="107">
        <v>0</v>
      </c>
      <c r="L22" s="107">
        <v>0</v>
      </c>
      <c r="M22" s="107"/>
    </row>
    <row r="23" spans="1:14" s="80" customFormat="1" x14ac:dyDescent="0.2">
      <c r="A23" s="114"/>
      <c r="B23" s="74"/>
      <c r="C23" s="74"/>
      <c r="D23" s="146"/>
      <c r="E23" s="147"/>
      <c r="F23" s="147"/>
      <c r="G23" s="147"/>
      <c r="H23" s="147"/>
      <c r="I23" s="147"/>
      <c r="J23" s="147"/>
      <c r="K23" s="147"/>
      <c r="L23" s="147"/>
    </row>
    <row r="24" spans="1:14" s="80" customFormat="1" x14ac:dyDescent="0.2">
      <c r="A24" s="114"/>
      <c r="B24" s="74"/>
      <c r="C24" s="74" t="s">
        <v>69</v>
      </c>
      <c r="D24" s="146">
        <v>16</v>
      </c>
      <c r="E24" s="147">
        <v>1752</v>
      </c>
      <c r="F24" s="147">
        <v>338.71</v>
      </c>
      <c r="G24" s="147">
        <v>11</v>
      </c>
      <c r="H24" s="147">
        <v>1228</v>
      </c>
      <c r="I24" s="147">
        <v>242.61</v>
      </c>
      <c r="J24" s="107">
        <v>0</v>
      </c>
      <c r="K24" s="107">
        <v>0</v>
      </c>
      <c r="L24" s="107">
        <v>0</v>
      </c>
      <c r="M24" s="109"/>
      <c r="N24" s="109"/>
    </row>
    <row r="25" spans="1:14" s="80" customFormat="1" x14ac:dyDescent="0.2">
      <c r="A25" s="114"/>
      <c r="B25" s="74"/>
      <c r="C25" s="74"/>
      <c r="D25" s="146"/>
      <c r="E25" s="147"/>
      <c r="F25" s="147"/>
      <c r="G25" s="147"/>
      <c r="H25" s="147"/>
      <c r="I25" s="147"/>
      <c r="J25" s="147"/>
      <c r="K25" s="147"/>
      <c r="L25" s="147"/>
    </row>
    <row r="26" spans="1:14" s="80" customFormat="1" x14ac:dyDescent="0.2">
      <c r="A26" s="114"/>
      <c r="B26" s="74"/>
      <c r="C26" s="74" t="s">
        <v>70</v>
      </c>
      <c r="D26" s="146">
        <v>64</v>
      </c>
      <c r="E26" s="147">
        <v>10814</v>
      </c>
      <c r="F26" s="147">
        <v>1872.56</v>
      </c>
      <c r="G26" s="147">
        <v>46</v>
      </c>
      <c r="H26" s="147">
        <v>4669</v>
      </c>
      <c r="I26" s="147">
        <v>759.3</v>
      </c>
      <c r="J26" s="107">
        <v>0</v>
      </c>
      <c r="K26" s="107">
        <v>0</v>
      </c>
      <c r="L26" s="107">
        <v>0</v>
      </c>
    </row>
    <row r="27" spans="1:14" s="80" customFormat="1" x14ac:dyDescent="0.2">
      <c r="A27" s="114"/>
      <c r="B27" s="74"/>
      <c r="C27" s="74" t="s">
        <v>71</v>
      </c>
      <c r="D27" s="146">
        <v>9</v>
      </c>
      <c r="E27" s="147">
        <v>1210</v>
      </c>
      <c r="F27" s="147">
        <v>245</v>
      </c>
      <c r="G27" s="147">
        <v>6</v>
      </c>
      <c r="H27" s="147">
        <v>842</v>
      </c>
      <c r="I27" s="147">
        <v>149</v>
      </c>
      <c r="J27" s="107">
        <v>0</v>
      </c>
      <c r="K27" s="107">
        <v>0</v>
      </c>
      <c r="L27" s="107">
        <v>0</v>
      </c>
    </row>
    <row r="28" spans="1:14" s="80" customFormat="1" x14ac:dyDescent="0.2">
      <c r="A28" s="114"/>
      <c r="B28" s="74"/>
      <c r="C28" s="74" t="s">
        <v>72</v>
      </c>
      <c r="D28" s="146">
        <v>6</v>
      </c>
      <c r="E28" s="147">
        <v>1497</v>
      </c>
      <c r="F28" s="147">
        <v>388</v>
      </c>
      <c r="G28" s="147">
        <v>2</v>
      </c>
      <c r="H28" s="147">
        <v>660</v>
      </c>
      <c r="I28" s="107" t="s">
        <v>388</v>
      </c>
      <c r="J28" s="107">
        <v>0</v>
      </c>
      <c r="K28" s="107">
        <v>0</v>
      </c>
      <c r="L28" s="107">
        <v>0</v>
      </c>
    </row>
    <row r="29" spans="1:14" s="80" customFormat="1" x14ac:dyDescent="0.2">
      <c r="A29" s="114"/>
      <c r="B29" s="74"/>
      <c r="C29" s="74"/>
      <c r="D29" s="146"/>
      <c r="E29" s="147"/>
      <c r="F29" s="147"/>
      <c r="G29" s="147"/>
      <c r="H29" s="147"/>
      <c r="I29" s="147"/>
      <c r="J29" s="147"/>
      <c r="K29" s="147"/>
      <c r="L29" s="147"/>
    </row>
    <row r="30" spans="1:14" s="80" customFormat="1" x14ac:dyDescent="0.2">
      <c r="A30" s="114"/>
      <c r="B30" s="74"/>
      <c r="C30" s="74" t="s">
        <v>73</v>
      </c>
      <c r="D30" s="146">
        <v>38</v>
      </c>
      <c r="E30" s="147">
        <v>5058</v>
      </c>
      <c r="F30" s="147">
        <v>789.08</v>
      </c>
      <c r="G30" s="147">
        <v>31</v>
      </c>
      <c r="H30" s="147">
        <v>3295</v>
      </c>
      <c r="I30" s="147">
        <v>556.78</v>
      </c>
      <c r="J30" s="107">
        <v>0</v>
      </c>
      <c r="K30" s="107">
        <v>0</v>
      </c>
      <c r="L30" s="107">
        <v>0</v>
      </c>
      <c r="N30" s="109"/>
    </row>
    <row r="31" spans="1:14" s="80" customFormat="1" x14ac:dyDescent="0.2">
      <c r="A31" s="114"/>
      <c r="B31" s="74"/>
      <c r="C31" s="74" t="s">
        <v>74</v>
      </c>
      <c r="D31" s="146">
        <v>25</v>
      </c>
      <c r="E31" s="147">
        <v>3665</v>
      </c>
      <c r="F31" s="147">
        <v>588.52</v>
      </c>
      <c r="G31" s="147">
        <v>16</v>
      </c>
      <c r="H31" s="147">
        <v>1957</v>
      </c>
      <c r="I31" s="147">
        <v>297.26</v>
      </c>
      <c r="J31" s="107">
        <v>0</v>
      </c>
      <c r="K31" s="107">
        <v>0</v>
      </c>
      <c r="L31" s="107">
        <v>0</v>
      </c>
    </row>
    <row r="32" spans="1:14" s="80" customFormat="1" x14ac:dyDescent="0.2">
      <c r="A32" s="114"/>
      <c r="B32" s="74"/>
      <c r="C32" s="74" t="s">
        <v>75</v>
      </c>
      <c r="D32" s="146">
        <v>141</v>
      </c>
      <c r="E32" s="147">
        <v>21785</v>
      </c>
      <c r="F32" s="147">
        <v>3309.18</v>
      </c>
      <c r="G32" s="147">
        <v>103</v>
      </c>
      <c r="H32" s="147">
        <v>14028</v>
      </c>
      <c r="I32" s="147">
        <v>2278.2399999999998</v>
      </c>
      <c r="J32" s="107">
        <v>0</v>
      </c>
      <c r="K32" s="107">
        <v>0</v>
      </c>
      <c r="L32" s="107">
        <v>0</v>
      </c>
    </row>
    <row r="33" spans="1:14" s="80" customFormat="1" x14ac:dyDescent="0.2">
      <c r="A33" s="114"/>
      <c r="B33" s="74"/>
      <c r="C33" s="74"/>
      <c r="D33" s="146"/>
      <c r="E33" s="147"/>
      <c r="F33" s="147"/>
      <c r="G33" s="147"/>
      <c r="H33" s="147"/>
      <c r="I33" s="147"/>
      <c r="J33" s="147"/>
      <c r="K33" s="147"/>
      <c r="L33" s="147"/>
    </row>
    <row r="34" spans="1:14" s="80" customFormat="1" x14ac:dyDescent="0.2">
      <c r="A34" s="114"/>
      <c r="B34" s="74"/>
      <c r="C34" s="74" t="s">
        <v>76</v>
      </c>
      <c r="D34" s="146">
        <v>27</v>
      </c>
      <c r="E34" s="147">
        <v>3155</v>
      </c>
      <c r="F34" s="147">
        <v>594</v>
      </c>
      <c r="G34" s="147">
        <v>21</v>
      </c>
      <c r="H34" s="147">
        <v>2604</v>
      </c>
      <c r="I34" s="147">
        <v>465.6</v>
      </c>
      <c r="J34" s="107">
        <v>0</v>
      </c>
      <c r="K34" s="107">
        <v>0</v>
      </c>
      <c r="L34" s="107">
        <v>0</v>
      </c>
    </row>
    <row r="35" spans="1:14" s="80" customFormat="1" x14ac:dyDescent="0.2">
      <c r="A35" s="114"/>
      <c r="B35" s="74"/>
      <c r="C35" s="74" t="s">
        <v>77</v>
      </c>
      <c r="D35" s="146">
        <v>64</v>
      </c>
      <c r="E35" s="147">
        <v>7951</v>
      </c>
      <c r="F35" s="147">
        <v>1315.74</v>
      </c>
      <c r="G35" s="147">
        <v>45</v>
      </c>
      <c r="H35" s="147">
        <v>4779</v>
      </c>
      <c r="I35" s="147">
        <v>846.52</v>
      </c>
      <c r="J35" s="107">
        <v>0</v>
      </c>
      <c r="K35" s="107">
        <v>0</v>
      </c>
      <c r="L35" s="107">
        <v>0</v>
      </c>
    </row>
    <row r="36" spans="1:14" s="80" customFormat="1" x14ac:dyDescent="0.2">
      <c r="A36" s="114"/>
      <c r="B36" s="74"/>
      <c r="C36" s="74" t="s">
        <v>78</v>
      </c>
      <c r="D36" s="146">
        <v>12</v>
      </c>
      <c r="E36" s="147">
        <v>1516</v>
      </c>
      <c r="F36" s="147">
        <v>293.10000000000002</v>
      </c>
      <c r="G36" s="147">
        <v>11</v>
      </c>
      <c r="H36" s="147">
        <v>1490</v>
      </c>
      <c r="I36" s="107" t="s">
        <v>388</v>
      </c>
      <c r="J36" s="107">
        <v>0</v>
      </c>
      <c r="K36" s="107">
        <v>0</v>
      </c>
      <c r="L36" s="107">
        <v>0</v>
      </c>
    </row>
    <row r="37" spans="1:14" s="80" customFormat="1" x14ac:dyDescent="0.2">
      <c r="A37" s="114"/>
      <c r="B37" s="74"/>
      <c r="C37" s="74" t="s">
        <v>79</v>
      </c>
      <c r="D37" s="146">
        <v>40</v>
      </c>
      <c r="E37" s="147">
        <v>15256</v>
      </c>
      <c r="F37" s="147">
        <v>1961.57</v>
      </c>
      <c r="G37" s="147">
        <v>28</v>
      </c>
      <c r="H37" s="147">
        <v>4170</v>
      </c>
      <c r="I37" s="147">
        <v>789.46</v>
      </c>
      <c r="J37" s="107">
        <v>0</v>
      </c>
      <c r="K37" s="107">
        <v>0</v>
      </c>
      <c r="L37" s="107">
        <v>0</v>
      </c>
    </row>
    <row r="38" spans="1:14" s="80" customFormat="1" x14ac:dyDescent="0.2">
      <c r="A38" s="114"/>
      <c r="B38" s="74"/>
      <c r="C38" s="74" t="s">
        <v>80</v>
      </c>
      <c r="D38" s="146">
        <v>40</v>
      </c>
      <c r="E38" s="147">
        <v>6539</v>
      </c>
      <c r="F38" s="147">
        <v>1349.66</v>
      </c>
      <c r="G38" s="147">
        <v>26</v>
      </c>
      <c r="H38" s="147">
        <v>3037</v>
      </c>
      <c r="I38" s="147">
        <v>583.86</v>
      </c>
      <c r="J38" s="107">
        <v>0</v>
      </c>
      <c r="K38" s="107">
        <v>0</v>
      </c>
      <c r="L38" s="107">
        <v>0</v>
      </c>
    </row>
    <row r="39" spans="1:14" s="80" customFormat="1" x14ac:dyDescent="0.2">
      <c r="A39" s="114"/>
      <c r="B39" s="74"/>
      <c r="C39" s="74" t="s">
        <v>81</v>
      </c>
      <c r="D39" s="146">
        <v>43</v>
      </c>
      <c r="E39" s="147">
        <v>5682</v>
      </c>
      <c r="F39" s="147">
        <v>1030.76</v>
      </c>
      <c r="G39" s="147">
        <v>37</v>
      </c>
      <c r="H39" s="147">
        <v>5055</v>
      </c>
      <c r="I39" s="109">
        <v>885.16</v>
      </c>
      <c r="J39" s="107">
        <v>0</v>
      </c>
      <c r="K39" s="107">
        <v>0</v>
      </c>
      <c r="L39" s="107">
        <v>0</v>
      </c>
    </row>
    <row r="40" spans="1:14" s="80" customFormat="1" x14ac:dyDescent="0.2">
      <c r="A40" s="114"/>
      <c r="B40" s="74"/>
      <c r="C40" s="74"/>
      <c r="D40" s="245"/>
      <c r="E40" s="176"/>
      <c r="F40" s="176"/>
      <c r="G40" s="176"/>
      <c r="H40" s="176"/>
      <c r="I40" s="176"/>
      <c r="J40" s="176"/>
      <c r="K40" s="176"/>
      <c r="L40" s="176"/>
    </row>
    <row r="41" spans="1:14" s="80" customFormat="1" x14ac:dyDescent="0.2">
      <c r="A41" s="114"/>
      <c r="B41" s="74"/>
      <c r="C41" s="74" t="s">
        <v>82</v>
      </c>
      <c r="D41" s="245">
        <v>127</v>
      </c>
      <c r="E41" s="176">
        <v>16523</v>
      </c>
      <c r="F41" s="176">
        <v>2803.06</v>
      </c>
      <c r="G41" s="176">
        <v>104</v>
      </c>
      <c r="H41" s="176">
        <v>10340</v>
      </c>
      <c r="I41" s="176">
        <v>1852.49</v>
      </c>
      <c r="J41" s="107">
        <v>0</v>
      </c>
      <c r="K41" s="107">
        <v>0</v>
      </c>
      <c r="L41" s="107">
        <v>0</v>
      </c>
    </row>
    <row r="42" spans="1:14" s="80" customFormat="1" x14ac:dyDescent="0.2">
      <c r="A42" s="114"/>
      <c r="B42" s="74"/>
      <c r="C42" s="74" t="s">
        <v>83</v>
      </c>
      <c r="D42" s="245">
        <v>132</v>
      </c>
      <c r="E42" s="176">
        <v>21218</v>
      </c>
      <c r="F42" s="176">
        <v>4162.53</v>
      </c>
      <c r="G42" s="176">
        <v>89</v>
      </c>
      <c r="H42" s="176">
        <v>11578</v>
      </c>
      <c r="I42" s="176">
        <v>2031.95</v>
      </c>
      <c r="J42" s="107">
        <v>0</v>
      </c>
      <c r="K42" s="107">
        <v>0</v>
      </c>
      <c r="L42" s="107">
        <v>0</v>
      </c>
    </row>
    <row r="43" spans="1:14" s="80" customFormat="1" x14ac:dyDescent="0.2">
      <c r="A43" s="114"/>
      <c r="B43" s="74"/>
      <c r="C43" s="74" t="s">
        <v>84</v>
      </c>
      <c r="D43" s="245">
        <v>11</v>
      </c>
      <c r="E43" s="176">
        <v>1174</v>
      </c>
      <c r="F43" s="176">
        <v>245.63</v>
      </c>
      <c r="G43" s="176">
        <v>9</v>
      </c>
      <c r="H43" s="176">
        <v>951</v>
      </c>
      <c r="I43" s="176">
        <v>155.63</v>
      </c>
      <c r="J43" s="107">
        <v>0</v>
      </c>
      <c r="K43" s="107">
        <v>0</v>
      </c>
      <c r="L43" s="107">
        <v>0</v>
      </c>
    </row>
    <row r="44" spans="1:14" s="80" customFormat="1" x14ac:dyDescent="0.2">
      <c r="A44" s="114"/>
      <c r="B44" s="74"/>
      <c r="C44" s="74"/>
      <c r="D44" s="245"/>
      <c r="E44" s="176"/>
      <c r="F44" s="176"/>
      <c r="G44" s="176"/>
      <c r="H44" s="176"/>
      <c r="I44" s="176"/>
      <c r="J44" s="176"/>
      <c r="K44" s="176"/>
      <c r="L44" s="176"/>
    </row>
    <row r="45" spans="1:14" s="80" customFormat="1" x14ac:dyDescent="0.2">
      <c r="A45" s="114"/>
      <c r="B45" s="74"/>
      <c r="C45" s="74" t="s">
        <v>85</v>
      </c>
      <c r="D45" s="245">
        <v>45</v>
      </c>
      <c r="E45" s="176">
        <v>9079</v>
      </c>
      <c r="F45" s="176">
        <v>1424.32</v>
      </c>
      <c r="G45" s="176">
        <v>33</v>
      </c>
      <c r="H45" s="176">
        <v>3747</v>
      </c>
      <c r="I45" s="176">
        <v>714.02</v>
      </c>
      <c r="J45" s="107">
        <v>0</v>
      </c>
      <c r="K45" s="107">
        <v>0</v>
      </c>
      <c r="L45" s="107">
        <v>0</v>
      </c>
    </row>
    <row r="46" spans="1:14" s="80" customFormat="1" x14ac:dyDescent="0.2">
      <c r="A46" s="114"/>
      <c r="B46" s="74"/>
      <c r="C46" s="74" t="s">
        <v>86</v>
      </c>
      <c r="D46" s="245">
        <v>12</v>
      </c>
      <c r="E46" s="176">
        <v>2665</v>
      </c>
      <c r="F46" s="176">
        <v>746.52</v>
      </c>
      <c r="G46" s="176">
        <v>9</v>
      </c>
      <c r="H46" s="176">
        <v>995</v>
      </c>
      <c r="I46" s="109">
        <v>180.11</v>
      </c>
      <c r="J46" s="107">
        <v>0</v>
      </c>
      <c r="K46" s="107">
        <v>0</v>
      </c>
      <c r="L46" s="107">
        <v>0</v>
      </c>
    </row>
    <row r="47" spans="1:14" s="80" customFormat="1" x14ac:dyDescent="0.2">
      <c r="A47" s="114"/>
      <c r="B47" s="74"/>
      <c r="C47" s="74" t="s">
        <v>87</v>
      </c>
      <c r="D47" s="245">
        <v>11</v>
      </c>
      <c r="E47" s="176">
        <v>769</v>
      </c>
      <c r="F47" s="176">
        <v>111.29</v>
      </c>
      <c r="G47" s="176">
        <v>8</v>
      </c>
      <c r="H47" s="176">
        <v>670</v>
      </c>
      <c r="I47" s="176">
        <v>106.11</v>
      </c>
      <c r="J47" s="107">
        <v>0</v>
      </c>
      <c r="K47" s="107">
        <v>0</v>
      </c>
      <c r="L47" s="107">
        <v>0</v>
      </c>
      <c r="N47" s="109"/>
    </row>
    <row r="48" spans="1:14" s="80" customFormat="1" x14ac:dyDescent="0.2">
      <c r="A48" s="114"/>
      <c r="B48" s="74"/>
      <c r="C48" s="74" t="s">
        <v>88</v>
      </c>
      <c r="D48" s="245">
        <v>1</v>
      </c>
      <c r="E48" s="176">
        <v>100</v>
      </c>
      <c r="F48" s="176" t="s">
        <v>393</v>
      </c>
      <c r="G48" s="176">
        <v>0</v>
      </c>
      <c r="H48" s="176">
        <v>0</v>
      </c>
      <c r="I48" s="176">
        <v>0</v>
      </c>
      <c r="J48" s="107">
        <v>0</v>
      </c>
      <c r="K48" s="107">
        <v>0</v>
      </c>
      <c r="L48" s="107">
        <v>0</v>
      </c>
      <c r="N48" s="109"/>
    </row>
    <row r="49" spans="1:12" s="80" customFormat="1" x14ac:dyDescent="0.2">
      <c r="A49" s="114"/>
      <c r="B49" s="74"/>
      <c r="C49" s="74" t="s">
        <v>89</v>
      </c>
      <c r="D49" s="245">
        <v>51</v>
      </c>
      <c r="E49" s="176">
        <v>6381</v>
      </c>
      <c r="F49" s="176">
        <v>1088.18</v>
      </c>
      <c r="G49" s="176">
        <v>38</v>
      </c>
      <c r="H49" s="176">
        <v>4393</v>
      </c>
      <c r="I49" s="176">
        <v>730.42</v>
      </c>
      <c r="J49" s="107">
        <v>0</v>
      </c>
      <c r="K49" s="107">
        <v>0</v>
      </c>
      <c r="L49" s="107">
        <v>0</v>
      </c>
    </row>
    <row r="50" spans="1:12" ht="18" thickBot="1" x14ac:dyDescent="0.2">
      <c r="A50" s="28"/>
      <c r="B50" s="4"/>
      <c r="C50" s="4"/>
      <c r="D50" s="50"/>
      <c r="E50" s="26"/>
      <c r="F50" s="26"/>
      <c r="G50" s="51"/>
      <c r="H50" s="51"/>
      <c r="I50" s="51"/>
      <c r="J50" s="51"/>
      <c r="K50" s="51"/>
      <c r="L50" s="51"/>
    </row>
    <row r="51" spans="1:12" ht="24.75" customHeight="1" x14ac:dyDescent="0.2">
      <c r="A51" s="1"/>
      <c r="D51" s="335" t="s">
        <v>394</v>
      </c>
      <c r="E51" s="335"/>
      <c r="F51" s="335"/>
      <c r="G51" s="335"/>
      <c r="H51" s="335"/>
      <c r="I51" s="335"/>
      <c r="J51" s="335"/>
      <c r="K51" s="335"/>
      <c r="L51" s="28"/>
    </row>
    <row r="52" spans="1:12" x14ac:dyDescent="0.2">
      <c r="A52" s="1"/>
      <c r="D52" s="335"/>
      <c r="E52" s="335"/>
      <c r="F52" s="335"/>
      <c r="G52" s="335"/>
      <c r="H52" s="335"/>
      <c r="I52" s="335"/>
      <c r="J52" s="335"/>
      <c r="K52" s="335"/>
    </row>
    <row r="53" spans="1:12" ht="69.75" customHeight="1" x14ac:dyDescent="0.15">
      <c r="D53" s="335"/>
      <c r="E53" s="335"/>
      <c r="F53" s="335"/>
      <c r="G53" s="335"/>
      <c r="H53" s="335"/>
      <c r="I53" s="335"/>
      <c r="J53" s="335"/>
      <c r="K53" s="335"/>
    </row>
  </sheetData>
  <mergeCells count="4">
    <mergeCell ref="B6:L6"/>
    <mergeCell ref="D8:F8"/>
    <mergeCell ref="B12:C12"/>
    <mergeCell ref="D51:K53"/>
  </mergeCells>
  <phoneticPr fontId="1"/>
  <pageMargins left="0.74803149606299213" right="0.74803149606299213" top="0.98425196850393704" bottom="0.59055118110236227" header="0.51181102362204722" footer="0.51181102362204722"/>
  <pageSetup paperSize="9" scale="62" orientation="portrait" horizontalDpi="300" verticalDpi="300" r:id="rId1"/>
  <headerFooter alignWithMargins="0"/>
  <rowBreaks count="1" manualBreakCount="1">
    <brk id="11" min="1" max="11" man="1"/>
  </rowBreaks>
  <colBreaks count="1" manualBreakCount="1">
    <brk id="3" min="5"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4"/>
  <sheetViews>
    <sheetView view="pageBreakPreview" topLeftCell="A4" zoomScale="75" zoomScaleNormal="75" workbookViewId="0">
      <selection activeCell="L50" sqref="L50"/>
    </sheetView>
  </sheetViews>
  <sheetFormatPr defaultColWidth="12.125" defaultRowHeight="17.25" x14ac:dyDescent="0.15"/>
  <cols>
    <col min="1" max="1" width="12.75" style="2" customWidth="1"/>
    <col min="2" max="2" width="5.75" style="80" customWidth="1"/>
    <col min="3" max="3" width="16.875" style="80" customWidth="1"/>
    <col min="4" max="4" width="10.75" style="80" customWidth="1"/>
    <col min="5" max="5" width="14.625" style="80" customWidth="1"/>
    <col min="6" max="6" width="14.25" style="80" customWidth="1"/>
    <col min="7" max="7" width="10.75" style="80" customWidth="1"/>
    <col min="8" max="8" width="14.625" style="80" customWidth="1"/>
    <col min="9" max="9" width="15.75" style="80" customWidth="1"/>
    <col min="10" max="10" width="10.5" style="80" customWidth="1"/>
    <col min="11" max="11" width="14.625" style="80" customWidth="1"/>
    <col min="12" max="12" width="14.25" style="80" customWidth="1"/>
    <col min="13" max="16384" width="12.125" style="2"/>
  </cols>
  <sheetData>
    <row r="1" spans="1:18" x14ac:dyDescent="0.2">
      <c r="A1" s="1"/>
    </row>
    <row r="5" spans="1:18" x14ac:dyDescent="0.15">
      <c r="G5" s="114"/>
    </row>
    <row r="6" spans="1:18" x14ac:dyDescent="0.2">
      <c r="B6" s="300" t="s">
        <v>331</v>
      </c>
      <c r="C6" s="300"/>
      <c r="D6" s="300"/>
      <c r="E6" s="300"/>
      <c r="F6" s="300"/>
      <c r="G6" s="300"/>
      <c r="H6" s="300"/>
      <c r="I6" s="300"/>
      <c r="J6" s="300"/>
      <c r="K6" s="300"/>
      <c r="L6" s="300"/>
    </row>
    <row r="7" spans="1:18" ht="18" thickBot="1" x14ac:dyDescent="0.2">
      <c r="B7" s="73"/>
      <c r="C7" s="73"/>
      <c r="D7" s="73"/>
      <c r="E7" s="73"/>
      <c r="F7" s="73"/>
      <c r="G7" s="73"/>
      <c r="H7" s="73"/>
      <c r="I7" s="73"/>
      <c r="J7" s="73"/>
      <c r="K7" s="73"/>
      <c r="L7" s="73"/>
    </row>
    <row r="8" spans="1:18" x14ac:dyDescent="0.2">
      <c r="D8" s="276" t="s">
        <v>90</v>
      </c>
      <c r="E8" s="277"/>
      <c r="F8" s="277"/>
      <c r="G8" s="278"/>
      <c r="H8" s="279" t="s">
        <v>91</v>
      </c>
      <c r="I8" s="277"/>
      <c r="J8" s="286" t="s">
        <v>92</v>
      </c>
      <c r="K8" s="277"/>
      <c r="L8" s="277"/>
    </row>
    <row r="9" spans="1:18" x14ac:dyDescent="0.2">
      <c r="D9" s="280" t="s">
        <v>332</v>
      </c>
      <c r="E9" s="280" t="s">
        <v>333</v>
      </c>
      <c r="F9" s="280" t="s">
        <v>334</v>
      </c>
      <c r="G9" s="280" t="s">
        <v>332</v>
      </c>
      <c r="H9" s="280" t="s">
        <v>333</v>
      </c>
      <c r="I9" s="280" t="s">
        <v>334</v>
      </c>
      <c r="J9" s="280" t="s">
        <v>332</v>
      </c>
      <c r="K9" s="280" t="s">
        <v>333</v>
      </c>
      <c r="L9" s="280" t="s">
        <v>334</v>
      </c>
    </row>
    <row r="10" spans="1:18" x14ac:dyDescent="0.2">
      <c r="B10" s="277"/>
      <c r="C10" s="277"/>
      <c r="D10" s="281" t="s">
        <v>335</v>
      </c>
      <c r="E10" s="281" t="s">
        <v>336</v>
      </c>
      <c r="F10" s="281" t="s">
        <v>337</v>
      </c>
      <c r="G10" s="281" t="s">
        <v>335</v>
      </c>
      <c r="H10" s="281" t="s">
        <v>336</v>
      </c>
      <c r="I10" s="281" t="s">
        <v>337</v>
      </c>
      <c r="J10" s="281" t="s">
        <v>335</v>
      </c>
      <c r="K10" s="281" t="s">
        <v>336</v>
      </c>
      <c r="L10" s="281" t="s">
        <v>337</v>
      </c>
      <c r="N10" s="159"/>
    </row>
    <row r="11" spans="1:18" x14ac:dyDescent="0.2">
      <c r="D11" s="282" t="s">
        <v>138</v>
      </c>
      <c r="E11" s="283" t="s">
        <v>49</v>
      </c>
      <c r="F11" s="283" t="s">
        <v>31</v>
      </c>
      <c r="G11" s="283" t="s">
        <v>138</v>
      </c>
      <c r="H11" s="283" t="s">
        <v>49</v>
      </c>
      <c r="I11" s="283" t="s">
        <v>31</v>
      </c>
      <c r="J11" s="283" t="s">
        <v>138</v>
      </c>
      <c r="K11" s="283" t="s">
        <v>49</v>
      </c>
      <c r="L11" s="287" t="s">
        <v>31</v>
      </c>
    </row>
    <row r="12" spans="1:18" s="80" customFormat="1" x14ac:dyDescent="0.2">
      <c r="B12" s="333" t="s">
        <v>362</v>
      </c>
      <c r="C12" s="336"/>
      <c r="D12" s="271">
        <v>55</v>
      </c>
      <c r="E12" s="272">
        <v>29395</v>
      </c>
      <c r="F12" s="272">
        <v>7473.03</v>
      </c>
      <c r="G12" s="272">
        <v>1115</v>
      </c>
      <c r="H12" s="272">
        <v>299531</v>
      </c>
      <c r="I12" s="272">
        <v>55181.84</v>
      </c>
      <c r="J12" s="272">
        <f>7+105</f>
        <v>112</v>
      </c>
      <c r="K12" s="272">
        <f>537+4570</f>
        <v>5107</v>
      </c>
      <c r="L12" s="269">
        <f>66.25+448.49</f>
        <v>514.74</v>
      </c>
    </row>
    <row r="13" spans="1:18" s="80" customFormat="1" x14ac:dyDescent="0.2">
      <c r="B13" s="270"/>
      <c r="C13" s="74"/>
      <c r="D13" s="273"/>
      <c r="E13" s="274"/>
      <c r="F13" s="274"/>
      <c r="G13" s="274"/>
      <c r="H13" s="274"/>
      <c r="I13" s="274"/>
      <c r="J13" s="274"/>
      <c r="K13" s="274"/>
      <c r="L13" s="275"/>
    </row>
    <row r="14" spans="1:18" s="182" customFormat="1" x14ac:dyDescent="0.2">
      <c r="B14" s="74"/>
      <c r="C14" s="74" t="s">
        <v>61</v>
      </c>
      <c r="D14" s="245">
        <v>27</v>
      </c>
      <c r="E14" s="176">
        <v>13929</v>
      </c>
      <c r="F14" s="176">
        <v>3531</v>
      </c>
      <c r="G14" s="176">
        <v>538</v>
      </c>
      <c r="H14" s="176">
        <v>147059</v>
      </c>
      <c r="I14" s="176">
        <v>28969</v>
      </c>
      <c r="J14" s="176">
        <v>63</v>
      </c>
      <c r="K14" s="176">
        <v>3007</v>
      </c>
      <c r="L14" s="288" t="s">
        <v>393</v>
      </c>
      <c r="N14" s="187"/>
    </row>
    <row r="15" spans="1:18" s="182" customFormat="1" x14ac:dyDescent="0.2">
      <c r="B15" s="74"/>
      <c r="C15" s="74" t="s">
        <v>62</v>
      </c>
      <c r="D15" s="245">
        <v>2</v>
      </c>
      <c r="E15" s="176">
        <v>1217</v>
      </c>
      <c r="F15" s="284" t="s">
        <v>388</v>
      </c>
      <c r="G15" s="176">
        <v>70</v>
      </c>
      <c r="H15" s="176">
        <v>16611</v>
      </c>
      <c r="I15" s="176">
        <v>3054</v>
      </c>
      <c r="J15" s="176">
        <v>4</v>
      </c>
      <c r="K15" s="176">
        <v>95</v>
      </c>
      <c r="L15" s="249">
        <v>2</v>
      </c>
      <c r="N15" s="186"/>
      <c r="R15" s="182">
        <v>71</v>
      </c>
    </row>
    <row r="16" spans="1:18" s="182" customFormat="1" x14ac:dyDescent="0.2">
      <c r="B16" s="74"/>
      <c r="C16" s="74" t="s">
        <v>63</v>
      </c>
      <c r="D16" s="245">
        <v>2</v>
      </c>
      <c r="E16" s="249">
        <v>1650</v>
      </c>
      <c r="F16" s="249" t="s">
        <v>388</v>
      </c>
      <c r="G16" s="249">
        <v>49</v>
      </c>
      <c r="H16" s="249">
        <v>16230</v>
      </c>
      <c r="I16" s="249">
        <v>2291</v>
      </c>
      <c r="J16" s="249">
        <v>7</v>
      </c>
      <c r="K16" s="249">
        <v>145</v>
      </c>
      <c r="L16" s="284">
        <v>495</v>
      </c>
      <c r="N16" s="188"/>
    </row>
    <row r="17" spans="2:14" s="182" customFormat="1" x14ac:dyDescent="0.2">
      <c r="B17" s="74"/>
      <c r="C17" s="74" t="s">
        <v>64</v>
      </c>
      <c r="D17" s="245">
        <v>0</v>
      </c>
      <c r="E17" s="176">
        <v>0</v>
      </c>
      <c r="F17" s="284">
        <v>0</v>
      </c>
      <c r="G17" s="176">
        <v>22</v>
      </c>
      <c r="H17" s="176">
        <v>5343</v>
      </c>
      <c r="I17" s="176">
        <v>949</v>
      </c>
      <c r="J17" s="284">
        <v>2</v>
      </c>
      <c r="K17" s="284">
        <v>28</v>
      </c>
      <c r="L17" s="288" t="s">
        <v>395</v>
      </c>
      <c r="N17" s="188"/>
    </row>
    <row r="18" spans="2:14" s="182" customFormat="1" x14ac:dyDescent="0.2">
      <c r="B18" s="74"/>
      <c r="C18" s="74" t="s">
        <v>65</v>
      </c>
      <c r="D18" s="245">
        <v>0</v>
      </c>
      <c r="E18" s="176">
        <v>0</v>
      </c>
      <c r="F18" s="284">
        <v>0</v>
      </c>
      <c r="G18" s="176">
        <v>21</v>
      </c>
      <c r="H18" s="176">
        <v>4970</v>
      </c>
      <c r="I18" s="284" t="s">
        <v>390</v>
      </c>
      <c r="J18" s="176">
        <v>1</v>
      </c>
      <c r="K18" s="176">
        <v>12</v>
      </c>
      <c r="L18" s="284" t="s">
        <v>395</v>
      </c>
      <c r="N18" s="185"/>
    </row>
    <row r="19" spans="2:14" s="182" customFormat="1" x14ac:dyDescent="0.2">
      <c r="B19" s="74"/>
      <c r="C19" s="74" t="s">
        <v>66</v>
      </c>
      <c r="D19" s="245">
        <v>6</v>
      </c>
      <c r="E19" s="176">
        <v>4758</v>
      </c>
      <c r="F19" s="176" t="s">
        <v>389</v>
      </c>
      <c r="G19" s="176">
        <v>51</v>
      </c>
      <c r="H19" s="176">
        <v>8993</v>
      </c>
      <c r="I19" s="176">
        <v>1979</v>
      </c>
      <c r="J19" s="176">
        <v>1</v>
      </c>
      <c r="K19" s="176">
        <v>13</v>
      </c>
      <c r="L19" s="288" t="s">
        <v>395</v>
      </c>
      <c r="N19" s="185"/>
    </row>
    <row r="20" spans="2:14" s="182" customFormat="1" x14ac:dyDescent="0.2">
      <c r="B20" s="74"/>
      <c r="C20" s="74" t="s">
        <v>67</v>
      </c>
      <c r="D20" s="245">
        <v>1</v>
      </c>
      <c r="E20" s="176">
        <v>134</v>
      </c>
      <c r="F20" s="284" t="s">
        <v>389</v>
      </c>
      <c r="G20" s="176">
        <v>19</v>
      </c>
      <c r="H20" s="176">
        <v>4634</v>
      </c>
      <c r="I20" s="176">
        <v>1009</v>
      </c>
      <c r="J20" s="176">
        <v>1</v>
      </c>
      <c r="K20" s="176">
        <v>15</v>
      </c>
      <c r="L20" s="288" t="s">
        <v>393</v>
      </c>
      <c r="N20" s="188"/>
    </row>
    <row r="21" spans="2:14" s="182" customFormat="1" x14ac:dyDescent="0.2">
      <c r="B21" s="74"/>
      <c r="C21" s="74" t="s">
        <v>68</v>
      </c>
      <c r="D21" s="245">
        <v>3</v>
      </c>
      <c r="E21" s="176">
        <v>1841</v>
      </c>
      <c r="F21" s="176">
        <v>550</v>
      </c>
      <c r="G21" s="176">
        <v>60</v>
      </c>
      <c r="H21" s="176">
        <v>24611</v>
      </c>
      <c r="I21" s="176">
        <v>3857</v>
      </c>
      <c r="J21" s="176">
        <v>9</v>
      </c>
      <c r="K21" s="176">
        <v>254</v>
      </c>
      <c r="L21" s="249" t="s">
        <v>393</v>
      </c>
      <c r="N21" s="185"/>
    </row>
    <row r="22" spans="2:14" s="182" customFormat="1" x14ac:dyDescent="0.2">
      <c r="B22" s="74"/>
      <c r="C22" s="74" t="s">
        <v>93</v>
      </c>
      <c r="D22" s="245">
        <v>0</v>
      </c>
      <c r="E22" s="176">
        <v>0</v>
      </c>
      <c r="F22" s="284">
        <v>0</v>
      </c>
      <c r="G22" s="176">
        <v>73</v>
      </c>
      <c r="H22" s="176">
        <v>15000</v>
      </c>
      <c r="I22" s="176">
        <v>3077</v>
      </c>
      <c r="J22" s="176">
        <v>8</v>
      </c>
      <c r="K22" s="176">
        <v>183</v>
      </c>
      <c r="L22" s="288">
        <v>6</v>
      </c>
      <c r="N22" s="188"/>
    </row>
    <row r="23" spans="2:14" s="182" customFormat="1" x14ac:dyDescent="0.2">
      <c r="B23" s="74"/>
      <c r="C23" s="74"/>
      <c r="D23" s="245"/>
      <c r="E23" s="176"/>
      <c r="F23" s="176"/>
      <c r="G23" s="176"/>
      <c r="H23" s="176"/>
      <c r="I23" s="176"/>
      <c r="J23" s="176"/>
      <c r="K23" s="176"/>
      <c r="L23" s="249"/>
    </row>
    <row r="24" spans="2:14" s="182" customFormat="1" x14ac:dyDescent="0.2">
      <c r="B24" s="74"/>
      <c r="C24" s="74" t="s">
        <v>69</v>
      </c>
      <c r="D24" s="285">
        <v>0</v>
      </c>
      <c r="E24" s="284">
        <v>0</v>
      </c>
      <c r="F24" s="284">
        <v>0</v>
      </c>
      <c r="G24" s="176">
        <v>4</v>
      </c>
      <c r="H24" s="176">
        <v>492</v>
      </c>
      <c r="I24" s="284" t="s">
        <v>389</v>
      </c>
      <c r="J24" s="284">
        <v>1</v>
      </c>
      <c r="K24" s="284">
        <v>32</v>
      </c>
      <c r="L24" s="284" t="s">
        <v>395</v>
      </c>
      <c r="N24" s="185"/>
    </row>
    <row r="25" spans="2:14" s="182" customFormat="1" x14ac:dyDescent="0.2">
      <c r="B25" s="74"/>
      <c r="C25" s="74"/>
      <c r="D25" s="245"/>
      <c r="E25" s="176"/>
      <c r="F25" s="176"/>
      <c r="G25" s="176"/>
      <c r="H25" s="176"/>
      <c r="I25" s="176"/>
      <c r="J25" s="176"/>
      <c r="K25" s="176"/>
      <c r="L25" s="249"/>
    </row>
    <row r="26" spans="2:14" s="182" customFormat="1" x14ac:dyDescent="0.2">
      <c r="B26" s="74"/>
      <c r="C26" s="79" t="s">
        <v>70</v>
      </c>
      <c r="D26" s="285">
        <v>1</v>
      </c>
      <c r="E26" s="284">
        <v>1589</v>
      </c>
      <c r="F26" s="284" t="s">
        <v>388</v>
      </c>
      <c r="G26" s="176">
        <v>16</v>
      </c>
      <c r="H26" s="176">
        <v>4519</v>
      </c>
      <c r="I26" s="176">
        <v>762</v>
      </c>
      <c r="J26" s="176">
        <v>1</v>
      </c>
      <c r="K26" s="176">
        <v>37</v>
      </c>
      <c r="L26" s="284" t="s">
        <v>393</v>
      </c>
      <c r="N26" s="188"/>
    </row>
    <row r="27" spans="2:14" s="182" customFormat="1" x14ac:dyDescent="0.2">
      <c r="B27" s="74"/>
      <c r="C27" s="79" t="s">
        <v>71</v>
      </c>
      <c r="D27" s="245">
        <v>0</v>
      </c>
      <c r="E27" s="176">
        <v>0</v>
      </c>
      <c r="F27" s="284">
        <v>0</v>
      </c>
      <c r="G27" s="176">
        <v>3</v>
      </c>
      <c r="H27" s="176">
        <v>368</v>
      </c>
      <c r="I27" s="284">
        <v>96</v>
      </c>
      <c r="J27" s="176">
        <v>0</v>
      </c>
      <c r="K27" s="176">
        <v>0</v>
      </c>
      <c r="L27" s="284">
        <v>0</v>
      </c>
      <c r="N27" s="185"/>
    </row>
    <row r="28" spans="2:14" s="182" customFormat="1" x14ac:dyDescent="0.2">
      <c r="B28" s="74"/>
      <c r="C28" s="79" t="s">
        <v>72</v>
      </c>
      <c r="D28" s="285">
        <v>0</v>
      </c>
      <c r="E28" s="284">
        <v>0</v>
      </c>
      <c r="F28" s="284">
        <v>0</v>
      </c>
      <c r="G28" s="176">
        <v>4</v>
      </c>
      <c r="H28" s="176">
        <v>837</v>
      </c>
      <c r="I28" s="284">
        <v>233</v>
      </c>
      <c r="J28" s="176">
        <v>0</v>
      </c>
      <c r="K28" s="176">
        <v>0</v>
      </c>
      <c r="L28" s="288">
        <v>0</v>
      </c>
      <c r="N28" s="185"/>
    </row>
    <row r="29" spans="2:14" s="182" customFormat="1" x14ac:dyDescent="0.2">
      <c r="B29" s="74"/>
      <c r="C29" s="74"/>
      <c r="D29" s="245"/>
      <c r="E29" s="176"/>
      <c r="F29" s="176"/>
      <c r="G29" s="176"/>
      <c r="H29" s="176"/>
      <c r="I29" s="176"/>
      <c r="J29" s="176"/>
      <c r="K29" s="176"/>
      <c r="L29" s="249"/>
    </row>
    <row r="30" spans="2:14" s="182" customFormat="1" x14ac:dyDescent="0.2">
      <c r="B30" s="74"/>
      <c r="C30" s="79" t="s">
        <v>73</v>
      </c>
      <c r="D30" s="245">
        <v>0</v>
      </c>
      <c r="E30" s="176">
        <v>0</v>
      </c>
      <c r="F30" s="176">
        <v>0</v>
      </c>
      <c r="G30" s="176">
        <v>7</v>
      </c>
      <c r="H30" s="176">
        <v>1763</v>
      </c>
      <c r="I30" s="176">
        <v>232</v>
      </c>
      <c r="J30" s="176">
        <v>0</v>
      </c>
      <c r="K30" s="176">
        <v>0</v>
      </c>
      <c r="L30" s="284">
        <v>0</v>
      </c>
      <c r="N30" s="185"/>
    </row>
    <row r="31" spans="2:14" s="182" customFormat="1" x14ac:dyDescent="0.2">
      <c r="B31" s="74"/>
      <c r="C31" s="79" t="s">
        <v>74</v>
      </c>
      <c r="D31" s="285">
        <v>1</v>
      </c>
      <c r="E31" s="284">
        <v>240</v>
      </c>
      <c r="F31" s="284" t="s">
        <v>389</v>
      </c>
      <c r="G31" s="176">
        <v>8</v>
      </c>
      <c r="H31" s="176">
        <v>1468</v>
      </c>
      <c r="I31" s="284" t="s">
        <v>388</v>
      </c>
      <c r="J31" s="284">
        <v>0</v>
      </c>
      <c r="K31" s="284">
        <v>0</v>
      </c>
      <c r="L31" s="288">
        <v>0</v>
      </c>
      <c r="N31" s="187"/>
    </row>
    <row r="32" spans="2:14" s="182" customFormat="1" x14ac:dyDescent="0.2">
      <c r="B32" s="74"/>
      <c r="C32" s="79" t="s">
        <v>75</v>
      </c>
      <c r="D32" s="285">
        <v>1</v>
      </c>
      <c r="E32" s="284">
        <v>366</v>
      </c>
      <c r="F32" s="284" t="s">
        <v>389</v>
      </c>
      <c r="G32" s="176">
        <v>34</v>
      </c>
      <c r="H32" s="176">
        <v>7295</v>
      </c>
      <c r="I32" s="176">
        <v>919</v>
      </c>
      <c r="J32" s="284">
        <v>3</v>
      </c>
      <c r="K32" s="284">
        <v>96</v>
      </c>
      <c r="L32" s="284" t="s">
        <v>393</v>
      </c>
      <c r="N32" s="185"/>
    </row>
    <row r="33" spans="2:14" s="182" customFormat="1" x14ac:dyDescent="0.2">
      <c r="B33" s="74"/>
      <c r="C33" s="79"/>
      <c r="D33" s="245"/>
      <c r="E33" s="176"/>
      <c r="F33" s="176"/>
      <c r="G33" s="176"/>
      <c r="H33" s="176"/>
      <c r="I33" s="176"/>
      <c r="J33" s="176"/>
      <c r="K33" s="176"/>
      <c r="L33" s="249"/>
    </row>
    <row r="34" spans="2:14" s="182" customFormat="1" x14ac:dyDescent="0.2">
      <c r="B34" s="74"/>
      <c r="C34" s="79" t="s">
        <v>76</v>
      </c>
      <c r="D34" s="245">
        <v>1</v>
      </c>
      <c r="E34" s="176">
        <v>39</v>
      </c>
      <c r="F34" s="284" t="s">
        <v>389</v>
      </c>
      <c r="G34" s="176">
        <v>5</v>
      </c>
      <c r="H34" s="176">
        <v>512</v>
      </c>
      <c r="I34" s="284" t="s">
        <v>389</v>
      </c>
      <c r="J34" s="284">
        <v>0</v>
      </c>
      <c r="K34" s="284">
        <v>0</v>
      </c>
      <c r="L34" s="288">
        <v>0</v>
      </c>
      <c r="N34" s="185"/>
    </row>
    <row r="35" spans="2:14" s="182" customFormat="1" x14ac:dyDescent="0.2">
      <c r="B35" s="74"/>
      <c r="C35" s="79" t="s">
        <v>77</v>
      </c>
      <c r="D35" s="245">
        <v>1</v>
      </c>
      <c r="E35" s="176">
        <v>496</v>
      </c>
      <c r="F35" s="284" t="s">
        <v>388</v>
      </c>
      <c r="G35" s="176">
        <v>16</v>
      </c>
      <c r="H35" s="176">
        <v>2626</v>
      </c>
      <c r="I35" s="284">
        <v>355</v>
      </c>
      <c r="J35" s="176">
        <v>2</v>
      </c>
      <c r="K35" s="176">
        <v>50</v>
      </c>
      <c r="L35" s="284" t="s">
        <v>393</v>
      </c>
      <c r="N35" s="187"/>
    </row>
    <row r="36" spans="2:14" s="182" customFormat="1" x14ac:dyDescent="0.2">
      <c r="B36" s="74"/>
      <c r="C36" s="79" t="s">
        <v>78</v>
      </c>
      <c r="D36" s="245">
        <v>0</v>
      </c>
      <c r="E36" s="176">
        <v>0</v>
      </c>
      <c r="F36" s="284">
        <v>0</v>
      </c>
      <c r="G36" s="176">
        <v>0</v>
      </c>
      <c r="H36" s="176">
        <v>0</v>
      </c>
      <c r="I36" s="284">
        <v>0</v>
      </c>
      <c r="J36" s="284">
        <v>1</v>
      </c>
      <c r="K36" s="284">
        <v>26</v>
      </c>
      <c r="L36" s="288" t="s">
        <v>393</v>
      </c>
      <c r="N36" s="187"/>
    </row>
    <row r="37" spans="2:14" s="182" customFormat="1" x14ac:dyDescent="0.2">
      <c r="B37" s="74"/>
      <c r="C37" s="79" t="s">
        <v>79</v>
      </c>
      <c r="D37" s="285">
        <v>0</v>
      </c>
      <c r="E37" s="284">
        <v>0</v>
      </c>
      <c r="F37" s="284">
        <v>0</v>
      </c>
      <c r="G37" s="176">
        <v>12</v>
      </c>
      <c r="H37" s="176">
        <v>11086</v>
      </c>
      <c r="I37" s="284">
        <v>1172</v>
      </c>
      <c r="J37" s="284">
        <v>0</v>
      </c>
      <c r="K37" s="284">
        <v>0</v>
      </c>
      <c r="L37" s="284">
        <v>0</v>
      </c>
      <c r="N37" s="185"/>
    </row>
    <row r="38" spans="2:14" s="182" customFormat="1" x14ac:dyDescent="0.2">
      <c r="B38" s="74"/>
      <c r="C38" s="79" t="s">
        <v>80</v>
      </c>
      <c r="D38" s="285">
        <v>2</v>
      </c>
      <c r="E38" s="284">
        <v>546</v>
      </c>
      <c r="F38" s="284" t="s">
        <v>389</v>
      </c>
      <c r="G38" s="176">
        <v>12</v>
      </c>
      <c r="H38" s="176">
        <v>2956</v>
      </c>
      <c r="I38" s="176">
        <v>675</v>
      </c>
      <c r="J38" s="284">
        <v>0</v>
      </c>
      <c r="K38" s="284">
        <v>0</v>
      </c>
      <c r="L38" s="284">
        <v>0</v>
      </c>
      <c r="N38" s="188"/>
    </row>
    <row r="39" spans="2:14" s="182" customFormat="1" x14ac:dyDescent="0.2">
      <c r="B39" s="74"/>
      <c r="C39" s="79" t="s">
        <v>81</v>
      </c>
      <c r="D39" s="245">
        <v>0</v>
      </c>
      <c r="E39" s="176">
        <v>0</v>
      </c>
      <c r="F39" s="284">
        <v>0</v>
      </c>
      <c r="G39" s="176">
        <v>6</v>
      </c>
      <c r="H39" s="176">
        <v>627</v>
      </c>
      <c r="I39" s="284">
        <v>145</v>
      </c>
      <c r="J39" s="284">
        <v>0</v>
      </c>
      <c r="K39" s="284">
        <v>0</v>
      </c>
      <c r="L39" s="288">
        <v>0</v>
      </c>
      <c r="N39" s="188"/>
    </row>
    <row r="40" spans="2:14" s="182" customFormat="1" x14ac:dyDescent="0.2">
      <c r="B40" s="74"/>
      <c r="C40" s="79"/>
      <c r="D40" s="245"/>
      <c r="E40" s="176"/>
      <c r="F40" s="176"/>
      <c r="G40" s="176"/>
      <c r="H40" s="176"/>
      <c r="I40" s="176"/>
      <c r="J40" s="176"/>
      <c r="K40" s="176"/>
      <c r="L40" s="249"/>
    </row>
    <row r="41" spans="2:14" s="182" customFormat="1" x14ac:dyDescent="0.2">
      <c r="B41" s="74"/>
      <c r="C41" s="79" t="s">
        <v>82</v>
      </c>
      <c r="D41" s="245">
        <v>1</v>
      </c>
      <c r="E41" s="176">
        <v>25</v>
      </c>
      <c r="F41" s="284" t="s">
        <v>389</v>
      </c>
      <c r="G41" s="176">
        <v>19</v>
      </c>
      <c r="H41" s="176">
        <v>5613</v>
      </c>
      <c r="I41" s="176">
        <v>886</v>
      </c>
      <c r="J41" s="176">
        <v>3</v>
      </c>
      <c r="K41" s="176">
        <v>545</v>
      </c>
      <c r="L41" s="284" t="s">
        <v>393</v>
      </c>
      <c r="N41" s="188"/>
    </row>
    <row r="42" spans="2:14" s="182" customFormat="1" x14ac:dyDescent="0.2">
      <c r="B42" s="74"/>
      <c r="C42" s="79" t="s">
        <v>83</v>
      </c>
      <c r="D42" s="285">
        <v>2</v>
      </c>
      <c r="E42" s="284">
        <v>1655</v>
      </c>
      <c r="F42" s="284" t="s">
        <v>388</v>
      </c>
      <c r="G42" s="176">
        <v>38</v>
      </c>
      <c r="H42" s="176">
        <v>7933</v>
      </c>
      <c r="I42" s="176">
        <v>1758</v>
      </c>
      <c r="J42" s="176">
        <v>3</v>
      </c>
      <c r="K42" s="176">
        <v>52</v>
      </c>
      <c r="L42" s="284">
        <v>2</v>
      </c>
      <c r="N42" s="185"/>
    </row>
    <row r="43" spans="2:14" s="182" customFormat="1" x14ac:dyDescent="0.2">
      <c r="B43" s="74"/>
      <c r="C43" s="79" t="s">
        <v>84</v>
      </c>
      <c r="D43" s="285">
        <v>0</v>
      </c>
      <c r="E43" s="284">
        <v>0</v>
      </c>
      <c r="F43" s="284">
        <v>0</v>
      </c>
      <c r="G43" s="284">
        <v>2</v>
      </c>
      <c r="H43" s="284">
        <v>223</v>
      </c>
      <c r="I43" s="284" t="s">
        <v>388</v>
      </c>
      <c r="J43" s="284">
        <v>0</v>
      </c>
      <c r="K43" s="284">
        <v>0</v>
      </c>
      <c r="L43" s="284">
        <v>0</v>
      </c>
      <c r="N43" s="185"/>
    </row>
    <row r="44" spans="2:14" s="182" customFormat="1" x14ac:dyDescent="0.2">
      <c r="B44" s="74"/>
      <c r="C44" s="79"/>
      <c r="D44" s="245"/>
      <c r="E44" s="176"/>
      <c r="F44" s="176"/>
      <c r="G44" s="176"/>
      <c r="H44" s="176"/>
      <c r="I44" s="176"/>
      <c r="J44" s="176"/>
      <c r="K44" s="176"/>
      <c r="L44" s="249"/>
    </row>
    <row r="45" spans="2:14" s="182" customFormat="1" x14ac:dyDescent="0.2">
      <c r="B45" s="74"/>
      <c r="C45" s="79" t="s">
        <v>85</v>
      </c>
      <c r="D45" s="285">
        <v>0</v>
      </c>
      <c r="E45" s="284">
        <v>0</v>
      </c>
      <c r="F45" s="284">
        <v>0</v>
      </c>
      <c r="G45" s="176">
        <v>12</v>
      </c>
      <c r="H45" s="176">
        <v>5332</v>
      </c>
      <c r="I45" s="176">
        <v>710</v>
      </c>
      <c r="J45" s="284">
        <v>0</v>
      </c>
      <c r="K45" s="284">
        <v>0</v>
      </c>
      <c r="L45" s="284">
        <v>0</v>
      </c>
      <c r="N45" s="188"/>
    </row>
    <row r="46" spans="2:14" s="182" customFormat="1" x14ac:dyDescent="0.2">
      <c r="B46" s="74"/>
      <c r="C46" s="79" t="s">
        <v>86</v>
      </c>
      <c r="D46" s="285">
        <v>1</v>
      </c>
      <c r="E46" s="284">
        <v>357</v>
      </c>
      <c r="F46" s="284" t="s">
        <v>389</v>
      </c>
      <c r="G46" s="176">
        <v>1</v>
      </c>
      <c r="H46" s="176">
        <v>1289</v>
      </c>
      <c r="I46" s="284" t="s">
        <v>389</v>
      </c>
      <c r="J46" s="176">
        <v>1</v>
      </c>
      <c r="K46" s="176">
        <v>24</v>
      </c>
      <c r="L46" s="284" t="s">
        <v>393</v>
      </c>
      <c r="N46" s="185"/>
    </row>
    <row r="47" spans="2:14" s="182" customFormat="1" x14ac:dyDescent="0.2">
      <c r="B47" s="74"/>
      <c r="C47" s="79" t="s">
        <v>87</v>
      </c>
      <c r="D47" s="245">
        <v>2</v>
      </c>
      <c r="E47" s="176">
        <v>75</v>
      </c>
      <c r="F47" s="284" t="s">
        <v>388</v>
      </c>
      <c r="G47" s="176">
        <v>1</v>
      </c>
      <c r="H47" s="176">
        <v>24</v>
      </c>
      <c r="I47" s="284" t="s">
        <v>389</v>
      </c>
      <c r="J47" s="176">
        <v>0</v>
      </c>
      <c r="K47" s="176">
        <v>0</v>
      </c>
      <c r="L47" s="249">
        <v>0</v>
      </c>
      <c r="N47" s="185"/>
    </row>
    <row r="48" spans="2:14" s="182" customFormat="1" x14ac:dyDescent="0.2">
      <c r="B48" s="74"/>
      <c r="C48" s="79" t="s">
        <v>88</v>
      </c>
      <c r="D48" s="285">
        <v>0</v>
      </c>
      <c r="E48" s="284">
        <v>0</v>
      </c>
      <c r="F48" s="284">
        <v>0</v>
      </c>
      <c r="G48" s="284">
        <v>1</v>
      </c>
      <c r="H48" s="284">
        <v>100</v>
      </c>
      <c r="I48" s="284" t="s">
        <v>388</v>
      </c>
      <c r="J48" s="284">
        <v>0</v>
      </c>
      <c r="K48" s="284">
        <v>0</v>
      </c>
      <c r="L48" s="284">
        <v>0</v>
      </c>
      <c r="N48" s="188"/>
    </row>
    <row r="49" spans="1:14" s="182" customFormat="1" x14ac:dyDescent="0.2">
      <c r="B49" s="74"/>
      <c r="C49" s="74" t="s">
        <v>89</v>
      </c>
      <c r="D49" s="245">
        <v>1</v>
      </c>
      <c r="E49" s="176">
        <v>478</v>
      </c>
      <c r="F49" s="284" t="s">
        <v>388</v>
      </c>
      <c r="G49" s="176">
        <v>11</v>
      </c>
      <c r="H49" s="176">
        <v>1017</v>
      </c>
      <c r="I49" s="284">
        <v>198</v>
      </c>
      <c r="J49" s="284">
        <v>1</v>
      </c>
      <c r="K49" s="284">
        <v>493</v>
      </c>
      <c r="L49" s="288" t="s">
        <v>393</v>
      </c>
      <c r="N49" s="188"/>
    </row>
    <row r="50" spans="1:14" ht="18" thickBot="1" x14ac:dyDescent="0.2">
      <c r="B50" s="73"/>
      <c r="C50" s="73"/>
      <c r="D50" s="112"/>
      <c r="E50" s="113"/>
      <c r="F50" s="113"/>
      <c r="G50" s="113"/>
      <c r="H50" s="113"/>
      <c r="I50" s="113"/>
      <c r="J50" s="113"/>
      <c r="K50" s="113"/>
      <c r="L50" s="113"/>
    </row>
    <row r="51" spans="1:14" x14ac:dyDescent="0.2">
      <c r="D51" s="74" t="s">
        <v>168</v>
      </c>
    </row>
    <row r="52" spans="1:14" ht="17.25" customHeight="1" x14ac:dyDescent="0.2">
      <c r="A52" s="1"/>
      <c r="D52" s="335" t="s">
        <v>391</v>
      </c>
      <c r="E52" s="335"/>
      <c r="F52" s="335"/>
      <c r="G52" s="335"/>
      <c r="H52" s="335"/>
      <c r="I52" s="335"/>
      <c r="J52" s="335"/>
      <c r="K52" s="335"/>
    </row>
    <row r="53" spans="1:14" x14ac:dyDescent="0.15">
      <c r="D53" s="335"/>
      <c r="E53" s="335"/>
      <c r="F53" s="335"/>
      <c r="G53" s="335"/>
      <c r="H53" s="335"/>
      <c r="I53" s="335"/>
      <c r="J53" s="335"/>
      <c r="K53" s="335"/>
    </row>
    <row r="54" spans="1:14" ht="85.5" customHeight="1" x14ac:dyDescent="0.15">
      <c r="D54" s="335"/>
      <c r="E54" s="335"/>
      <c r="F54" s="335"/>
      <c r="G54" s="335"/>
      <c r="H54" s="335"/>
      <c r="I54" s="335"/>
      <c r="J54" s="335"/>
      <c r="K54" s="335"/>
    </row>
  </sheetData>
  <mergeCells count="3">
    <mergeCell ref="B6:L6"/>
    <mergeCell ref="B12:C12"/>
    <mergeCell ref="D52:K54"/>
  </mergeCells>
  <phoneticPr fontId="1"/>
  <pageMargins left="0.78740157480314965" right="0.59055118110236227" top="0.98425196850393704" bottom="0.59055118110236227" header="0.51181102362204722" footer="0.51181102362204722"/>
  <pageSetup paperSize="9" scale="6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52"/>
  <sheetViews>
    <sheetView view="pageBreakPreview" zoomScale="75" zoomScaleNormal="75" workbookViewId="0">
      <selection activeCell="E2" sqref="E2"/>
    </sheetView>
  </sheetViews>
  <sheetFormatPr defaultColWidth="10.875" defaultRowHeight="17.25" x14ac:dyDescent="0.15"/>
  <cols>
    <col min="1" max="1" width="13.375" style="2" customWidth="1"/>
    <col min="2" max="2" width="7" style="2" customWidth="1"/>
    <col min="3" max="3" width="16.125" style="2" customWidth="1"/>
    <col min="4" max="4" width="12.125" style="2" customWidth="1"/>
    <col min="5" max="5" width="13.125" style="2" customWidth="1"/>
    <col min="6" max="6" width="12.25" style="2" bestFit="1" customWidth="1"/>
    <col min="7" max="7" width="13.125" style="2" customWidth="1"/>
    <col min="8" max="8" width="9.625" style="2" customWidth="1"/>
    <col min="9" max="9" width="13.125" style="2" customWidth="1"/>
    <col min="10" max="10" width="8.375" style="2" customWidth="1"/>
    <col min="11" max="11" width="13.125" style="2" customWidth="1"/>
    <col min="12" max="12" width="9.625" style="2" customWidth="1"/>
    <col min="13" max="13" width="13.125" style="2" customWidth="1"/>
    <col min="14" max="14" width="10.875" style="2"/>
    <col min="15" max="15" width="10.875" style="2" customWidth="1"/>
    <col min="16" max="16" width="10.875" style="2"/>
    <col min="17" max="17" width="10.875" style="2" customWidth="1"/>
    <col min="18" max="16384" width="10.875" style="2"/>
  </cols>
  <sheetData>
    <row r="1" spans="1:13" x14ac:dyDescent="0.2">
      <c r="A1" s="1"/>
    </row>
    <row r="6" spans="1:13" x14ac:dyDescent="0.2">
      <c r="B6" s="300" t="s">
        <v>162</v>
      </c>
      <c r="C6" s="300"/>
      <c r="D6" s="300"/>
      <c r="E6" s="300"/>
      <c r="F6" s="300"/>
      <c r="G6" s="300"/>
      <c r="H6" s="300"/>
      <c r="I6" s="300"/>
      <c r="J6" s="300"/>
      <c r="K6" s="300"/>
      <c r="L6" s="300"/>
      <c r="M6" s="300"/>
    </row>
    <row r="7" spans="1:13" ht="18" thickBot="1" x14ac:dyDescent="0.2">
      <c r="B7" s="4"/>
      <c r="C7" s="4"/>
      <c r="D7" s="4"/>
      <c r="E7" s="4"/>
      <c r="F7" s="4"/>
      <c r="G7" s="4"/>
      <c r="H7" s="4"/>
      <c r="I7" s="4"/>
      <c r="J7" s="4"/>
      <c r="K7" s="4"/>
      <c r="L7" s="4"/>
      <c r="M7" s="4"/>
    </row>
    <row r="8" spans="1:13" x14ac:dyDescent="0.2">
      <c r="D8" s="309" t="s">
        <v>338</v>
      </c>
      <c r="E8" s="310"/>
      <c r="F8" s="309" t="s">
        <v>339</v>
      </c>
      <c r="G8" s="310"/>
      <c r="H8" s="309" t="s">
        <v>340</v>
      </c>
      <c r="I8" s="310"/>
      <c r="J8" s="309" t="s">
        <v>341</v>
      </c>
      <c r="K8" s="310"/>
      <c r="L8" s="309" t="s">
        <v>342</v>
      </c>
      <c r="M8" s="311"/>
    </row>
    <row r="9" spans="1:13" x14ac:dyDescent="0.15">
      <c r="D9" s="295" t="s">
        <v>344</v>
      </c>
      <c r="E9" s="161" t="s">
        <v>343</v>
      </c>
      <c r="F9" s="295" t="s">
        <v>344</v>
      </c>
      <c r="G9" s="161" t="s">
        <v>343</v>
      </c>
      <c r="H9" s="295" t="s">
        <v>344</v>
      </c>
      <c r="I9" s="161" t="s">
        <v>343</v>
      </c>
      <c r="J9" s="295" t="s">
        <v>344</v>
      </c>
      <c r="K9" s="161" t="s">
        <v>343</v>
      </c>
      <c r="L9" s="295" t="s">
        <v>344</v>
      </c>
      <c r="M9" s="161" t="s">
        <v>343</v>
      </c>
    </row>
    <row r="10" spans="1:13" x14ac:dyDescent="0.15">
      <c r="B10" s="8"/>
      <c r="C10" s="8"/>
      <c r="D10" s="296"/>
      <c r="E10" s="162" t="s">
        <v>345</v>
      </c>
      <c r="F10" s="296"/>
      <c r="G10" s="162" t="s">
        <v>345</v>
      </c>
      <c r="H10" s="296"/>
      <c r="I10" s="162" t="s">
        <v>345</v>
      </c>
      <c r="J10" s="296"/>
      <c r="K10" s="162" t="s">
        <v>345</v>
      </c>
      <c r="L10" s="296"/>
      <c r="M10" s="162" t="s">
        <v>345</v>
      </c>
    </row>
    <row r="11" spans="1:13" x14ac:dyDescent="0.2">
      <c r="D11" s="32" t="s">
        <v>48</v>
      </c>
      <c r="E11" s="33" t="s">
        <v>49</v>
      </c>
      <c r="F11" s="33" t="s">
        <v>48</v>
      </c>
      <c r="G11" s="33" t="s">
        <v>49</v>
      </c>
      <c r="H11" s="33" t="s">
        <v>48</v>
      </c>
      <c r="I11" s="33" t="s">
        <v>49</v>
      </c>
      <c r="J11" s="33" t="s">
        <v>48</v>
      </c>
      <c r="K11" s="33" t="s">
        <v>49</v>
      </c>
      <c r="L11" s="33" t="s">
        <v>48</v>
      </c>
      <c r="M11" s="33" t="s">
        <v>49</v>
      </c>
    </row>
    <row r="12" spans="1:13" s="80" customFormat="1" x14ac:dyDescent="0.2">
      <c r="B12" s="337" t="s">
        <v>362</v>
      </c>
      <c r="C12" s="338"/>
      <c r="D12" s="289">
        <v>4539</v>
      </c>
      <c r="E12" s="290">
        <v>439114</v>
      </c>
      <c r="F12" s="290">
        <v>2632</v>
      </c>
      <c r="G12" s="290">
        <v>312444</v>
      </c>
      <c r="H12" s="290">
        <v>1399</v>
      </c>
      <c r="I12" s="290">
        <v>72962</v>
      </c>
      <c r="J12" s="290">
        <v>8</v>
      </c>
      <c r="K12" s="290">
        <v>1420</v>
      </c>
      <c r="L12" s="290">
        <v>500</v>
      </c>
      <c r="M12" s="290">
        <v>52288</v>
      </c>
    </row>
    <row r="13" spans="1:13" s="80" customFormat="1" x14ac:dyDescent="0.2">
      <c r="B13" s="74"/>
      <c r="C13" s="74"/>
      <c r="D13" s="155"/>
      <c r="E13" s="265"/>
      <c r="F13" s="265"/>
      <c r="G13" s="265"/>
      <c r="H13" s="265"/>
      <c r="I13" s="265"/>
      <c r="J13" s="265"/>
      <c r="K13" s="265"/>
      <c r="L13" s="265"/>
      <c r="M13" s="265"/>
    </row>
    <row r="14" spans="1:13" s="80" customFormat="1" x14ac:dyDescent="0.2">
      <c r="A14" s="114"/>
      <c r="B14" s="74"/>
      <c r="C14" s="292" t="s">
        <v>61</v>
      </c>
      <c r="D14" s="155">
        <v>2229</v>
      </c>
      <c r="E14" s="156">
        <v>204502</v>
      </c>
      <c r="F14" s="156">
        <v>1073</v>
      </c>
      <c r="G14" s="156">
        <v>127355</v>
      </c>
      <c r="H14" s="156">
        <v>840</v>
      </c>
      <c r="I14" s="156">
        <v>42591</v>
      </c>
      <c r="J14" s="156">
        <v>4</v>
      </c>
      <c r="K14" s="156">
        <v>1003</v>
      </c>
      <c r="L14" s="156">
        <v>312</v>
      </c>
      <c r="M14" s="156">
        <v>33553</v>
      </c>
    </row>
    <row r="15" spans="1:13" s="80" customFormat="1" x14ac:dyDescent="0.2">
      <c r="A15" s="114"/>
      <c r="B15" s="74"/>
      <c r="C15" s="292" t="s">
        <v>62</v>
      </c>
      <c r="D15" s="155">
        <v>192</v>
      </c>
      <c r="E15" s="156">
        <v>21510</v>
      </c>
      <c r="F15" s="156">
        <v>150</v>
      </c>
      <c r="G15" s="156">
        <v>18825</v>
      </c>
      <c r="H15" s="156">
        <v>30</v>
      </c>
      <c r="I15" s="156">
        <v>1543</v>
      </c>
      <c r="J15" s="293">
        <v>0</v>
      </c>
      <c r="K15" s="293">
        <v>0</v>
      </c>
      <c r="L15" s="156">
        <v>12</v>
      </c>
      <c r="M15" s="156">
        <v>1142</v>
      </c>
    </row>
    <row r="16" spans="1:13" s="80" customFormat="1" x14ac:dyDescent="0.2">
      <c r="A16" s="114"/>
      <c r="B16" s="74"/>
      <c r="C16" s="292" t="s">
        <v>63</v>
      </c>
      <c r="D16" s="155">
        <v>181</v>
      </c>
      <c r="E16" s="156">
        <v>20643</v>
      </c>
      <c r="F16" s="156">
        <v>129</v>
      </c>
      <c r="G16" s="156">
        <v>15296</v>
      </c>
      <c r="H16" s="156">
        <v>6</v>
      </c>
      <c r="I16" s="156">
        <v>358</v>
      </c>
      <c r="J16" s="294">
        <v>0</v>
      </c>
      <c r="K16" s="294">
        <v>0</v>
      </c>
      <c r="L16" s="156">
        <v>46</v>
      </c>
      <c r="M16" s="156">
        <v>4989</v>
      </c>
    </row>
    <row r="17" spans="1:20" s="80" customFormat="1" x14ac:dyDescent="0.2">
      <c r="A17" s="114"/>
      <c r="B17" s="74"/>
      <c r="C17" s="292" t="s">
        <v>64</v>
      </c>
      <c r="D17" s="155">
        <v>61</v>
      </c>
      <c r="E17" s="156">
        <v>7598</v>
      </c>
      <c r="F17" s="156">
        <v>55</v>
      </c>
      <c r="G17" s="156">
        <v>7075</v>
      </c>
      <c r="H17" s="294">
        <v>0</v>
      </c>
      <c r="I17" s="294">
        <v>0</v>
      </c>
      <c r="J17" s="294">
        <v>0</v>
      </c>
      <c r="K17" s="294">
        <v>0</v>
      </c>
      <c r="L17" s="156">
        <v>6</v>
      </c>
      <c r="M17" s="156">
        <v>523</v>
      </c>
      <c r="O17" s="291"/>
    </row>
    <row r="18" spans="1:20" s="80" customFormat="1" x14ac:dyDescent="0.2">
      <c r="A18" s="114"/>
      <c r="B18" s="74"/>
      <c r="C18" s="292" t="s">
        <v>65</v>
      </c>
      <c r="D18" s="155">
        <v>82</v>
      </c>
      <c r="E18" s="156">
        <v>7534</v>
      </c>
      <c r="F18" s="156">
        <v>46</v>
      </c>
      <c r="G18" s="156">
        <v>5397</v>
      </c>
      <c r="H18" s="156">
        <v>36</v>
      </c>
      <c r="I18" s="156">
        <v>2137</v>
      </c>
      <c r="J18" s="294">
        <v>0</v>
      </c>
      <c r="K18" s="294">
        <v>0</v>
      </c>
      <c r="L18" s="294">
        <v>0</v>
      </c>
      <c r="M18" s="294">
        <v>0</v>
      </c>
      <c r="O18" s="291"/>
    </row>
    <row r="19" spans="1:20" s="80" customFormat="1" x14ac:dyDescent="0.2">
      <c r="A19" s="114"/>
      <c r="B19" s="74"/>
      <c r="C19" s="292" t="s">
        <v>66</v>
      </c>
      <c r="D19" s="155">
        <v>286</v>
      </c>
      <c r="E19" s="156">
        <v>28010</v>
      </c>
      <c r="F19" s="156">
        <v>187</v>
      </c>
      <c r="G19" s="156">
        <v>21763</v>
      </c>
      <c r="H19" s="156">
        <v>76</v>
      </c>
      <c r="I19" s="156">
        <v>3832</v>
      </c>
      <c r="J19" s="294">
        <v>1</v>
      </c>
      <c r="K19" s="294">
        <v>161</v>
      </c>
      <c r="L19" s="156">
        <v>22</v>
      </c>
      <c r="M19" s="156">
        <v>2254</v>
      </c>
    </row>
    <row r="20" spans="1:20" s="80" customFormat="1" x14ac:dyDescent="0.2">
      <c r="A20" s="114"/>
      <c r="B20" s="74"/>
      <c r="C20" s="292" t="s">
        <v>67</v>
      </c>
      <c r="D20" s="155">
        <v>94</v>
      </c>
      <c r="E20" s="156">
        <v>9039</v>
      </c>
      <c r="F20" s="156">
        <v>68</v>
      </c>
      <c r="G20" s="156">
        <v>7913</v>
      </c>
      <c r="H20" s="156">
        <v>25</v>
      </c>
      <c r="I20" s="156">
        <v>1076</v>
      </c>
      <c r="J20" s="294">
        <v>1</v>
      </c>
      <c r="K20" s="294">
        <v>50</v>
      </c>
      <c r="L20" s="293">
        <v>0</v>
      </c>
      <c r="M20" s="293">
        <v>0</v>
      </c>
    </row>
    <row r="21" spans="1:20" s="80" customFormat="1" x14ac:dyDescent="0.2">
      <c r="A21" s="114"/>
      <c r="B21" s="74"/>
      <c r="C21" s="292" t="s">
        <v>68</v>
      </c>
      <c r="D21" s="155">
        <v>190</v>
      </c>
      <c r="E21" s="156">
        <v>20660</v>
      </c>
      <c r="F21" s="156">
        <v>151</v>
      </c>
      <c r="G21" s="156">
        <v>17891</v>
      </c>
      <c r="H21" s="294">
        <v>26</v>
      </c>
      <c r="I21" s="294">
        <v>1634</v>
      </c>
      <c r="J21" s="294">
        <v>1</v>
      </c>
      <c r="K21" s="294">
        <v>65</v>
      </c>
      <c r="L21" s="156">
        <v>12</v>
      </c>
      <c r="M21" s="156">
        <v>1070</v>
      </c>
      <c r="P21" s="291"/>
      <c r="Q21" s="291"/>
      <c r="R21" s="291"/>
      <c r="S21" s="291"/>
      <c r="T21" s="291"/>
    </row>
    <row r="22" spans="1:20" s="80" customFormat="1" x14ac:dyDescent="0.2">
      <c r="A22" s="114"/>
      <c r="B22" s="74"/>
      <c r="C22" s="292" t="s">
        <v>93</v>
      </c>
      <c r="D22" s="155">
        <v>381</v>
      </c>
      <c r="E22" s="156">
        <v>33898</v>
      </c>
      <c r="F22" s="156">
        <v>165</v>
      </c>
      <c r="G22" s="156">
        <v>19165</v>
      </c>
      <c r="H22" s="156">
        <v>156</v>
      </c>
      <c r="I22" s="156">
        <v>8857</v>
      </c>
      <c r="J22" s="293">
        <v>0</v>
      </c>
      <c r="K22" s="293">
        <v>0</v>
      </c>
      <c r="L22" s="156">
        <v>60</v>
      </c>
      <c r="M22" s="156">
        <v>5876</v>
      </c>
      <c r="P22" s="291"/>
      <c r="Q22" s="291"/>
      <c r="R22" s="291"/>
      <c r="S22" s="291"/>
      <c r="T22" s="291"/>
    </row>
    <row r="23" spans="1:20" s="80" customFormat="1" x14ac:dyDescent="0.2">
      <c r="A23" s="114"/>
      <c r="B23" s="74"/>
      <c r="C23" s="292"/>
      <c r="D23" s="155"/>
      <c r="E23" s="156"/>
      <c r="F23" s="156"/>
      <c r="G23" s="156"/>
      <c r="H23" s="156"/>
      <c r="I23" s="156"/>
      <c r="J23" s="156"/>
      <c r="K23" s="156"/>
      <c r="L23" s="156"/>
      <c r="M23" s="156"/>
    </row>
    <row r="24" spans="1:20" s="80" customFormat="1" x14ac:dyDescent="0.2">
      <c r="A24" s="114"/>
      <c r="B24" s="74"/>
      <c r="C24" s="292" t="s">
        <v>69</v>
      </c>
      <c r="D24" s="155">
        <v>13</v>
      </c>
      <c r="E24" s="156">
        <v>1599</v>
      </c>
      <c r="F24" s="156">
        <v>13</v>
      </c>
      <c r="G24" s="156">
        <v>1599</v>
      </c>
      <c r="H24" s="294">
        <v>0</v>
      </c>
      <c r="I24" s="294">
        <v>0</v>
      </c>
      <c r="J24" s="294">
        <v>0</v>
      </c>
      <c r="K24" s="294">
        <v>0</v>
      </c>
      <c r="L24" s="294">
        <v>0</v>
      </c>
      <c r="M24" s="294">
        <v>0</v>
      </c>
    </row>
    <row r="25" spans="1:20" s="80" customFormat="1" x14ac:dyDescent="0.2">
      <c r="A25" s="114"/>
      <c r="B25" s="74"/>
      <c r="C25" s="292"/>
      <c r="D25" s="155"/>
      <c r="E25" s="156"/>
      <c r="F25" s="156"/>
      <c r="G25" s="156"/>
      <c r="H25" s="156"/>
      <c r="I25" s="156"/>
      <c r="J25" s="156"/>
      <c r="K25" s="156"/>
      <c r="L25" s="156"/>
      <c r="M25" s="156"/>
    </row>
    <row r="26" spans="1:20" s="80" customFormat="1" x14ac:dyDescent="0.2">
      <c r="A26" s="114"/>
      <c r="B26" s="74"/>
      <c r="C26" s="292" t="s">
        <v>70</v>
      </c>
      <c r="D26" s="155">
        <v>71</v>
      </c>
      <c r="E26" s="156">
        <v>6244</v>
      </c>
      <c r="F26" s="156">
        <v>40</v>
      </c>
      <c r="G26" s="156">
        <v>4271</v>
      </c>
      <c r="H26" s="294">
        <v>30</v>
      </c>
      <c r="I26" s="294">
        <v>1917</v>
      </c>
      <c r="J26" s="294">
        <v>0</v>
      </c>
      <c r="K26" s="294">
        <v>0</v>
      </c>
      <c r="L26" s="294">
        <v>1</v>
      </c>
      <c r="M26" s="294">
        <v>56</v>
      </c>
      <c r="O26" s="294"/>
    </row>
    <row r="27" spans="1:20" s="80" customFormat="1" x14ac:dyDescent="0.2">
      <c r="A27" s="114"/>
      <c r="B27" s="74"/>
      <c r="C27" s="292" t="s">
        <v>71</v>
      </c>
      <c r="D27" s="155">
        <v>9</v>
      </c>
      <c r="E27" s="156">
        <v>1210</v>
      </c>
      <c r="F27" s="156">
        <v>9</v>
      </c>
      <c r="G27" s="156">
        <v>1210</v>
      </c>
      <c r="H27" s="294">
        <v>0</v>
      </c>
      <c r="I27" s="294">
        <v>0</v>
      </c>
      <c r="J27" s="294">
        <v>0</v>
      </c>
      <c r="K27" s="294">
        <v>0</v>
      </c>
      <c r="L27" s="294">
        <v>0</v>
      </c>
      <c r="M27" s="294">
        <v>0</v>
      </c>
    </row>
    <row r="28" spans="1:20" s="80" customFormat="1" x14ac:dyDescent="0.2">
      <c r="A28" s="114"/>
      <c r="B28" s="74"/>
      <c r="C28" s="292" t="s">
        <v>72</v>
      </c>
      <c r="D28" s="155">
        <v>1</v>
      </c>
      <c r="E28" s="156">
        <v>160</v>
      </c>
      <c r="F28" s="156">
        <v>1</v>
      </c>
      <c r="G28" s="156">
        <v>160</v>
      </c>
      <c r="H28" s="294">
        <v>0</v>
      </c>
      <c r="I28" s="294">
        <v>0</v>
      </c>
      <c r="J28" s="294">
        <v>0</v>
      </c>
      <c r="K28" s="294">
        <v>0</v>
      </c>
      <c r="L28" s="294">
        <v>0</v>
      </c>
      <c r="M28" s="294">
        <v>0</v>
      </c>
    </row>
    <row r="29" spans="1:20" s="80" customFormat="1" x14ac:dyDescent="0.2">
      <c r="A29" s="114"/>
      <c r="B29" s="74"/>
      <c r="C29" s="292"/>
      <c r="D29" s="155"/>
      <c r="E29" s="156"/>
      <c r="F29" s="156"/>
      <c r="G29" s="156"/>
      <c r="H29" s="156"/>
      <c r="I29" s="156"/>
      <c r="J29" s="156"/>
      <c r="K29" s="156"/>
      <c r="L29" s="156"/>
      <c r="M29" s="156"/>
    </row>
    <row r="30" spans="1:20" s="80" customFormat="1" x14ac:dyDescent="0.2">
      <c r="A30" s="114"/>
      <c r="B30" s="74"/>
      <c r="C30" s="292" t="s">
        <v>73</v>
      </c>
      <c r="D30" s="155">
        <v>27</v>
      </c>
      <c r="E30" s="156">
        <v>3218</v>
      </c>
      <c r="F30" s="156">
        <v>23</v>
      </c>
      <c r="G30" s="156">
        <v>2868</v>
      </c>
      <c r="H30" s="293">
        <v>0</v>
      </c>
      <c r="I30" s="293">
        <v>0</v>
      </c>
      <c r="J30" s="293">
        <v>0</v>
      </c>
      <c r="K30" s="293">
        <v>0</v>
      </c>
      <c r="L30" s="156">
        <v>4</v>
      </c>
      <c r="M30" s="156">
        <v>350</v>
      </c>
    </row>
    <row r="31" spans="1:20" s="80" customFormat="1" x14ac:dyDescent="0.2">
      <c r="A31" s="114"/>
      <c r="B31" s="74"/>
      <c r="C31" s="292" t="s">
        <v>74</v>
      </c>
      <c r="D31" s="155">
        <v>17</v>
      </c>
      <c r="E31" s="156">
        <v>1972</v>
      </c>
      <c r="F31" s="156">
        <v>15</v>
      </c>
      <c r="G31" s="156">
        <v>1788</v>
      </c>
      <c r="H31" s="293">
        <v>1</v>
      </c>
      <c r="I31" s="293">
        <v>106</v>
      </c>
      <c r="J31" s="293">
        <v>0</v>
      </c>
      <c r="K31" s="293">
        <v>0</v>
      </c>
      <c r="L31" s="294">
        <v>1</v>
      </c>
      <c r="M31" s="294">
        <v>78</v>
      </c>
    </row>
    <row r="32" spans="1:20" s="80" customFormat="1" x14ac:dyDescent="0.2">
      <c r="A32" s="114"/>
      <c r="B32" s="74"/>
      <c r="C32" s="292" t="s">
        <v>75</v>
      </c>
      <c r="D32" s="155">
        <v>141</v>
      </c>
      <c r="E32" s="156">
        <v>15434</v>
      </c>
      <c r="F32" s="156">
        <v>101</v>
      </c>
      <c r="G32" s="156">
        <v>13174</v>
      </c>
      <c r="H32" s="156">
        <v>39</v>
      </c>
      <c r="I32" s="156">
        <v>2154</v>
      </c>
      <c r="J32" s="293">
        <v>0</v>
      </c>
      <c r="K32" s="293">
        <v>0</v>
      </c>
      <c r="L32" s="156">
        <v>1</v>
      </c>
      <c r="M32" s="156">
        <v>106</v>
      </c>
    </row>
    <row r="33" spans="1:14" s="80" customFormat="1" x14ac:dyDescent="0.2">
      <c r="A33" s="114"/>
      <c r="B33" s="74"/>
      <c r="C33" s="292"/>
      <c r="D33" s="155"/>
      <c r="E33" s="156"/>
      <c r="F33" s="156"/>
      <c r="G33" s="156"/>
      <c r="H33" s="156"/>
      <c r="I33" s="156"/>
      <c r="J33" s="156"/>
      <c r="K33" s="156"/>
      <c r="L33" s="156"/>
      <c r="M33" s="156"/>
    </row>
    <row r="34" spans="1:14" s="80" customFormat="1" x14ac:dyDescent="0.2">
      <c r="A34" s="114"/>
      <c r="B34" s="74"/>
      <c r="C34" s="292" t="s">
        <v>76</v>
      </c>
      <c r="D34" s="155">
        <v>23</v>
      </c>
      <c r="E34" s="156">
        <v>2856</v>
      </c>
      <c r="F34" s="156">
        <v>20</v>
      </c>
      <c r="G34" s="156">
        <v>2598</v>
      </c>
      <c r="H34" s="293">
        <v>3</v>
      </c>
      <c r="I34" s="293">
        <v>258</v>
      </c>
      <c r="J34" s="293">
        <v>0</v>
      </c>
      <c r="K34" s="293">
        <v>0</v>
      </c>
      <c r="L34" s="293">
        <v>0</v>
      </c>
      <c r="M34" s="293">
        <v>0</v>
      </c>
    </row>
    <row r="35" spans="1:14" s="80" customFormat="1" x14ac:dyDescent="0.2">
      <c r="B35" s="74"/>
      <c r="C35" s="292" t="s">
        <v>77</v>
      </c>
      <c r="D35" s="155">
        <v>55</v>
      </c>
      <c r="E35" s="156">
        <v>5512</v>
      </c>
      <c r="F35" s="156">
        <v>46</v>
      </c>
      <c r="G35" s="156">
        <v>5016</v>
      </c>
      <c r="H35" s="293">
        <v>9</v>
      </c>
      <c r="I35" s="293">
        <v>496</v>
      </c>
      <c r="J35" s="293">
        <v>0</v>
      </c>
      <c r="K35" s="293">
        <v>0</v>
      </c>
      <c r="L35" s="293">
        <v>0</v>
      </c>
      <c r="M35" s="293">
        <v>0</v>
      </c>
    </row>
    <row r="36" spans="1:14" s="80" customFormat="1" x14ac:dyDescent="0.2">
      <c r="A36" s="114"/>
      <c r="B36" s="74"/>
      <c r="C36" s="292" t="s">
        <v>78</v>
      </c>
      <c r="D36" s="155">
        <v>11</v>
      </c>
      <c r="E36" s="156">
        <v>1471</v>
      </c>
      <c r="F36" s="156">
        <v>11</v>
      </c>
      <c r="G36" s="156">
        <v>1471</v>
      </c>
      <c r="H36" s="293">
        <v>0</v>
      </c>
      <c r="I36" s="293">
        <v>0</v>
      </c>
      <c r="J36" s="293">
        <v>0</v>
      </c>
      <c r="K36" s="293">
        <v>0</v>
      </c>
      <c r="L36" s="293">
        <v>0</v>
      </c>
      <c r="M36" s="293">
        <v>0</v>
      </c>
    </row>
    <row r="37" spans="1:14" s="80" customFormat="1" x14ac:dyDescent="0.2">
      <c r="A37" s="114"/>
      <c r="B37" s="74"/>
      <c r="C37" s="292" t="s">
        <v>79</v>
      </c>
      <c r="D37" s="155">
        <v>50</v>
      </c>
      <c r="E37" s="156">
        <v>4439</v>
      </c>
      <c r="F37" s="156">
        <v>23</v>
      </c>
      <c r="G37" s="156">
        <v>2758</v>
      </c>
      <c r="H37" s="294">
        <v>26</v>
      </c>
      <c r="I37" s="294">
        <v>1573</v>
      </c>
      <c r="J37" s="293">
        <v>0</v>
      </c>
      <c r="K37" s="293">
        <v>0</v>
      </c>
      <c r="L37" s="293">
        <v>1</v>
      </c>
      <c r="M37" s="293">
        <v>108</v>
      </c>
    </row>
    <row r="38" spans="1:14" s="80" customFormat="1" x14ac:dyDescent="0.2">
      <c r="A38" s="114"/>
      <c r="B38" s="74"/>
      <c r="C38" s="292" t="s">
        <v>80</v>
      </c>
      <c r="D38" s="155">
        <v>38</v>
      </c>
      <c r="E38" s="156">
        <v>4365</v>
      </c>
      <c r="F38" s="156">
        <v>34</v>
      </c>
      <c r="G38" s="156">
        <v>4049</v>
      </c>
      <c r="H38" s="294">
        <v>4</v>
      </c>
      <c r="I38" s="294">
        <v>316</v>
      </c>
      <c r="J38" s="293">
        <v>0</v>
      </c>
      <c r="K38" s="293">
        <v>0</v>
      </c>
      <c r="L38" s="293">
        <v>0</v>
      </c>
      <c r="M38" s="293">
        <v>0</v>
      </c>
    </row>
    <row r="39" spans="1:14" s="80" customFormat="1" x14ac:dyDescent="0.2">
      <c r="A39" s="114"/>
      <c r="B39" s="74"/>
      <c r="C39" s="292" t="s">
        <v>81</v>
      </c>
      <c r="D39" s="155">
        <v>45</v>
      </c>
      <c r="E39" s="156">
        <v>4636</v>
      </c>
      <c r="F39" s="156">
        <v>32</v>
      </c>
      <c r="G39" s="156">
        <v>3909</v>
      </c>
      <c r="H39" s="293">
        <v>12</v>
      </c>
      <c r="I39" s="293">
        <v>586</v>
      </c>
      <c r="J39" s="293">
        <v>1</v>
      </c>
      <c r="K39" s="293">
        <v>141</v>
      </c>
      <c r="L39" s="293">
        <v>0</v>
      </c>
      <c r="M39" s="293">
        <v>0</v>
      </c>
    </row>
    <row r="40" spans="1:14" s="80" customFormat="1" x14ac:dyDescent="0.2">
      <c r="A40" s="114"/>
      <c r="B40" s="74"/>
      <c r="C40" s="292"/>
      <c r="D40" s="155"/>
      <c r="E40" s="156"/>
      <c r="F40" s="156"/>
      <c r="G40" s="156"/>
      <c r="H40" s="156"/>
      <c r="I40" s="156"/>
      <c r="J40" s="156"/>
      <c r="K40" s="156"/>
      <c r="L40" s="156"/>
      <c r="M40" s="156"/>
    </row>
    <row r="41" spans="1:14" s="80" customFormat="1" x14ac:dyDescent="0.2">
      <c r="A41" s="114"/>
      <c r="B41" s="74"/>
      <c r="C41" s="292" t="s">
        <v>82</v>
      </c>
      <c r="D41" s="155">
        <v>100</v>
      </c>
      <c r="E41" s="156">
        <v>9905</v>
      </c>
      <c r="F41" s="156">
        <v>78</v>
      </c>
      <c r="G41" s="156">
        <v>8328</v>
      </c>
      <c r="H41" s="156">
        <v>10</v>
      </c>
      <c r="I41" s="156">
        <v>385</v>
      </c>
      <c r="J41" s="294">
        <v>0</v>
      </c>
      <c r="K41" s="294">
        <v>0</v>
      </c>
      <c r="L41" s="156">
        <v>12</v>
      </c>
      <c r="M41" s="156">
        <v>1192</v>
      </c>
    </row>
    <row r="42" spans="1:14" s="80" customFormat="1" x14ac:dyDescent="0.2">
      <c r="B42" s="74"/>
      <c r="C42" s="292" t="s">
        <v>83</v>
      </c>
      <c r="D42" s="155">
        <v>138</v>
      </c>
      <c r="E42" s="156">
        <v>12869</v>
      </c>
      <c r="F42" s="156">
        <v>87</v>
      </c>
      <c r="G42" s="156">
        <v>9982</v>
      </c>
      <c r="H42" s="156">
        <v>42</v>
      </c>
      <c r="I42" s="156">
        <v>1963</v>
      </c>
      <c r="J42" s="294">
        <v>0</v>
      </c>
      <c r="K42" s="294">
        <v>0</v>
      </c>
      <c r="L42" s="156">
        <v>9</v>
      </c>
      <c r="M42" s="156">
        <v>924</v>
      </c>
    </row>
    <row r="43" spans="1:14" s="80" customFormat="1" x14ac:dyDescent="0.2">
      <c r="A43" s="114"/>
      <c r="B43" s="74"/>
      <c r="C43" s="292" t="s">
        <v>84</v>
      </c>
      <c r="D43" s="155">
        <v>8</v>
      </c>
      <c r="E43" s="156">
        <v>901</v>
      </c>
      <c r="F43" s="156">
        <v>8</v>
      </c>
      <c r="G43" s="156">
        <v>901</v>
      </c>
      <c r="H43" s="293">
        <v>0</v>
      </c>
      <c r="I43" s="293">
        <v>0</v>
      </c>
      <c r="J43" s="293">
        <v>0</v>
      </c>
      <c r="K43" s="293">
        <v>0</v>
      </c>
      <c r="L43" s="293">
        <v>0</v>
      </c>
      <c r="M43" s="293">
        <v>0</v>
      </c>
    </row>
    <row r="44" spans="1:14" s="80" customFormat="1" x14ac:dyDescent="0.2">
      <c r="A44" s="114"/>
      <c r="B44" s="74"/>
      <c r="C44" s="292"/>
      <c r="D44" s="155"/>
      <c r="E44" s="156"/>
      <c r="F44" s="156"/>
      <c r="G44" s="156"/>
      <c r="H44" s="156"/>
      <c r="I44" s="156"/>
      <c r="J44" s="156"/>
      <c r="K44" s="156"/>
      <c r="L44" s="156"/>
      <c r="M44" s="156"/>
    </row>
    <row r="45" spans="1:14" s="80" customFormat="1" x14ac:dyDescent="0.2">
      <c r="A45" s="114"/>
      <c r="B45" s="74"/>
      <c r="C45" s="292" t="s">
        <v>85</v>
      </c>
      <c r="D45" s="155">
        <v>25</v>
      </c>
      <c r="E45" s="156">
        <v>2809</v>
      </c>
      <c r="F45" s="156">
        <v>24</v>
      </c>
      <c r="G45" s="156">
        <v>2742</v>
      </c>
      <c r="H45" s="294">
        <v>0</v>
      </c>
      <c r="I45" s="294">
        <v>0</v>
      </c>
      <c r="J45" s="294">
        <v>0</v>
      </c>
      <c r="K45" s="294">
        <v>0</v>
      </c>
      <c r="L45" s="156">
        <v>1</v>
      </c>
      <c r="M45" s="156">
        <v>67</v>
      </c>
    </row>
    <row r="46" spans="1:14" s="80" customFormat="1" x14ac:dyDescent="0.2">
      <c r="A46" s="114"/>
      <c r="B46" s="74"/>
      <c r="C46" s="292" t="s">
        <v>86</v>
      </c>
      <c r="D46" s="155">
        <v>8</v>
      </c>
      <c r="E46" s="156">
        <v>948</v>
      </c>
      <c r="F46" s="156">
        <v>8</v>
      </c>
      <c r="G46" s="156">
        <v>948</v>
      </c>
      <c r="H46" s="294">
        <v>0</v>
      </c>
      <c r="I46" s="294">
        <v>0</v>
      </c>
      <c r="J46" s="294">
        <v>0</v>
      </c>
      <c r="K46" s="294">
        <v>0</v>
      </c>
      <c r="L46" s="294">
        <v>0</v>
      </c>
      <c r="M46" s="294">
        <v>0</v>
      </c>
      <c r="N46" s="207" t="s">
        <v>346</v>
      </c>
    </row>
    <row r="47" spans="1:14" s="80" customFormat="1" x14ac:dyDescent="0.2">
      <c r="A47" s="114"/>
      <c r="B47" s="74"/>
      <c r="C47" s="292" t="s">
        <v>87</v>
      </c>
      <c r="D47" s="155">
        <v>5</v>
      </c>
      <c r="E47" s="156">
        <v>545</v>
      </c>
      <c r="F47" s="156">
        <v>5</v>
      </c>
      <c r="G47" s="156">
        <v>545</v>
      </c>
      <c r="H47" s="294">
        <v>0</v>
      </c>
      <c r="I47" s="294">
        <v>0</v>
      </c>
      <c r="J47" s="294">
        <v>0</v>
      </c>
      <c r="K47" s="294">
        <v>0</v>
      </c>
      <c r="L47" s="294">
        <v>0</v>
      </c>
      <c r="M47" s="294">
        <v>0</v>
      </c>
    </row>
    <row r="48" spans="1:14" s="80" customFormat="1" x14ac:dyDescent="0.2">
      <c r="A48" s="114"/>
      <c r="B48" s="74"/>
      <c r="C48" s="292" t="s">
        <v>88</v>
      </c>
      <c r="D48" s="155">
        <v>1</v>
      </c>
      <c r="E48" s="156">
        <v>90</v>
      </c>
      <c r="F48" s="294">
        <v>0</v>
      </c>
      <c r="G48" s="294">
        <v>0</v>
      </c>
      <c r="H48" s="294">
        <v>0</v>
      </c>
      <c r="I48" s="294">
        <v>0</v>
      </c>
      <c r="J48" s="294">
        <v>0</v>
      </c>
      <c r="K48" s="294">
        <v>0</v>
      </c>
      <c r="L48" s="294">
        <v>0</v>
      </c>
      <c r="M48" s="294">
        <v>0</v>
      </c>
    </row>
    <row r="49" spans="1:13" s="80" customFormat="1" x14ac:dyDescent="0.2">
      <c r="B49" s="74"/>
      <c r="C49" s="292" t="s">
        <v>89</v>
      </c>
      <c r="D49" s="155">
        <v>58</v>
      </c>
      <c r="E49" s="156">
        <v>4627</v>
      </c>
      <c r="F49" s="156">
        <v>30</v>
      </c>
      <c r="G49" s="156">
        <v>3447</v>
      </c>
      <c r="H49" s="156">
        <v>28</v>
      </c>
      <c r="I49" s="156">
        <v>1180</v>
      </c>
      <c r="J49" s="294">
        <v>0</v>
      </c>
      <c r="K49" s="294">
        <v>0</v>
      </c>
      <c r="L49" s="294">
        <v>0</v>
      </c>
      <c r="M49" s="294">
        <v>0</v>
      </c>
    </row>
    <row r="50" spans="1:13" ht="18" thickBot="1" x14ac:dyDescent="0.2">
      <c r="A50" s="28"/>
      <c r="B50" s="29"/>
      <c r="C50" s="137"/>
      <c r="D50" s="112"/>
      <c r="E50" s="113"/>
      <c r="F50" s="113"/>
      <c r="G50" s="113"/>
      <c r="H50" s="113"/>
      <c r="I50" s="113"/>
      <c r="J50" s="113"/>
      <c r="K50" s="113"/>
      <c r="L50" s="113"/>
      <c r="M50" s="113"/>
    </row>
    <row r="51" spans="1:13" x14ac:dyDescent="0.2">
      <c r="A51" s="28"/>
      <c r="B51" s="28"/>
      <c r="C51" s="28"/>
      <c r="D51" s="74" t="s">
        <v>347</v>
      </c>
      <c r="E51" s="114"/>
      <c r="F51" s="114"/>
      <c r="G51" s="114"/>
      <c r="H51" s="114"/>
      <c r="I51" s="114"/>
      <c r="J51" s="114"/>
      <c r="K51" s="114"/>
      <c r="L51" s="114"/>
      <c r="M51" s="114"/>
    </row>
    <row r="52" spans="1:13" x14ac:dyDescent="0.2">
      <c r="A52" s="1"/>
    </row>
  </sheetData>
  <mergeCells count="12">
    <mergeCell ref="B12:C12"/>
    <mergeCell ref="B6:M6"/>
    <mergeCell ref="D8:E8"/>
    <mergeCell ref="F8:G8"/>
    <mergeCell ref="H8:I8"/>
    <mergeCell ref="J8:K8"/>
    <mergeCell ref="L8:M8"/>
    <mergeCell ref="D9:D10"/>
    <mergeCell ref="F9:F10"/>
    <mergeCell ref="H9:H10"/>
    <mergeCell ref="J9:J10"/>
    <mergeCell ref="L9:L10"/>
  </mergeCells>
  <phoneticPr fontId="1"/>
  <pageMargins left="0.78740157480314965" right="0.66" top="0.98425196850393704" bottom="0.59055118110236227"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53"/>
  <sheetViews>
    <sheetView view="pageBreakPreview" zoomScale="75" zoomScaleNormal="75" zoomScaleSheetLayoutView="75" workbookViewId="0">
      <selection activeCell="D12" sqref="D12"/>
    </sheetView>
  </sheetViews>
  <sheetFormatPr defaultColWidth="9.625" defaultRowHeight="17.25" x14ac:dyDescent="0.15"/>
  <cols>
    <col min="1" max="1" width="13.375" style="2" customWidth="1"/>
    <col min="2" max="2" width="24.625" style="91" customWidth="1"/>
    <col min="3" max="14" width="10.625" style="2" customWidth="1"/>
    <col min="15" max="16" width="9.375" style="2" customWidth="1"/>
    <col min="17" max="16384" width="9.625" style="2"/>
  </cols>
  <sheetData>
    <row r="1" spans="1:17" x14ac:dyDescent="0.2">
      <c r="A1" s="1"/>
    </row>
    <row r="6" spans="1:17" x14ac:dyDescent="0.2">
      <c r="B6" s="300" t="s">
        <v>176</v>
      </c>
      <c r="C6" s="300"/>
      <c r="D6" s="300"/>
      <c r="E6" s="300"/>
      <c r="F6" s="300"/>
      <c r="G6" s="300"/>
      <c r="H6" s="300"/>
      <c r="I6" s="300"/>
      <c r="J6" s="300"/>
      <c r="K6" s="300"/>
      <c r="L6" s="300"/>
      <c r="M6" s="300"/>
      <c r="N6" s="300"/>
    </row>
    <row r="7" spans="1:17" ht="18" thickBot="1" x14ac:dyDescent="0.25">
      <c r="B7" s="92"/>
      <c r="C7" s="64" t="s">
        <v>197</v>
      </c>
      <c r="D7" s="4"/>
      <c r="E7" s="4"/>
      <c r="F7" s="4"/>
      <c r="G7" s="4"/>
      <c r="H7" s="4"/>
      <c r="I7" s="4"/>
      <c r="J7" s="4"/>
      <c r="K7" s="4"/>
      <c r="L7" s="9"/>
      <c r="M7" s="9"/>
      <c r="N7" s="40" t="s">
        <v>6</v>
      </c>
      <c r="O7" s="9"/>
      <c r="P7" s="9"/>
      <c r="Q7" s="9"/>
    </row>
    <row r="8" spans="1:17" x14ac:dyDescent="0.15">
      <c r="C8" s="6"/>
      <c r="D8" s="8"/>
      <c r="E8" s="8"/>
      <c r="F8" s="8"/>
      <c r="G8" s="8"/>
      <c r="H8" s="8"/>
      <c r="I8" s="8"/>
      <c r="J8" s="8"/>
      <c r="K8" s="8"/>
      <c r="L8" s="53"/>
      <c r="M8" s="53"/>
      <c r="N8" s="53"/>
    </row>
    <row r="9" spans="1:17" x14ac:dyDescent="0.2">
      <c r="C9" s="20" t="s">
        <v>198</v>
      </c>
      <c r="D9" s="96"/>
      <c r="E9" s="96"/>
      <c r="F9" s="96"/>
      <c r="G9" s="19" t="s">
        <v>167</v>
      </c>
      <c r="H9" s="96"/>
      <c r="I9" s="96"/>
      <c r="J9" s="96"/>
      <c r="K9" s="96"/>
      <c r="L9" s="96"/>
      <c r="M9" s="96"/>
      <c r="N9" s="96"/>
    </row>
    <row r="10" spans="1:17" x14ac:dyDescent="0.2">
      <c r="C10" s="20" t="s">
        <v>199</v>
      </c>
      <c r="D10" s="97" t="s">
        <v>7</v>
      </c>
      <c r="E10" s="20" t="s">
        <v>95</v>
      </c>
      <c r="F10" s="20" t="s">
        <v>96</v>
      </c>
      <c r="G10" s="20" t="s">
        <v>200</v>
      </c>
      <c r="H10" s="20" t="s">
        <v>8</v>
      </c>
      <c r="I10" s="124" t="s">
        <v>97</v>
      </c>
      <c r="J10" s="20" t="s">
        <v>9</v>
      </c>
      <c r="K10" s="97" t="s">
        <v>10</v>
      </c>
      <c r="L10" s="97" t="s">
        <v>98</v>
      </c>
      <c r="M10" s="20" t="s">
        <v>11</v>
      </c>
      <c r="N10" s="20" t="s">
        <v>201</v>
      </c>
    </row>
    <row r="11" spans="1:17" x14ac:dyDescent="0.2">
      <c r="B11" s="93"/>
      <c r="C11" s="52" t="s">
        <v>202</v>
      </c>
      <c r="D11" s="101" t="s">
        <v>392</v>
      </c>
      <c r="E11" s="103" t="s">
        <v>99</v>
      </c>
      <c r="F11" s="103"/>
      <c r="G11" s="125" t="s">
        <v>166</v>
      </c>
      <c r="H11" s="52"/>
      <c r="I11" s="52" t="s">
        <v>100</v>
      </c>
      <c r="J11" s="101"/>
      <c r="K11" s="101" t="s">
        <v>12</v>
      </c>
      <c r="L11" s="101" t="s">
        <v>101</v>
      </c>
      <c r="M11" s="100"/>
      <c r="N11" s="100"/>
    </row>
    <row r="12" spans="1:17" x14ac:dyDescent="0.2">
      <c r="C12" s="6"/>
      <c r="D12" s="9"/>
      <c r="E12" s="22" t="s">
        <v>203</v>
      </c>
      <c r="F12" s="13"/>
      <c r="H12" s="22" t="s">
        <v>203</v>
      </c>
      <c r="M12" s="22" t="s">
        <v>203</v>
      </c>
      <c r="N12" s="23"/>
    </row>
    <row r="13" spans="1:17" x14ac:dyDescent="0.2">
      <c r="A13" s="25"/>
      <c r="B13" s="94" t="s">
        <v>130</v>
      </c>
      <c r="C13" s="14">
        <v>596.22</v>
      </c>
      <c r="D13" s="24">
        <v>0</v>
      </c>
      <c r="E13" s="27">
        <v>4.2</v>
      </c>
      <c r="F13" s="27">
        <v>143.93</v>
      </c>
      <c r="G13" s="13">
        <v>205.72</v>
      </c>
      <c r="H13" s="13">
        <v>137.30000000000001</v>
      </c>
      <c r="I13" s="13">
        <v>78.209999999999994</v>
      </c>
      <c r="J13" s="13">
        <v>1.7</v>
      </c>
      <c r="K13" s="13">
        <v>3.4</v>
      </c>
      <c r="L13" s="13">
        <v>0</v>
      </c>
      <c r="M13" s="13">
        <v>9.9600000000000009</v>
      </c>
      <c r="N13" s="27">
        <v>11.8</v>
      </c>
      <c r="Q13" s="25"/>
    </row>
    <row r="14" spans="1:17" s="25" customFormat="1" x14ac:dyDescent="0.2">
      <c r="B14" s="94" t="s">
        <v>131</v>
      </c>
      <c r="C14" s="14">
        <v>664</v>
      </c>
      <c r="D14" s="24">
        <v>0</v>
      </c>
      <c r="E14" s="27">
        <v>17</v>
      </c>
      <c r="F14" s="27">
        <v>209</v>
      </c>
      <c r="G14" s="13">
        <v>144</v>
      </c>
      <c r="H14" s="13">
        <v>186</v>
      </c>
      <c r="I14" s="13">
        <v>81</v>
      </c>
      <c r="J14" s="13">
        <v>8</v>
      </c>
      <c r="K14" s="13">
        <v>5</v>
      </c>
      <c r="L14" s="13">
        <v>0</v>
      </c>
      <c r="M14" s="13">
        <v>5</v>
      </c>
      <c r="N14" s="27">
        <v>10</v>
      </c>
    </row>
    <row r="15" spans="1:17" s="25" customFormat="1" x14ac:dyDescent="0.2">
      <c r="B15" s="94" t="s">
        <v>132</v>
      </c>
      <c r="C15" s="14">
        <v>573</v>
      </c>
      <c r="D15" s="24">
        <v>3</v>
      </c>
      <c r="E15" s="27">
        <v>15</v>
      </c>
      <c r="F15" s="27">
        <v>254</v>
      </c>
      <c r="G15" s="13">
        <v>77</v>
      </c>
      <c r="H15" s="13">
        <v>152</v>
      </c>
      <c r="I15" s="13">
        <v>44</v>
      </c>
      <c r="J15" s="13">
        <v>5</v>
      </c>
      <c r="K15" s="13">
        <v>2</v>
      </c>
      <c r="L15" s="13">
        <v>0</v>
      </c>
      <c r="M15" s="13">
        <v>10</v>
      </c>
      <c r="N15" s="27">
        <v>11</v>
      </c>
    </row>
    <row r="16" spans="1:17" s="25" customFormat="1" x14ac:dyDescent="0.2">
      <c r="B16" s="94" t="s">
        <v>133</v>
      </c>
      <c r="C16" s="14">
        <v>510</v>
      </c>
      <c r="D16" s="24">
        <v>3</v>
      </c>
      <c r="E16" s="27">
        <v>5</v>
      </c>
      <c r="F16" s="27">
        <v>194</v>
      </c>
      <c r="G16" s="13">
        <v>66</v>
      </c>
      <c r="H16" s="13">
        <v>156</v>
      </c>
      <c r="I16" s="13">
        <v>52</v>
      </c>
      <c r="J16" s="13">
        <v>1</v>
      </c>
      <c r="K16" s="13">
        <v>1</v>
      </c>
      <c r="L16" s="13">
        <v>0</v>
      </c>
      <c r="M16" s="13">
        <v>29</v>
      </c>
      <c r="N16" s="27">
        <v>4</v>
      </c>
    </row>
    <row r="17" spans="2:14" s="25" customFormat="1" x14ac:dyDescent="0.2">
      <c r="B17" s="94" t="s">
        <v>134</v>
      </c>
      <c r="C17" s="14">
        <v>557</v>
      </c>
      <c r="D17" s="24">
        <v>0</v>
      </c>
      <c r="E17" s="27">
        <v>18</v>
      </c>
      <c r="F17" s="27">
        <v>135</v>
      </c>
      <c r="G17" s="13">
        <v>117</v>
      </c>
      <c r="H17" s="13">
        <v>142</v>
      </c>
      <c r="I17" s="13">
        <v>46</v>
      </c>
      <c r="J17" s="13">
        <v>2</v>
      </c>
      <c r="K17" s="13">
        <v>0</v>
      </c>
      <c r="L17" s="13">
        <v>0</v>
      </c>
      <c r="M17" s="13">
        <v>96</v>
      </c>
      <c r="N17" s="27">
        <v>1</v>
      </c>
    </row>
    <row r="18" spans="2:14" s="25" customFormat="1" x14ac:dyDescent="0.2">
      <c r="B18" s="94"/>
      <c r="C18" s="14"/>
      <c r="D18" s="24"/>
      <c r="E18" s="27"/>
      <c r="F18" s="27"/>
      <c r="G18" s="13"/>
      <c r="H18" s="13"/>
      <c r="I18" s="13"/>
      <c r="J18" s="13"/>
      <c r="K18" s="13"/>
      <c r="L18" s="13"/>
      <c r="M18" s="13"/>
      <c r="N18" s="27"/>
    </row>
    <row r="19" spans="2:14" s="25" customFormat="1" x14ac:dyDescent="0.2">
      <c r="B19" s="94" t="s">
        <v>135</v>
      </c>
      <c r="C19" s="14">
        <v>273</v>
      </c>
      <c r="D19" s="24">
        <v>4</v>
      </c>
      <c r="E19" s="27">
        <v>7</v>
      </c>
      <c r="F19" s="27">
        <v>109</v>
      </c>
      <c r="G19" s="13">
        <v>39</v>
      </c>
      <c r="H19" s="13">
        <v>64</v>
      </c>
      <c r="I19" s="13">
        <v>34</v>
      </c>
      <c r="J19" s="13">
        <v>4</v>
      </c>
      <c r="K19" s="13">
        <v>3</v>
      </c>
      <c r="L19" s="13">
        <v>0</v>
      </c>
      <c r="M19" s="13">
        <v>9</v>
      </c>
      <c r="N19" s="27">
        <v>0</v>
      </c>
    </row>
    <row r="20" spans="2:14" s="25" customFormat="1" x14ac:dyDescent="0.2">
      <c r="B20" s="94" t="s">
        <v>173</v>
      </c>
      <c r="C20" s="14">
        <v>368.54</v>
      </c>
      <c r="D20" s="24">
        <v>10.039999999999999</v>
      </c>
      <c r="E20" s="27">
        <v>4.3499999999999996</v>
      </c>
      <c r="F20" s="27">
        <v>106.5</v>
      </c>
      <c r="G20" s="13">
        <v>63.26</v>
      </c>
      <c r="H20" s="13">
        <v>119.73</v>
      </c>
      <c r="I20" s="13">
        <v>35.18</v>
      </c>
      <c r="J20" s="13">
        <v>1.24</v>
      </c>
      <c r="K20" s="13">
        <v>0.25</v>
      </c>
      <c r="L20" s="13">
        <v>0</v>
      </c>
      <c r="M20" s="13">
        <v>21.1</v>
      </c>
      <c r="N20" s="27">
        <v>6.9</v>
      </c>
    </row>
    <row r="21" spans="2:14" s="25" customFormat="1" x14ac:dyDescent="0.2">
      <c r="B21" s="94" t="s">
        <v>188</v>
      </c>
      <c r="C21" s="14">
        <v>279.51</v>
      </c>
      <c r="D21" s="24">
        <v>0</v>
      </c>
      <c r="E21" s="27">
        <v>7.26</v>
      </c>
      <c r="F21" s="27">
        <v>111.77</v>
      </c>
      <c r="G21" s="13">
        <v>60.84</v>
      </c>
      <c r="H21" s="13">
        <v>37.11</v>
      </c>
      <c r="I21" s="13">
        <v>20.14</v>
      </c>
      <c r="J21" s="13">
        <v>9</v>
      </c>
      <c r="K21" s="13">
        <v>2</v>
      </c>
      <c r="L21" s="13">
        <v>0</v>
      </c>
      <c r="M21" s="13">
        <v>22.4</v>
      </c>
      <c r="N21" s="27">
        <v>8.41</v>
      </c>
    </row>
    <row r="22" spans="2:14" s="25" customFormat="1" x14ac:dyDescent="0.2">
      <c r="B22" s="94" t="s">
        <v>192</v>
      </c>
      <c r="C22" s="144">
        <v>296.72000000000003</v>
      </c>
      <c r="D22" s="142">
        <v>0</v>
      </c>
      <c r="E22" s="143">
        <v>5.57</v>
      </c>
      <c r="F22" s="143">
        <v>116.76</v>
      </c>
      <c r="G22" s="143">
        <v>101.07</v>
      </c>
      <c r="H22" s="143">
        <v>31.88</v>
      </c>
      <c r="I22" s="143">
        <v>13.83</v>
      </c>
      <c r="J22" s="143">
        <v>0</v>
      </c>
      <c r="K22" s="143">
        <v>0.41</v>
      </c>
      <c r="L22" s="143">
        <v>4.67</v>
      </c>
      <c r="M22" s="143">
        <v>20.89</v>
      </c>
      <c r="N22" s="143">
        <v>1.64</v>
      </c>
    </row>
    <row r="23" spans="2:14" s="25" customFormat="1" x14ac:dyDescent="0.2">
      <c r="B23" s="94" t="s">
        <v>204</v>
      </c>
      <c r="C23" s="144">
        <v>361.36</v>
      </c>
      <c r="D23" s="142">
        <v>0.5</v>
      </c>
      <c r="E23" s="143">
        <v>9.9</v>
      </c>
      <c r="F23" s="143">
        <v>85.66</v>
      </c>
      <c r="G23" s="143">
        <v>78.84</v>
      </c>
      <c r="H23" s="143">
        <v>100.34</v>
      </c>
      <c r="I23" s="143">
        <v>22.19</v>
      </c>
      <c r="J23" s="143">
        <v>7.84</v>
      </c>
      <c r="K23" s="143">
        <v>0.02</v>
      </c>
      <c r="L23" s="143">
        <v>7.92</v>
      </c>
      <c r="M23" s="143">
        <v>47.87</v>
      </c>
      <c r="N23" s="143">
        <v>0.28999999999999998</v>
      </c>
    </row>
    <row r="24" spans="2:14" s="25" customFormat="1" x14ac:dyDescent="0.15">
      <c r="C24" s="171"/>
    </row>
    <row r="25" spans="2:14" s="25" customFormat="1" x14ac:dyDescent="0.2">
      <c r="B25" s="94" t="s">
        <v>205</v>
      </c>
      <c r="C25" s="6">
        <v>452.04</v>
      </c>
      <c r="D25" s="2">
        <v>0</v>
      </c>
      <c r="E25" s="2">
        <v>8.43</v>
      </c>
      <c r="F25" s="2">
        <v>128.77000000000001</v>
      </c>
      <c r="G25" s="2">
        <v>186.49</v>
      </c>
      <c r="H25" s="2">
        <v>31.98</v>
      </c>
      <c r="I25" s="2">
        <v>15.78</v>
      </c>
      <c r="J25" s="2">
        <v>22.83</v>
      </c>
      <c r="K25" s="2">
        <v>28.39</v>
      </c>
      <c r="L25" s="2">
        <v>0</v>
      </c>
      <c r="M25" s="2">
        <v>20.5</v>
      </c>
      <c r="N25" s="2">
        <v>8.8699999999999992</v>
      </c>
    </row>
    <row r="26" spans="2:14" s="203" customFormat="1" x14ac:dyDescent="0.2">
      <c r="B26" s="201" t="s">
        <v>361</v>
      </c>
      <c r="C26" s="202">
        <v>346</v>
      </c>
      <c r="D26" s="80">
        <v>0</v>
      </c>
      <c r="E26" s="80">
        <v>10</v>
      </c>
      <c r="F26" s="80">
        <v>121</v>
      </c>
      <c r="G26" s="80">
        <v>131</v>
      </c>
      <c r="H26" s="80">
        <v>45</v>
      </c>
      <c r="I26" s="80">
        <v>13</v>
      </c>
      <c r="J26" s="80">
        <v>4</v>
      </c>
      <c r="K26" s="80">
        <v>2</v>
      </c>
      <c r="L26" s="80">
        <v>0</v>
      </c>
      <c r="M26" s="80">
        <v>11</v>
      </c>
      <c r="N26" s="80">
        <v>11</v>
      </c>
    </row>
    <row r="27" spans="2:14" ht="18" thickBot="1" x14ac:dyDescent="0.2">
      <c r="B27" s="92"/>
      <c r="C27" s="18"/>
      <c r="D27" s="4"/>
      <c r="E27" s="4"/>
      <c r="F27" s="4"/>
      <c r="G27" s="26"/>
      <c r="H27" s="26"/>
      <c r="I27" s="26"/>
      <c r="J27" s="26"/>
      <c r="K27" s="26"/>
      <c r="L27" s="26"/>
      <c r="M27" s="4"/>
      <c r="N27" s="26"/>
    </row>
    <row r="28" spans="2:14" x14ac:dyDescent="0.2">
      <c r="B28" s="75"/>
      <c r="C28" s="1" t="s">
        <v>118</v>
      </c>
    </row>
    <row r="29" spans="2:14" x14ac:dyDescent="0.15">
      <c r="B29" s="75"/>
    </row>
    <row r="30" spans="2:14" x14ac:dyDescent="0.15">
      <c r="B30" s="75"/>
    </row>
    <row r="31" spans="2:14" ht="18" thickBot="1" x14ac:dyDescent="0.25">
      <c r="B31" s="92"/>
      <c r="C31" s="64" t="s">
        <v>206</v>
      </c>
      <c r="D31" s="4"/>
      <c r="E31" s="4"/>
      <c r="F31" s="4"/>
      <c r="G31" s="4"/>
      <c r="H31" s="4"/>
      <c r="I31" s="4"/>
      <c r="J31" s="4"/>
      <c r="K31" s="4"/>
      <c r="L31" s="4"/>
      <c r="M31" s="40" t="s">
        <v>6</v>
      </c>
    </row>
    <row r="32" spans="2:14" x14ac:dyDescent="0.15">
      <c r="C32" s="96"/>
      <c r="D32" s="77"/>
      <c r="E32" s="77"/>
      <c r="F32" s="77"/>
      <c r="G32" s="77"/>
      <c r="H32" s="77"/>
      <c r="I32" s="77"/>
      <c r="J32" s="77"/>
      <c r="K32" s="77"/>
      <c r="L32" s="77"/>
      <c r="M32" s="77"/>
    </row>
    <row r="33" spans="1:16" x14ac:dyDescent="0.2">
      <c r="C33" s="20" t="s">
        <v>198</v>
      </c>
      <c r="D33" s="97"/>
      <c r="E33" s="96"/>
      <c r="F33" s="97" t="s">
        <v>207</v>
      </c>
      <c r="G33" s="96"/>
      <c r="H33" s="96"/>
      <c r="I33" s="20" t="s">
        <v>13</v>
      </c>
      <c r="J33" s="96"/>
      <c r="K33" s="96"/>
      <c r="L33" s="98"/>
      <c r="M33" s="96"/>
    </row>
    <row r="34" spans="1:16" x14ac:dyDescent="0.2">
      <c r="C34" s="20" t="s">
        <v>199</v>
      </c>
      <c r="D34" s="20" t="s">
        <v>14</v>
      </c>
      <c r="E34" s="20" t="s">
        <v>208</v>
      </c>
      <c r="F34" s="97" t="s">
        <v>15</v>
      </c>
      <c r="G34" s="20" t="s">
        <v>209</v>
      </c>
      <c r="H34" s="20" t="s">
        <v>210</v>
      </c>
      <c r="I34" s="20" t="s">
        <v>16</v>
      </c>
      <c r="J34" s="20" t="s">
        <v>211</v>
      </c>
      <c r="K34" s="20" t="s">
        <v>184</v>
      </c>
      <c r="L34" s="99" t="s">
        <v>17</v>
      </c>
      <c r="M34" s="20" t="s">
        <v>2</v>
      </c>
    </row>
    <row r="35" spans="1:16" x14ac:dyDescent="0.2">
      <c r="B35" s="93"/>
      <c r="C35" s="52" t="s">
        <v>212</v>
      </c>
      <c r="D35" s="52" t="s">
        <v>102</v>
      </c>
      <c r="E35" s="100"/>
      <c r="F35" s="128" t="s">
        <v>18</v>
      </c>
      <c r="G35" s="52" t="s">
        <v>213</v>
      </c>
      <c r="H35" s="100"/>
      <c r="I35" s="52" t="s">
        <v>19</v>
      </c>
      <c r="J35" s="100"/>
      <c r="K35" s="52" t="s">
        <v>214</v>
      </c>
      <c r="L35" s="102" t="s">
        <v>20</v>
      </c>
      <c r="M35" s="103" t="s">
        <v>21</v>
      </c>
    </row>
    <row r="36" spans="1:16" x14ac:dyDescent="0.15">
      <c r="C36" s="6"/>
    </row>
    <row r="37" spans="1:16" x14ac:dyDescent="0.2">
      <c r="A37" s="25"/>
      <c r="B37" s="94" t="s">
        <v>130</v>
      </c>
      <c r="C37" s="14">
        <v>596.22</v>
      </c>
      <c r="D37" s="27">
        <v>129.1</v>
      </c>
      <c r="E37" s="13">
        <v>121.25</v>
      </c>
      <c r="F37" s="13">
        <v>7.5</v>
      </c>
      <c r="G37" s="13">
        <v>21.61</v>
      </c>
      <c r="H37" s="13">
        <v>7.47</v>
      </c>
      <c r="I37" s="13">
        <v>89.73</v>
      </c>
      <c r="J37" s="13">
        <v>22.59</v>
      </c>
      <c r="K37" s="13">
        <v>0</v>
      </c>
      <c r="L37" s="13">
        <v>39.54</v>
      </c>
      <c r="M37" s="13">
        <v>157.43</v>
      </c>
      <c r="N37" s="25"/>
    </row>
    <row r="38" spans="1:16" s="25" customFormat="1" x14ac:dyDescent="0.2">
      <c r="B38" s="94" t="s">
        <v>131</v>
      </c>
      <c r="C38" s="14">
        <v>664</v>
      </c>
      <c r="D38" s="27">
        <v>127</v>
      </c>
      <c r="E38" s="13">
        <v>167</v>
      </c>
      <c r="F38" s="13">
        <v>20</v>
      </c>
      <c r="G38" s="13">
        <v>10</v>
      </c>
      <c r="H38" s="13">
        <v>8</v>
      </c>
      <c r="I38" s="13">
        <v>94</v>
      </c>
      <c r="J38" s="13">
        <v>20</v>
      </c>
      <c r="K38" s="13">
        <v>1</v>
      </c>
      <c r="L38" s="13">
        <v>62</v>
      </c>
      <c r="M38" s="13">
        <v>157</v>
      </c>
      <c r="O38" s="2"/>
    </row>
    <row r="39" spans="1:16" s="25" customFormat="1" x14ac:dyDescent="0.2">
      <c r="B39" s="94" t="s">
        <v>132</v>
      </c>
      <c r="C39" s="14">
        <v>573</v>
      </c>
      <c r="D39" s="27">
        <v>52</v>
      </c>
      <c r="E39" s="13">
        <v>150</v>
      </c>
      <c r="F39" s="13">
        <v>15</v>
      </c>
      <c r="G39" s="13">
        <v>3</v>
      </c>
      <c r="H39" s="13">
        <v>3</v>
      </c>
      <c r="I39" s="13">
        <v>58</v>
      </c>
      <c r="J39" s="13">
        <v>17</v>
      </c>
      <c r="K39" s="13">
        <v>8</v>
      </c>
      <c r="L39" s="13">
        <v>46</v>
      </c>
      <c r="M39" s="13">
        <v>221</v>
      </c>
      <c r="O39" s="2"/>
    </row>
    <row r="40" spans="1:16" s="25" customFormat="1" x14ac:dyDescent="0.2">
      <c r="B40" s="94" t="s">
        <v>133</v>
      </c>
      <c r="C40" s="14">
        <v>510</v>
      </c>
      <c r="D40" s="27">
        <v>31</v>
      </c>
      <c r="E40" s="13">
        <v>147</v>
      </c>
      <c r="F40" s="13">
        <v>20</v>
      </c>
      <c r="G40" s="13">
        <v>2</v>
      </c>
      <c r="H40" s="13">
        <v>1</v>
      </c>
      <c r="I40" s="13">
        <v>66</v>
      </c>
      <c r="J40" s="13">
        <v>46</v>
      </c>
      <c r="K40" s="13">
        <v>20</v>
      </c>
      <c r="L40" s="13">
        <v>31</v>
      </c>
      <c r="M40" s="13">
        <v>147</v>
      </c>
      <c r="O40" s="2"/>
    </row>
    <row r="41" spans="1:16" s="25" customFormat="1" x14ac:dyDescent="0.2">
      <c r="B41" s="94" t="s">
        <v>134</v>
      </c>
      <c r="C41" s="14">
        <v>557</v>
      </c>
      <c r="D41" s="27">
        <v>86</v>
      </c>
      <c r="E41" s="13">
        <v>137</v>
      </c>
      <c r="F41" s="13">
        <v>14</v>
      </c>
      <c r="G41" s="13">
        <v>4</v>
      </c>
      <c r="H41" s="13">
        <v>2</v>
      </c>
      <c r="I41" s="13">
        <v>65</v>
      </c>
      <c r="J41" s="13">
        <v>17</v>
      </c>
      <c r="K41" s="13">
        <v>90</v>
      </c>
      <c r="L41" s="13">
        <v>42</v>
      </c>
      <c r="M41" s="13">
        <v>100</v>
      </c>
      <c r="O41" s="2"/>
    </row>
    <row r="42" spans="1:16" s="25" customFormat="1" x14ac:dyDescent="0.2">
      <c r="B42" s="94"/>
      <c r="C42" s="14"/>
      <c r="D42" s="27"/>
      <c r="E42" s="13"/>
      <c r="F42" s="13"/>
      <c r="G42" s="13"/>
      <c r="H42" s="13"/>
      <c r="I42" s="13"/>
      <c r="J42" s="13"/>
      <c r="K42" s="13"/>
      <c r="L42" s="13"/>
      <c r="M42" s="13"/>
      <c r="O42" s="2"/>
    </row>
    <row r="43" spans="1:16" s="25" customFormat="1" x14ac:dyDescent="0.2">
      <c r="B43" s="94" t="s">
        <v>135</v>
      </c>
      <c r="C43" s="14">
        <v>273</v>
      </c>
      <c r="D43" s="24">
        <v>13</v>
      </c>
      <c r="E43" s="13">
        <v>63</v>
      </c>
      <c r="F43" s="13">
        <v>3</v>
      </c>
      <c r="G43" s="27">
        <v>1</v>
      </c>
      <c r="H43" s="27">
        <v>4</v>
      </c>
      <c r="I43" s="13">
        <v>62</v>
      </c>
      <c r="J43" s="13">
        <v>20</v>
      </c>
      <c r="K43" s="13">
        <v>0</v>
      </c>
      <c r="L43" s="13">
        <v>46</v>
      </c>
      <c r="M43" s="13">
        <v>61</v>
      </c>
      <c r="O43" s="2"/>
    </row>
    <row r="44" spans="1:16" s="25" customFormat="1" x14ac:dyDescent="0.2">
      <c r="B44" s="94" t="s">
        <v>173</v>
      </c>
      <c r="C44" s="14">
        <v>368.54</v>
      </c>
      <c r="D44" s="24">
        <v>34.01</v>
      </c>
      <c r="E44" s="27">
        <v>115.29</v>
      </c>
      <c r="F44" s="27">
        <v>6.27</v>
      </c>
      <c r="G44" s="13">
        <v>4.7</v>
      </c>
      <c r="H44" s="13">
        <v>5.45</v>
      </c>
      <c r="I44" s="13">
        <v>58.59</v>
      </c>
      <c r="J44" s="13">
        <v>12.5</v>
      </c>
      <c r="K44" s="13">
        <v>0.39</v>
      </c>
      <c r="L44" s="13">
        <v>51.08</v>
      </c>
      <c r="M44" s="13">
        <v>80.25</v>
      </c>
      <c r="O44" s="2"/>
    </row>
    <row r="45" spans="1:16" s="25" customFormat="1" x14ac:dyDescent="0.2">
      <c r="B45" s="94" t="s">
        <v>188</v>
      </c>
      <c r="C45" s="14">
        <v>279.51</v>
      </c>
      <c r="D45" s="24">
        <v>30.07</v>
      </c>
      <c r="E45" s="27">
        <v>36.020000000000003</v>
      </c>
      <c r="F45" s="27">
        <v>16.7</v>
      </c>
      <c r="G45" s="13">
        <v>5.81</v>
      </c>
      <c r="H45" s="13">
        <v>3.49</v>
      </c>
      <c r="I45" s="13">
        <v>56.69</v>
      </c>
      <c r="J45" s="13">
        <v>7.89</v>
      </c>
      <c r="K45" s="13">
        <v>0</v>
      </c>
      <c r="L45" s="13">
        <v>20.64</v>
      </c>
      <c r="M45" s="13">
        <v>102.21</v>
      </c>
      <c r="N45" s="13"/>
      <c r="O45" s="2"/>
      <c r="P45" s="27"/>
    </row>
    <row r="46" spans="1:16" s="25" customFormat="1" x14ac:dyDescent="0.2">
      <c r="B46" s="94" t="s">
        <v>192</v>
      </c>
      <c r="C46" s="140">
        <v>296.72000000000003</v>
      </c>
      <c r="D46" s="145">
        <v>16.18</v>
      </c>
      <c r="E46" s="141">
        <v>34.659999999999997</v>
      </c>
      <c r="F46" s="141">
        <v>10.130000000000001</v>
      </c>
      <c r="G46" s="141">
        <v>3.53</v>
      </c>
      <c r="H46" s="141">
        <v>0.46</v>
      </c>
      <c r="I46" s="141">
        <v>58.38</v>
      </c>
      <c r="J46" s="141">
        <v>9.82</v>
      </c>
      <c r="K46" s="141">
        <v>2.59</v>
      </c>
      <c r="L46" s="141">
        <v>26.71</v>
      </c>
      <c r="M46" s="141">
        <v>134.26</v>
      </c>
      <c r="N46" s="13"/>
      <c r="O46" s="2"/>
      <c r="P46" s="27"/>
    </row>
    <row r="47" spans="1:16" s="25" customFormat="1" x14ac:dyDescent="0.2">
      <c r="B47" s="94" t="s">
        <v>204</v>
      </c>
      <c r="C47" s="140">
        <v>361.36</v>
      </c>
      <c r="D47" s="145">
        <v>34.93</v>
      </c>
      <c r="E47" s="141">
        <v>63.15</v>
      </c>
      <c r="F47" s="141">
        <v>35.200000000000003</v>
      </c>
      <c r="G47" s="141">
        <v>9.77</v>
      </c>
      <c r="H47" s="141">
        <v>4.09</v>
      </c>
      <c r="I47" s="141">
        <v>46.07</v>
      </c>
      <c r="J47" s="141">
        <v>0.97</v>
      </c>
      <c r="K47" s="141">
        <v>0.02</v>
      </c>
      <c r="L47" s="141">
        <v>10.51</v>
      </c>
      <c r="M47" s="141">
        <v>156.65</v>
      </c>
      <c r="N47" s="27"/>
      <c r="O47" s="2"/>
    </row>
    <row r="48" spans="1:16" s="25" customFormat="1" x14ac:dyDescent="0.2">
      <c r="B48" s="94"/>
      <c r="C48" s="140"/>
      <c r="D48" s="145"/>
      <c r="E48" s="141"/>
      <c r="F48" s="141"/>
      <c r="G48" s="141"/>
      <c r="H48" s="141"/>
      <c r="I48" s="141"/>
      <c r="J48" s="141"/>
      <c r="K48" s="141"/>
      <c r="L48" s="141"/>
      <c r="M48" s="141"/>
      <c r="N48" s="27"/>
      <c r="O48" s="2"/>
    </row>
    <row r="49" spans="1:15" s="25" customFormat="1" x14ac:dyDescent="0.2">
      <c r="B49" s="94" t="s">
        <v>205</v>
      </c>
      <c r="C49" s="140">
        <v>452.04</v>
      </c>
      <c r="D49" s="145">
        <v>154.28</v>
      </c>
      <c r="E49" s="141">
        <v>17.86</v>
      </c>
      <c r="F49" s="141">
        <v>11.54</v>
      </c>
      <c r="G49" s="141">
        <v>3.94</v>
      </c>
      <c r="H49" s="141">
        <v>8.52</v>
      </c>
      <c r="I49" s="141">
        <v>41.75</v>
      </c>
      <c r="J49" s="141">
        <v>13.64</v>
      </c>
      <c r="K49" s="141">
        <v>0</v>
      </c>
      <c r="L49" s="141">
        <v>12.48</v>
      </c>
      <c r="M49" s="141">
        <v>188.02</v>
      </c>
      <c r="N49" s="27"/>
      <c r="O49" s="2"/>
    </row>
    <row r="50" spans="1:15" s="203" customFormat="1" x14ac:dyDescent="0.2">
      <c r="B50" s="201" t="s">
        <v>361</v>
      </c>
      <c r="C50" s="204">
        <v>346</v>
      </c>
      <c r="D50" s="205">
        <v>95</v>
      </c>
      <c r="E50" s="206">
        <v>19</v>
      </c>
      <c r="F50" s="206">
        <v>4</v>
      </c>
      <c r="G50" s="206">
        <v>6</v>
      </c>
      <c r="H50" s="206">
        <v>9</v>
      </c>
      <c r="I50" s="206">
        <v>35</v>
      </c>
      <c r="J50" s="206">
        <v>6</v>
      </c>
      <c r="K50" s="206">
        <v>0</v>
      </c>
      <c r="L50" s="206">
        <v>8</v>
      </c>
      <c r="M50" s="206">
        <v>164</v>
      </c>
      <c r="N50" s="207"/>
      <c r="O50" s="80"/>
    </row>
    <row r="51" spans="1:15" ht="18" thickBot="1" x14ac:dyDescent="0.2">
      <c r="B51" s="92"/>
      <c r="C51" s="18"/>
      <c r="D51" s="4"/>
      <c r="E51" s="4"/>
      <c r="F51" s="4"/>
      <c r="G51" s="4"/>
      <c r="H51" s="4"/>
      <c r="I51" s="4"/>
      <c r="J51" s="4"/>
      <c r="K51" s="4"/>
      <c r="L51" s="26"/>
      <c r="M51" s="26"/>
    </row>
    <row r="52" spans="1:15" x14ac:dyDescent="0.2">
      <c r="C52" s="1" t="s">
        <v>118</v>
      </c>
    </row>
    <row r="53" spans="1:15" x14ac:dyDescent="0.2">
      <c r="A53" s="1"/>
    </row>
  </sheetData>
  <mergeCells count="1">
    <mergeCell ref="B6:N6"/>
  </mergeCells>
  <phoneticPr fontId="1"/>
  <pageMargins left="0.78740157480314965" right="0.54" top="0.98425196850393704" bottom="0.98425196850393704" header="0.51181102362204722" footer="0.51181102362204722"/>
  <pageSetup paperSize="9" scale="5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3"/>
  <sheetViews>
    <sheetView view="pageBreakPreview" zoomScale="75" zoomScaleNormal="75" workbookViewId="0">
      <selection activeCell="C27" sqref="C27"/>
    </sheetView>
  </sheetViews>
  <sheetFormatPr defaultColWidth="10.875" defaultRowHeight="17.25" x14ac:dyDescent="0.15"/>
  <cols>
    <col min="1" max="1" width="13.375" style="2" customWidth="1"/>
    <col min="2" max="2" width="27" style="81" customWidth="1"/>
    <col min="3" max="3" width="13.375" style="2" customWidth="1"/>
    <col min="4" max="5" width="10.875" style="2"/>
    <col min="6" max="6" width="12.125" style="2" customWidth="1"/>
    <col min="7" max="8" width="10.875" style="2"/>
    <col min="9" max="9" width="11.75" style="2" customWidth="1"/>
    <col min="10" max="10" width="10.25" style="2" customWidth="1"/>
    <col min="11" max="16384" width="10.875" style="2"/>
  </cols>
  <sheetData>
    <row r="1" spans="1:13" x14ac:dyDescent="0.2">
      <c r="A1" s="1"/>
    </row>
    <row r="6" spans="1:13" x14ac:dyDescent="0.2">
      <c r="B6" s="300" t="s">
        <v>177</v>
      </c>
      <c r="C6" s="300"/>
      <c r="D6" s="300"/>
      <c r="E6" s="300"/>
      <c r="F6" s="300"/>
      <c r="G6" s="300"/>
      <c r="H6" s="300"/>
      <c r="I6" s="300"/>
      <c r="J6" s="300"/>
      <c r="K6" s="300"/>
      <c r="L6" s="300"/>
      <c r="M6" s="300"/>
    </row>
    <row r="7" spans="1:13" ht="18" thickBot="1" x14ac:dyDescent="0.25">
      <c r="B7" s="82"/>
      <c r="C7" s="64" t="s">
        <v>215</v>
      </c>
      <c r="D7" s="4"/>
      <c r="E7" s="4"/>
      <c r="F7" s="4"/>
      <c r="G7" s="4"/>
      <c r="H7" s="4"/>
      <c r="I7" s="132" t="s">
        <v>216</v>
      </c>
      <c r="J7" s="130"/>
      <c r="K7" s="9"/>
    </row>
    <row r="8" spans="1:13" x14ac:dyDescent="0.15">
      <c r="C8" s="6"/>
      <c r="D8" s="8"/>
      <c r="E8" s="8"/>
      <c r="F8" s="8"/>
      <c r="G8" s="8"/>
      <c r="H8" s="8"/>
      <c r="I8" s="8"/>
      <c r="J8" s="9"/>
      <c r="K8" s="9"/>
    </row>
    <row r="9" spans="1:13" x14ac:dyDescent="0.2">
      <c r="C9" s="10" t="s">
        <v>22</v>
      </c>
      <c r="D9" s="6"/>
      <c r="E9" s="20"/>
      <c r="F9" s="6"/>
      <c r="G9" s="6"/>
      <c r="H9" s="6"/>
      <c r="I9" s="6"/>
      <c r="J9" s="9"/>
      <c r="K9" s="9"/>
    </row>
    <row r="10" spans="1:13" x14ac:dyDescent="0.2">
      <c r="C10" s="10" t="s">
        <v>23</v>
      </c>
      <c r="D10" s="122" t="s">
        <v>217</v>
      </c>
      <c r="E10" s="20" t="s">
        <v>218</v>
      </c>
      <c r="F10" s="21" t="s">
        <v>219</v>
      </c>
      <c r="G10" s="21" t="s">
        <v>220</v>
      </c>
      <c r="H10" s="21" t="s">
        <v>24</v>
      </c>
      <c r="I10" s="21" t="s">
        <v>221</v>
      </c>
      <c r="J10" s="131"/>
      <c r="K10" s="9"/>
    </row>
    <row r="11" spans="1:13" x14ac:dyDescent="0.2">
      <c r="B11" s="83"/>
      <c r="C11" s="11"/>
      <c r="D11" s="11"/>
      <c r="E11" s="52" t="s">
        <v>222</v>
      </c>
      <c r="F11" s="11"/>
      <c r="G11" s="160" t="s">
        <v>223</v>
      </c>
      <c r="H11" s="160" t="s">
        <v>25</v>
      </c>
      <c r="I11" s="11"/>
      <c r="J11" s="9"/>
      <c r="K11" s="9"/>
    </row>
    <row r="12" spans="1:13" ht="15" customHeight="1" x14ac:dyDescent="0.15">
      <c r="C12" s="6"/>
      <c r="D12" s="9"/>
      <c r="J12" s="9"/>
    </row>
    <row r="13" spans="1:13" x14ac:dyDescent="0.2">
      <c r="B13" s="39" t="s">
        <v>130</v>
      </c>
      <c r="C13" s="14">
        <v>1532.19</v>
      </c>
      <c r="D13" s="23">
        <v>333.1</v>
      </c>
      <c r="E13" s="133">
        <v>290</v>
      </c>
      <c r="F13" s="13">
        <v>485.28</v>
      </c>
      <c r="G13" s="13">
        <v>355.07</v>
      </c>
      <c r="H13" s="13">
        <v>39.380000000000003</v>
      </c>
      <c r="I13" s="13">
        <v>29.59</v>
      </c>
      <c r="J13" s="23"/>
      <c r="K13" s="15"/>
    </row>
    <row r="14" spans="1:13" x14ac:dyDescent="0.2">
      <c r="B14" s="39" t="s">
        <v>131</v>
      </c>
      <c r="C14" s="14">
        <v>1646</v>
      </c>
      <c r="D14" s="23">
        <v>357</v>
      </c>
      <c r="E14" s="133">
        <v>329</v>
      </c>
      <c r="F14" s="13">
        <v>484</v>
      </c>
      <c r="G14" s="13">
        <v>400</v>
      </c>
      <c r="H14" s="13">
        <v>43</v>
      </c>
      <c r="I14" s="13">
        <v>33</v>
      </c>
      <c r="J14" s="23"/>
      <c r="K14" s="15"/>
    </row>
    <row r="15" spans="1:13" x14ac:dyDescent="0.2">
      <c r="B15" s="39" t="s">
        <v>132</v>
      </c>
      <c r="C15" s="14">
        <v>1390</v>
      </c>
      <c r="D15" s="23">
        <v>409</v>
      </c>
      <c r="E15" s="133">
        <v>203</v>
      </c>
      <c r="F15" s="13">
        <v>378</v>
      </c>
      <c r="G15" s="13">
        <v>377</v>
      </c>
      <c r="H15" s="13">
        <v>17</v>
      </c>
      <c r="I15" s="13">
        <v>7</v>
      </c>
      <c r="J15" s="23"/>
      <c r="K15" s="15"/>
    </row>
    <row r="16" spans="1:13" x14ac:dyDescent="0.2">
      <c r="B16" s="39" t="s">
        <v>133</v>
      </c>
      <c r="C16" s="14">
        <v>1700</v>
      </c>
      <c r="D16" s="23">
        <v>435</v>
      </c>
      <c r="E16" s="133">
        <v>262</v>
      </c>
      <c r="F16" s="13">
        <v>579</v>
      </c>
      <c r="G16" s="13">
        <v>378</v>
      </c>
      <c r="H16" s="13">
        <v>37</v>
      </c>
      <c r="I16" s="13">
        <v>9</v>
      </c>
      <c r="J16" s="23"/>
      <c r="K16" s="15"/>
    </row>
    <row r="17" spans="1:14" x14ac:dyDescent="0.2">
      <c r="B17" s="39" t="s">
        <v>134</v>
      </c>
      <c r="C17" s="14">
        <v>1557</v>
      </c>
      <c r="D17" s="23">
        <v>376</v>
      </c>
      <c r="E17" s="133">
        <v>170</v>
      </c>
      <c r="F17" s="13">
        <v>607</v>
      </c>
      <c r="G17" s="13">
        <v>358</v>
      </c>
      <c r="H17" s="13">
        <v>36</v>
      </c>
      <c r="I17" s="13">
        <v>10</v>
      </c>
      <c r="J17" s="23"/>
      <c r="K17" s="15"/>
    </row>
    <row r="18" spans="1:14" x14ac:dyDescent="0.2">
      <c r="B18" s="39"/>
      <c r="C18" s="14"/>
      <c r="D18" s="23"/>
      <c r="E18" s="133"/>
      <c r="F18" s="13"/>
      <c r="G18" s="13"/>
      <c r="H18" s="13"/>
      <c r="I18" s="13"/>
      <c r="J18" s="23"/>
      <c r="K18" s="15"/>
    </row>
    <row r="19" spans="1:14" x14ac:dyDescent="0.2">
      <c r="B19" s="39" t="s">
        <v>135</v>
      </c>
      <c r="C19" s="14">
        <v>1722</v>
      </c>
      <c r="D19" s="23">
        <v>517</v>
      </c>
      <c r="E19" s="133">
        <v>79</v>
      </c>
      <c r="F19" s="13">
        <v>584</v>
      </c>
      <c r="G19" s="13">
        <v>420</v>
      </c>
      <c r="H19" s="13">
        <v>52</v>
      </c>
      <c r="I19" s="13">
        <v>71</v>
      </c>
      <c r="J19" s="23"/>
      <c r="K19" s="15"/>
    </row>
    <row r="20" spans="1:14" x14ac:dyDescent="0.2">
      <c r="B20" s="94" t="s">
        <v>173</v>
      </c>
      <c r="C20" s="14">
        <v>2571.56</v>
      </c>
      <c r="D20" s="24">
        <v>1002.87</v>
      </c>
      <c r="E20" s="133">
        <v>74</v>
      </c>
      <c r="F20" s="13">
        <v>830.81</v>
      </c>
      <c r="G20" s="13">
        <v>574.35</v>
      </c>
      <c r="H20" s="13">
        <v>46.27</v>
      </c>
      <c r="I20" s="13">
        <v>43.6</v>
      </c>
      <c r="J20" s="23"/>
      <c r="K20" s="15"/>
    </row>
    <row r="21" spans="1:14" x14ac:dyDescent="0.2">
      <c r="B21" s="39" t="s">
        <v>188</v>
      </c>
      <c r="C21" s="14">
        <v>3725.7</v>
      </c>
      <c r="D21" s="24">
        <v>2138.9899999999998</v>
      </c>
      <c r="E21" s="133">
        <v>85.88</v>
      </c>
      <c r="F21" s="13">
        <v>807.7</v>
      </c>
      <c r="G21" s="13">
        <v>600.34</v>
      </c>
      <c r="H21" s="13">
        <v>40.200000000000003</v>
      </c>
      <c r="I21" s="13">
        <v>52.6</v>
      </c>
      <c r="J21" s="23"/>
      <c r="K21" s="15"/>
    </row>
    <row r="22" spans="1:14" x14ac:dyDescent="0.2">
      <c r="B22" s="39" t="s">
        <v>192</v>
      </c>
      <c r="C22" s="144">
        <v>4078.15</v>
      </c>
      <c r="D22" s="142">
        <v>2485.21</v>
      </c>
      <c r="E22" s="143">
        <v>173.48</v>
      </c>
      <c r="F22" s="143">
        <v>732.49</v>
      </c>
      <c r="G22" s="143">
        <v>612.22</v>
      </c>
      <c r="H22" s="143">
        <v>52.94</v>
      </c>
      <c r="I22" s="143">
        <v>21.81</v>
      </c>
      <c r="J22" s="23"/>
      <c r="K22" s="15"/>
    </row>
    <row r="23" spans="1:14" x14ac:dyDescent="0.2">
      <c r="B23" s="39" t="s">
        <v>204</v>
      </c>
      <c r="C23" s="14">
        <v>2704.78</v>
      </c>
      <c r="D23" s="24">
        <v>1282.47</v>
      </c>
      <c r="E23" s="133">
        <v>207.81</v>
      </c>
      <c r="F23" s="13">
        <v>588.78</v>
      </c>
      <c r="G23" s="13">
        <v>558.59</v>
      </c>
      <c r="H23" s="13">
        <v>50.95</v>
      </c>
      <c r="I23" s="13">
        <v>16.18</v>
      </c>
      <c r="J23" s="23"/>
      <c r="K23" s="15"/>
    </row>
    <row r="24" spans="1:14" x14ac:dyDescent="0.2">
      <c r="B24" s="39"/>
      <c r="C24" s="144"/>
      <c r="D24" s="142"/>
      <c r="E24" s="143"/>
      <c r="F24" s="143"/>
      <c r="G24" s="143"/>
      <c r="H24" s="143"/>
      <c r="I24" s="143"/>
      <c r="J24" s="23"/>
      <c r="K24" s="15"/>
    </row>
    <row r="25" spans="1:14" s="25" customFormat="1" x14ac:dyDescent="0.2">
      <c r="B25" s="39" t="s">
        <v>205</v>
      </c>
      <c r="C25" s="14">
        <v>1937.11</v>
      </c>
      <c r="D25" s="24">
        <v>825.25</v>
      </c>
      <c r="E25" s="133">
        <v>165.2</v>
      </c>
      <c r="F25" s="13">
        <v>504.89</v>
      </c>
      <c r="G25" s="13">
        <v>379.08</v>
      </c>
      <c r="H25" s="13">
        <v>49.87</v>
      </c>
      <c r="I25" s="13">
        <v>12.82</v>
      </c>
      <c r="J25" s="23"/>
      <c r="K25" s="13"/>
      <c r="L25" s="13"/>
      <c r="M25" s="13"/>
      <c r="N25" s="2"/>
    </row>
    <row r="26" spans="1:14" s="203" customFormat="1" x14ac:dyDescent="0.2">
      <c r="B26" s="208" t="s">
        <v>361</v>
      </c>
      <c r="C26" s="117">
        <v>1739</v>
      </c>
      <c r="D26" s="209">
        <v>432</v>
      </c>
      <c r="E26" s="210">
        <v>302</v>
      </c>
      <c r="F26" s="115">
        <v>525</v>
      </c>
      <c r="G26" s="115">
        <v>431</v>
      </c>
      <c r="H26" s="115">
        <v>44</v>
      </c>
      <c r="I26" s="115">
        <v>5</v>
      </c>
      <c r="J26" s="211"/>
      <c r="K26" s="115"/>
      <c r="L26" s="115"/>
      <c r="M26" s="115"/>
      <c r="N26" s="80"/>
    </row>
    <row r="27" spans="1:14" ht="18" thickBot="1" x14ac:dyDescent="0.2">
      <c r="B27" s="85"/>
      <c r="C27" s="18"/>
      <c r="D27" s="4"/>
      <c r="E27" s="4"/>
      <c r="F27" s="26"/>
      <c r="G27" s="26"/>
      <c r="H27" s="26"/>
      <c r="I27" s="4"/>
      <c r="J27" s="9"/>
      <c r="K27" s="23"/>
    </row>
    <row r="28" spans="1:14" x14ac:dyDescent="0.2">
      <c r="C28" s="1" t="s">
        <v>117</v>
      </c>
    </row>
    <row r="29" spans="1:14" x14ac:dyDescent="0.15">
      <c r="A29" s="28"/>
    </row>
    <row r="31" spans="1:14" ht="18" thickBot="1" x14ac:dyDescent="0.25">
      <c r="B31" s="82"/>
      <c r="C31" s="64" t="s">
        <v>224</v>
      </c>
      <c r="D31" s="4"/>
      <c r="E31" s="4"/>
      <c r="F31" s="4"/>
      <c r="G31" s="4"/>
      <c r="H31" s="4"/>
      <c r="I31" s="4"/>
      <c r="J31" s="4"/>
      <c r="K31" s="5"/>
      <c r="L31" s="29"/>
      <c r="M31" s="40" t="s">
        <v>225</v>
      </c>
    </row>
    <row r="32" spans="1:14" x14ac:dyDescent="0.15">
      <c r="C32" s="6"/>
      <c r="D32" s="8"/>
      <c r="E32" s="8"/>
      <c r="F32" s="8"/>
      <c r="G32" s="8"/>
      <c r="H32" s="8"/>
      <c r="I32" s="8"/>
      <c r="J32" s="8"/>
      <c r="K32" s="8"/>
      <c r="L32" s="30"/>
      <c r="M32" s="30"/>
    </row>
    <row r="33" spans="2:16" x14ac:dyDescent="0.2">
      <c r="C33" s="10" t="s">
        <v>22</v>
      </c>
      <c r="D33" s="6"/>
      <c r="E33" s="8"/>
      <c r="F33" s="8"/>
      <c r="G33" s="8"/>
      <c r="H33" s="8"/>
      <c r="I33" s="8"/>
      <c r="J33" s="8"/>
      <c r="K33" s="8"/>
      <c r="L33" s="30"/>
      <c r="M33" s="30"/>
    </row>
    <row r="34" spans="2:16" x14ac:dyDescent="0.2">
      <c r="C34" s="10" t="s">
        <v>23</v>
      </c>
      <c r="D34" s="21" t="s">
        <v>226</v>
      </c>
      <c r="E34" s="21" t="s">
        <v>227</v>
      </c>
      <c r="F34" s="21" t="s">
        <v>228</v>
      </c>
      <c r="G34" s="295" t="s">
        <v>235</v>
      </c>
      <c r="H34" s="21" t="s">
        <v>229</v>
      </c>
      <c r="I34" s="295" t="s">
        <v>237</v>
      </c>
      <c r="J34" s="295" t="s">
        <v>238</v>
      </c>
      <c r="K34" s="21" t="s">
        <v>230</v>
      </c>
      <c r="L34" s="21" t="s">
        <v>231</v>
      </c>
      <c r="M34" s="21" t="s">
        <v>232</v>
      </c>
    </row>
    <row r="35" spans="2:16" x14ac:dyDescent="0.2">
      <c r="B35" s="83"/>
      <c r="C35" s="11"/>
      <c r="D35" s="11"/>
      <c r="E35" s="160" t="s">
        <v>233</v>
      </c>
      <c r="F35" s="160" t="s">
        <v>234</v>
      </c>
      <c r="G35" s="296"/>
      <c r="H35" s="160" t="s">
        <v>236</v>
      </c>
      <c r="I35" s="296"/>
      <c r="J35" s="296"/>
      <c r="K35" s="160" t="s">
        <v>239</v>
      </c>
      <c r="L35" s="160" t="s">
        <v>240</v>
      </c>
      <c r="M35" s="160" t="s">
        <v>241</v>
      </c>
    </row>
    <row r="36" spans="2:16" x14ac:dyDescent="0.2">
      <c r="C36" s="6"/>
      <c r="I36" s="22"/>
      <c r="J36" s="1"/>
      <c r="K36" s="13"/>
    </row>
    <row r="37" spans="2:16" x14ac:dyDescent="0.2">
      <c r="B37" s="39" t="s">
        <v>130</v>
      </c>
      <c r="C37" s="14">
        <v>1532.19</v>
      </c>
      <c r="D37" s="15">
        <v>1348.3</v>
      </c>
      <c r="E37" s="13">
        <v>105.49</v>
      </c>
      <c r="F37" s="13">
        <v>130.52000000000001</v>
      </c>
      <c r="G37" s="13">
        <v>753.9</v>
      </c>
      <c r="H37" s="13">
        <v>31.88</v>
      </c>
      <c r="I37" s="13">
        <v>129.97</v>
      </c>
      <c r="J37" s="13">
        <v>9.4600000000000009</v>
      </c>
      <c r="K37" s="13">
        <v>27.35</v>
      </c>
      <c r="L37" s="13">
        <v>4.4000000000000004</v>
      </c>
      <c r="M37" s="13">
        <v>0</v>
      </c>
      <c r="N37" s="27"/>
    </row>
    <row r="38" spans="2:16" x14ac:dyDescent="0.2">
      <c r="B38" s="39" t="s">
        <v>131</v>
      </c>
      <c r="C38" s="14">
        <v>1646</v>
      </c>
      <c r="D38" s="15">
        <v>1501</v>
      </c>
      <c r="E38" s="13">
        <v>169</v>
      </c>
      <c r="F38" s="13">
        <v>137</v>
      </c>
      <c r="G38" s="13">
        <v>751</v>
      </c>
      <c r="H38" s="13">
        <v>34</v>
      </c>
      <c r="I38" s="13">
        <v>205</v>
      </c>
      <c r="J38" s="13">
        <v>6</v>
      </c>
      <c r="K38" s="13">
        <v>19</v>
      </c>
      <c r="L38" s="13">
        <v>23</v>
      </c>
      <c r="M38" s="13">
        <v>2</v>
      </c>
      <c r="N38" s="27"/>
    </row>
    <row r="39" spans="2:16" x14ac:dyDescent="0.2">
      <c r="B39" s="39" t="s">
        <v>132</v>
      </c>
      <c r="C39" s="14">
        <v>1390</v>
      </c>
      <c r="D39" s="15">
        <v>1230</v>
      </c>
      <c r="E39" s="13">
        <v>200</v>
      </c>
      <c r="F39" s="13">
        <v>110</v>
      </c>
      <c r="G39" s="13">
        <v>584</v>
      </c>
      <c r="H39" s="13">
        <v>37</v>
      </c>
      <c r="I39" s="13">
        <v>146</v>
      </c>
      <c r="J39" s="13">
        <v>17</v>
      </c>
      <c r="K39" s="13">
        <v>12</v>
      </c>
      <c r="L39" s="13">
        <v>5</v>
      </c>
      <c r="M39" s="13">
        <v>0</v>
      </c>
      <c r="N39" s="27"/>
    </row>
    <row r="40" spans="2:16" x14ac:dyDescent="0.2">
      <c r="B40" s="39" t="s">
        <v>133</v>
      </c>
      <c r="C40" s="14">
        <v>1700</v>
      </c>
      <c r="D40" s="15">
        <v>1578</v>
      </c>
      <c r="E40" s="13">
        <v>196</v>
      </c>
      <c r="F40" s="13">
        <v>136</v>
      </c>
      <c r="G40" s="13">
        <v>956</v>
      </c>
      <c r="H40" s="13">
        <v>33</v>
      </c>
      <c r="I40" s="13">
        <v>94</v>
      </c>
      <c r="J40" s="13">
        <v>5</v>
      </c>
      <c r="K40" s="13">
        <v>21</v>
      </c>
      <c r="L40" s="13">
        <v>24</v>
      </c>
      <c r="M40" s="13">
        <v>5</v>
      </c>
      <c r="N40" s="27"/>
    </row>
    <row r="41" spans="2:16" x14ac:dyDescent="0.2">
      <c r="B41" s="39" t="s">
        <v>134</v>
      </c>
      <c r="C41" s="14">
        <v>1557</v>
      </c>
      <c r="D41" s="15">
        <v>1378</v>
      </c>
      <c r="E41" s="13">
        <v>154</v>
      </c>
      <c r="F41" s="13">
        <v>93</v>
      </c>
      <c r="G41" s="13">
        <v>868</v>
      </c>
      <c r="H41" s="13">
        <v>35</v>
      </c>
      <c r="I41" s="13">
        <v>79</v>
      </c>
      <c r="J41" s="13">
        <v>1</v>
      </c>
      <c r="K41" s="13">
        <v>20</v>
      </c>
      <c r="L41" s="13">
        <v>10</v>
      </c>
      <c r="M41" s="13">
        <v>5</v>
      </c>
      <c r="N41" s="27"/>
    </row>
    <row r="42" spans="2:16" x14ac:dyDescent="0.2">
      <c r="B42" s="39"/>
      <c r="C42" s="14"/>
      <c r="D42" s="15"/>
      <c r="E42" s="13"/>
      <c r="F42" s="13"/>
      <c r="G42" s="13"/>
      <c r="H42" s="13"/>
      <c r="I42" s="13"/>
      <c r="J42" s="13"/>
      <c r="K42" s="13"/>
      <c r="L42" s="13"/>
      <c r="M42" s="13"/>
      <c r="N42" s="27"/>
    </row>
    <row r="43" spans="2:16" x14ac:dyDescent="0.2">
      <c r="B43" s="39" t="s">
        <v>135</v>
      </c>
      <c r="C43" s="14">
        <v>1722.33</v>
      </c>
      <c r="D43" s="15">
        <v>1483.29</v>
      </c>
      <c r="E43" s="13">
        <v>122.8</v>
      </c>
      <c r="F43" s="13">
        <v>83.35</v>
      </c>
      <c r="G43" s="13">
        <v>837.04</v>
      </c>
      <c r="H43" s="13">
        <v>38.24</v>
      </c>
      <c r="I43" s="13">
        <v>138.25</v>
      </c>
      <c r="J43" s="13">
        <v>27.09</v>
      </c>
      <c r="K43" s="13">
        <v>38.53</v>
      </c>
      <c r="L43" s="13">
        <v>44.48</v>
      </c>
      <c r="M43" s="13">
        <v>2.73</v>
      </c>
      <c r="N43" s="27"/>
    </row>
    <row r="44" spans="2:16" x14ac:dyDescent="0.2">
      <c r="B44" s="94" t="s">
        <v>173</v>
      </c>
      <c r="C44" s="14">
        <v>2571.56</v>
      </c>
      <c r="D44" s="24">
        <v>2240.58</v>
      </c>
      <c r="E44" s="27">
        <v>172.73</v>
      </c>
      <c r="F44" s="27">
        <v>64.819999999999993</v>
      </c>
      <c r="G44" s="13">
        <v>1152.03</v>
      </c>
      <c r="H44" s="13">
        <v>57.21</v>
      </c>
      <c r="I44" s="13">
        <v>155.63999999999999</v>
      </c>
      <c r="J44" s="13">
        <v>20.309999999999999</v>
      </c>
      <c r="K44" s="13">
        <v>421.15</v>
      </c>
      <c r="L44" s="13">
        <v>33.68</v>
      </c>
      <c r="M44" s="13">
        <v>0</v>
      </c>
      <c r="N44" s="27"/>
    </row>
    <row r="45" spans="2:16" x14ac:dyDescent="0.2">
      <c r="B45" s="94" t="s">
        <v>188</v>
      </c>
      <c r="C45" s="14">
        <v>3725.7</v>
      </c>
      <c r="D45" s="24">
        <v>3452.79</v>
      </c>
      <c r="E45" s="27">
        <v>316.10000000000002</v>
      </c>
      <c r="F45" s="27">
        <v>135.91</v>
      </c>
      <c r="G45" s="13">
        <v>2364.06</v>
      </c>
      <c r="H45" s="13">
        <v>68.180000000000007</v>
      </c>
      <c r="I45" s="13">
        <v>113.48</v>
      </c>
      <c r="J45" s="13">
        <v>33.29</v>
      </c>
      <c r="K45" s="13">
        <v>197.03</v>
      </c>
      <c r="L45" s="13">
        <v>21.07</v>
      </c>
      <c r="M45" s="13">
        <v>0</v>
      </c>
      <c r="N45" s="27"/>
      <c r="O45" s="9"/>
      <c r="P45" s="9"/>
    </row>
    <row r="46" spans="2:16" x14ac:dyDescent="0.2">
      <c r="B46" s="94" t="s">
        <v>192</v>
      </c>
      <c r="C46" s="144">
        <v>4078.15</v>
      </c>
      <c r="D46" s="142">
        <v>3851.59</v>
      </c>
      <c r="E46" s="143">
        <v>516.37</v>
      </c>
      <c r="F46" s="143">
        <v>43.05</v>
      </c>
      <c r="G46" s="143">
        <v>2634.38</v>
      </c>
      <c r="H46" s="143">
        <v>63.93</v>
      </c>
      <c r="I46" s="143">
        <v>144.51</v>
      </c>
      <c r="J46" s="143">
        <v>41.85</v>
      </c>
      <c r="K46" s="143">
        <v>205.22</v>
      </c>
      <c r="L46" s="143">
        <v>0.37</v>
      </c>
      <c r="M46" s="143">
        <v>0</v>
      </c>
      <c r="N46" s="27"/>
      <c r="O46" s="9"/>
      <c r="P46" s="9"/>
    </row>
    <row r="47" spans="2:16" s="25" customFormat="1" x14ac:dyDescent="0.2">
      <c r="B47" s="94" t="s">
        <v>204</v>
      </c>
      <c r="C47" s="144">
        <v>2704.78</v>
      </c>
      <c r="D47" s="142">
        <v>2498.3000000000002</v>
      </c>
      <c r="E47" s="143">
        <v>147.26</v>
      </c>
      <c r="F47" s="143">
        <v>55.44</v>
      </c>
      <c r="G47" s="143">
        <v>1692.59</v>
      </c>
      <c r="H47" s="143">
        <v>68.459999999999994</v>
      </c>
      <c r="I47" s="143">
        <v>117.49</v>
      </c>
      <c r="J47" s="143">
        <v>11.16</v>
      </c>
      <c r="K47" s="143">
        <v>152.63</v>
      </c>
      <c r="L47" s="143">
        <v>2.99</v>
      </c>
      <c r="M47" s="143">
        <v>0</v>
      </c>
      <c r="N47" s="27"/>
      <c r="O47" s="9"/>
      <c r="P47" s="67"/>
    </row>
    <row r="48" spans="2:16" s="25" customFormat="1" x14ac:dyDescent="0.2">
      <c r="B48" s="94"/>
      <c r="C48" s="144"/>
      <c r="D48" s="142"/>
      <c r="E48" s="143"/>
      <c r="F48" s="143"/>
      <c r="G48" s="143"/>
      <c r="H48" s="143"/>
      <c r="I48" s="143"/>
      <c r="J48" s="143"/>
      <c r="K48" s="143"/>
      <c r="L48" s="143"/>
      <c r="M48" s="143"/>
      <c r="N48" s="27"/>
      <c r="O48" s="9"/>
      <c r="P48" s="67"/>
    </row>
    <row r="49" spans="2:16" s="25" customFormat="1" x14ac:dyDescent="0.2">
      <c r="B49" s="94" t="s">
        <v>205</v>
      </c>
      <c r="C49" s="144">
        <v>1937.11</v>
      </c>
      <c r="D49" s="142">
        <v>1675.65</v>
      </c>
      <c r="E49" s="143">
        <v>191.59</v>
      </c>
      <c r="F49" s="143">
        <v>62.93</v>
      </c>
      <c r="G49" s="143">
        <v>1092.78</v>
      </c>
      <c r="H49" s="143">
        <v>51.67</v>
      </c>
      <c r="I49" s="143">
        <v>114.43</v>
      </c>
      <c r="J49" s="143">
        <v>3.4</v>
      </c>
      <c r="K49" s="143">
        <v>37.32</v>
      </c>
      <c r="L49" s="143">
        <v>0</v>
      </c>
      <c r="M49" s="143">
        <v>0</v>
      </c>
      <c r="N49" s="27"/>
      <c r="O49" s="9"/>
      <c r="P49" s="67"/>
    </row>
    <row r="50" spans="2:16" s="203" customFormat="1" x14ac:dyDescent="0.2">
      <c r="B50" s="201" t="s">
        <v>361</v>
      </c>
      <c r="C50" s="212">
        <v>1739.29</v>
      </c>
      <c r="D50" s="195">
        <v>1426.84</v>
      </c>
      <c r="E50" s="197">
        <v>209.73</v>
      </c>
      <c r="F50" s="197">
        <v>72.97</v>
      </c>
      <c r="G50" s="197">
        <v>797.36</v>
      </c>
      <c r="H50" s="197">
        <v>86.96</v>
      </c>
      <c r="I50" s="197">
        <v>90.34</v>
      </c>
      <c r="J50" s="197">
        <v>2.88</v>
      </c>
      <c r="K50" s="197">
        <v>29.7</v>
      </c>
      <c r="L50" s="197">
        <v>0</v>
      </c>
      <c r="M50" s="197">
        <v>0</v>
      </c>
      <c r="N50" s="207"/>
      <c r="O50" s="198"/>
      <c r="P50" s="213"/>
    </row>
    <row r="51" spans="2:16" ht="18" thickBot="1" x14ac:dyDescent="0.2">
      <c r="B51" s="85"/>
      <c r="C51" s="18"/>
      <c r="D51" s="4"/>
      <c r="E51" s="4"/>
      <c r="F51" s="4"/>
      <c r="G51" s="4"/>
      <c r="H51" s="4"/>
      <c r="I51" s="4"/>
      <c r="J51" s="4"/>
      <c r="K51" s="4"/>
      <c r="L51" s="4"/>
      <c r="M51" s="4"/>
      <c r="O51" s="9"/>
      <c r="P51" s="9"/>
    </row>
    <row r="52" spans="2:16" x14ac:dyDescent="0.15">
      <c r="B52" s="86"/>
      <c r="C52" s="8"/>
      <c r="D52" s="8"/>
      <c r="E52" s="8"/>
      <c r="F52" s="8"/>
      <c r="G52" s="8"/>
      <c r="H52" s="8"/>
      <c r="I52" s="8"/>
      <c r="J52" s="8"/>
      <c r="K52" s="8"/>
      <c r="L52" s="8"/>
      <c r="O52" s="9"/>
      <c r="P52" s="9"/>
    </row>
    <row r="53" spans="2:16" x14ac:dyDescent="0.2">
      <c r="B53" s="87"/>
      <c r="C53" s="8"/>
      <c r="D53" s="7" t="s">
        <v>26</v>
      </c>
      <c r="E53" s="8"/>
      <c r="F53" s="8"/>
      <c r="G53" s="8"/>
      <c r="H53" s="8"/>
      <c r="I53" s="8"/>
      <c r="J53" s="6"/>
      <c r="K53" s="8"/>
      <c r="L53" s="8"/>
      <c r="O53" s="9"/>
      <c r="P53" s="131"/>
    </row>
    <row r="54" spans="2:16" x14ac:dyDescent="0.2">
      <c r="C54" s="295" t="s">
        <v>246</v>
      </c>
      <c r="D54" s="21" t="s">
        <v>242</v>
      </c>
      <c r="E54" s="21" t="s">
        <v>243</v>
      </c>
      <c r="F54" s="21" t="s">
        <v>103</v>
      </c>
      <c r="G54" s="21" t="s">
        <v>244</v>
      </c>
      <c r="H54" s="21" t="s">
        <v>245</v>
      </c>
      <c r="I54" s="295" t="s">
        <v>250</v>
      </c>
      <c r="J54" s="10" t="s">
        <v>3</v>
      </c>
      <c r="K54" s="295" t="s">
        <v>251</v>
      </c>
      <c r="L54" s="301" t="s">
        <v>250</v>
      </c>
      <c r="O54" s="9"/>
      <c r="P54" s="131"/>
    </row>
    <row r="55" spans="2:16" x14ac:dyDescent="0.2">
      <c r="B55" s="83"/>
      <c r="C55" s="296"/>
      <c r="D55" s="160" t="s">
        <v>247</v>
      </c>
      <c r="E55" s="160" t="s">
        <v>248</v>
      </c>
      <c r="F55" s="160" t="s">
        <v>104</v>
      </c>
      <c r="G55" s="160" t="s">
        <v>174</v>
      </c>
      <c r="H55" s="160" t="s">
        <v>249</v>
      </c>
      <c r="I55" s="296"/>
      <c r="J55" s="11"/>
      <c r="K55" s="296"/>
      <c r="L55" s="303"/>
      <c r="O55" s="9"/>
      <c r="P55" s="9"/>
    </row>
    <row r="56" spans="2:16" x14ac:dyDescent="0.15">
      <c r="B56" s="88"/>
      <c r="O56" s="9"/>
      <c r="P56" s="70"/>
    </row>
    <row r="57" spans="2:16" x14ac:dyDescent="0.2">
      <c r="B57" s="89" t="s">
        <v>130</v>
      </c>
      <c r="C57" s="59" t="s">
        <v>252</v>
      </c>
      <c r="D57" s="27">
        <v>0</v>
      </c>
      <c r="E57" s="13">
        <v>85.92</v>
      </c>
      <c r="F57" s="31">
        <v>25.78</v>
      </c>
      <c r="G57" s="13">
        <v>11.17</v>
      </c>
      <c r="H57" s="59" t="s">
        <v>253</v>
      </c>
      <c r="I57" s="13">
        <v>32.42</v>
      </c>
      <c r="J57" s="15">
        <v>183.89</v>
      </c>
      <c r="K57" s="13">
        <v>15.3</v>
      </c>
      <c r="L57" s="13">
        <v>168.59</v>
      </c>
      <c r="O57" s="9"/>
      <c r="P57" s="70"/>
    </row>
    <row r="58" spans="2:16" x14ac:dyDescent="0.2">
      <c r="B58" s="89" t="s">
        <v>131</v>
      </c>
      <c r="C58" s="59" t="s">
        <v>253</v>
      </c>
      <c r="D58" s="27">
        <v>0</v>
      </c>
      <c r="E58" s="13">
        <v>48</v>
      </c>
      <c r="F58" s="31">
        <v>43</v>
      </c>
      <c r="G58" s="13">
        <v>38</v>
      </c>
      <c r="H58" s="59" t="s">
        <v>253</v>
      </c>
      <c r="I58" s="13">
        <v>26</v>
      </c>
      <c r="J58" s="15">
        <v>144</v>
      </c>
      <c r="K58" s="13">
        <v>3</v>
      </c>
      <c r="L58" s="13">
        <v>141</v>
      </c>
      <c r="O58" s="9"/>
      <c r="P58" s="139"/>
    </row>
    <row r="59" spans="2:16" x14ac:dyDescent="0.2">
      <c r="B59" s="89" t="s">
        <v>132</v>
      </c>
      <c r="C59" s="59" t="s">
        <v>253</v>
      </c>
      <c r="D59" s="27">
        <v>0</v>
      </c>
      <c r="E59" s="13">
        <v>45</v>
      </c>
      <c r="F59" s="31">
        <v>38</v>
      </c>
      <c r="G59" s="13">
        <v>17</v>
      </c>
      <c r="H59" s="59" t="s">
        <v>253</v>
      </c>
      <c r="I59" s="13">
        <v>19</v>
      </c>
      <c r="J59" s="15">
        <v>161</v>
      </c>
      <c r="K59" s="13">
        <v>2</v>
      </c>
      <c r="L59" s="13">
        <v>159</v>
      </c>
      <c r="P59" s="31"/>
    </row>
    <row r="60" spans="2:16" x14ac:dyDescent="0.2">
      <c r="B60" s="89" t="s">
        <v>133</v>
      </c>
      <c r="C60" s="59" t="s">
        <v>253</v>
      </c>
      <c r="D60" s="27">
        <v>0</v>
      </c>
      <c r="E60" s="13">
        <v>36</v>
      </c>
      <c r="F60" s="31">
        <v>6</v>
      </c>
      <c r="G60" s="13">
        <v>31</v>
      </c>
      <c r="H60" s="59" t="s">
        <v>253</v>
      </c>
      <c r="I60" s="13">
        <v>35</v>
      </c>
      <c r="J60" s="15">
        <v>122</v>
      </c>
      <c r="K60" s="13">
        <v>15</v>
      </c>
      <c r="L60" s="13">
        <v>107</v>
      </c>
      <c r="P60" s="31"/>
    </row>
    <row r="61" spans="2:16" x14ac:dyDescent="0.2">
      <c r="B61" s="89" t="s">
        <v>134</v>
      </c>
      <c r="C61" s="59" t="s">
        <v>253</v>
      </c>
      <c r="D61" s="27">
        <v>0</v>
      </c>
      <c r="E61" s="13">
        <v>62</v>
      </c>
      <c r="F61" s="31">
        <v>8</v>
      </c>
      <c r="G61" s="13">
        <v>9</v>
      </c>
      <c r="H61" s="59" t="s">
        <v>253</v>
      </c>
      <c r="I61" s="13">
        <v>34</v>
      </c>
      <c r="J61" s="15">
        <v>179</v>
      </c>
      <c r="K61" s="13">
        <v>19</v>
      </c>
      <c r="L61" s="13">
        <v>160</v>
      </c>
      <c r="P61" s="31"/>
    </row>
    <row r="62" spans="2:16" x14ac:dyDescent="0.2">
      <c r="B62" s="89"/>
      <c r="C62" s="59"/>
      <c r="D62" s="27"/>
      <c r="E62" s="13"/>
      <c r="F62" s="31"/>
      <c r="G62" s="13"/>
      <c r="H62" s="59"/>
      <c r="I62" s="13"/>
      <c r="J62" s="15"/>
      <c r="K62" s="13"/>
      <c r="L62" s="13"/>
      <c r="P62" s="31"/>
    </row>
    <row r="63" spans="2:16" x14ac:dyDescent="0.2">
      <c r="B63" s="89" t="s">
        <v>135</v>
      </c>
      <c r="C63" s="59" t="s">
        <v>253</v>
      </c>
      <c r="D63" s="2">
        <v>0</v>
      </c>
      <c r="E63" s="2">
        <v>81.430000000000007</v>
      </c>
      <c r="F63" s="2">
        <v>29.85</v>
      </c>
      <c r="G63" s="2">
        <v>15.9</v>
      </c>
      <c r="H63" s="59" t="s">
        <v>253</v>
      </c>
      <c r="I63" s="2">
        <v>23.59</v>
      </c>
      <c r="J63" s="2">
        <v>239.04</v>
      </c>
      <c r="K63" s="2">
        <v>12.65</v>
      </c>
      <c r="L63" s="2">
        <v>226.39</v>
      </c>
      <c r="P63" s="31"/>
    </row>
    <row r="64" spans="2:16" x14ac:dyDescent="0.2">
      <c r="B64" s="123" t="s">
        <v>173</v>
      </c>
      <c r="C64" s="59" t="s">
        <v>253</v>
      </c>
      <c r="D64" s="24">
        <v>0</v>
      </c>
      <c r="E64" s="27">
        <v>75.540000000000006</v>
      </c>
      <c r="F64" s="13">
        <v>30.86</v>
      </c>
      <c r="G64" s="27">
        <v>28.55</v>
      </c>
      <c r="H64" s="59" t="s">
        <v>253</v>
      </c>
      <c r="I64" s="13">
        <v>28.06</v>
      </c>
      <c r="J64" s="13">
        <v>330.98</v>
      </c>
      <c r="K64" s="13">
        <v>30.66</v>
      </c>
      <c r="L64" s="13">
        <v>300.32</v>
      </c>
    </row>
    <row r="65" spans="1:16" x14ac:dyDescent="0.2">
      <c r="B65" s="123" t="s">
        <v>188</v>
      </c>
      <c r="C65" s="59" t="s">
        <v>253</v>
      </c>
      <c r="D65" s="24">
        <v>0</v>
      </c>
      <c r="E65" s="27">
        <v>73</v>
      </c>
      <c r="F65" s="13">
        <v>75.319999999999993</v>
      </c>
      <c r="G65" s="27">
        <v>23.33</v>
      </c>
      <c r="H65" s="59" t="s">
        <v>253</v>
      </c>
      <c r="I65" s="13">
        <v>32</v>
      </c>
      <c r="J65" s="13">
        <v>272.91000000000003</v>
      </c>
      <c r="K65" s="13">
        <v>22.71</v>
      </c>
      <c r="L65" s="13">
        <v>250.2</v>
      </c>
      <c r="P65" s="13"/>
    </row>
    <row r="66" spans="1:16" x14ac:dyDescent="0.2">
      <c r="B66" s="123" t="s">
        <v>192</v>
      </c>
      <c r="C66" s="59" t="s">
        <v>253</v>
      </c>
      <c r="D66" s="143">
        <v>0.37</v>
      </c>
      <c r="E66" s="143">
        <v>75.209999999999994</v>
      </c>
      <c r="F66" s="143">
        <v>76.53</v>
      </c>
      <c r="G66" s="143">
        <v>23.18</v>
      </c>
      <c r="H66" s="59" t="s">
        <v>253</v>
      </c>
      <c r="I66" s="143">
        <v>26.61</v>
      </c>
      <c r="J66" s="143">
        <v>226.56</v>
      </c>
      <c r="K66" s="143">
        <v>20.32</v>
      </c>
      <c r="L66" s="143">
        <v>206.24</v>
      </c>
    </row>
    <row r="67" spans="1:16" s="25" customFormat="1" x14ac:dyDescent="0.2">
      <c r="B67" s="123" t="s">
        <v>204</v>
      </c>
      <c r="C67" s="59" t="s">
        <v>253</v>
      </c>
      <c r="D67" s="143">
        <v>1.47</v>
      </c>
      <c r="E67" s="143">
        <v>118.63</v>
      </c>
      <c r="F67" s="143">
        <v>77.209999999999994</v>
      </c>
      <c r="G67" s="143">
        <v>18.899999999999999</v>
      </c>
      <c r="H67" s="59" t="s">
        <v>253</v>
      </c>
      <c r="I67" s="143">
        <v>34.08</v>
      </c>
      <c r="J67" s="143">
        <v>206.47</v>
      </c>
      <c r="K67" s="143">
        <v>16.04</v>
      </c>
      <c r="L67" s="143">
        <v>190.43</v>
      </c>
      <c r="M67" s="13"/>
      <c r="N67" s="27"/>
    </row>
    <row r="68" spans="1:16" s="25" customFormat="1" x14ac:dyDescent="0.2">
      <c r="B68" s="123"/>
      <c r="C68" s="59"/>
      <c r="D68" s="143"/>
      <c r="E68" s="143"/>
      <c r="F68" s="143"/>
      <c r="G68" s="143"/>
      <c r="H68" s="59"/>
      <c r="I68" s="143"/>
      <c r="J68" s="143"/>
      <c r="K68" s="143"/>
      <c r="L68" s="143"/>
      <c r="M68" s="13"/>
      <c r="N68" s="27"/>
    </row>
    <row r="69" spans="1:16" s="25" customFormat="1" x14ac:dyDescent="0.2">
      <c r="B69" s="123" t="s">
        <v>205</v>
      </c>
      <c r="C69" s="59" t="s">
        <v>253</v>
      </c>
      <c r="D69" s="143">
        <v>0.4</v>
      </c>
      <c r="E69" s="143">
        <v>73.55</v>
      </c>
      <c r="F69" s="143">
        <v>0.3</v>
      </c>
      <c r="G69" s="143">
        <v>11.24</v>
      </c>
      <c r="H69" s="59" t="s">
        <v>253</v>
      </c>
      <c r="I69" s="143">
        <v>36.42</v>
      </c>
      <c r="J69" s="143">
        <v>261.45999999999998</v>
      </c>
      <c r="K69" s="143">
        <v>30.73</v>
      </c>
      <c r="L69" s="143">
        <v>230.73</v>
      </c>
      <c r="M69" s="13"/>
      <c r="N69" s="27"/>
    </row>
    <row r="70" spans="1:16" s="203" customFormat="1" x14ac:dyDescent="0.2">
      <c r="B70" s="214" t="s">
        <v>361</v>
      </c>
      <c r="C70" s="109" t="s">
        <v>252</v>
      </c>
      <c r="D70" s="197">
        <v>0</v>
      </c>
      <c r="E70" s="197">
        <v>67</v>
      </c>
      <c r="F70" s="197">
        <v>0</v>
      </c>
      <c r="G70" s="197">
        <v>16</v>
      </c>
      <c r="H70" s="109" t="s">
        <v>252</v>
      </c>
      <c r="I70" s="197">
        <v>54</v>
      </c>
      <c r="J70" s="197">
        <v>313</v>
      </c>
      <c r="K70" s="197">
        <v>52</v>
      </c>
      <c r="L70" s="197">
        <v>261</v>
      </c>
      <c r="M70" s="115"/>
      <c r="N70" s="207"/>
    </row>
    <row r="71" spans="1:16" ht="18" thickBot="1" x14ac:dyDescent="0.2">
      <c r="B71" s="85"/>
      <c r="C71" s="18"/>
      <c r="D71" s="29"/>
      <c r="E71" s="29"/>
      <c r="F71" s="29"/>
      <c r="G71" s="29"/>
      <c r="H71" s="29"/>
      <c r="I71" s="29"/>
      <c r="J71" s="29"/>
      <c r="K71" s="29"/>
      <c r="L71" s="29"/>
      <c r="M71" s="71"/>
    </row>
    <row r="72" spans="1:16" x14ac:dyDescent="0.2">
      <c r="B72" s="90"/>
      <c r="C72" s="1" t="s">
        <v>117</v>
      </c>
      <c r="D72" s="28"/>
      <c r="E72" s="28"/>
      <c r="F72" s="28"/>
      <c r="G72" s="28"/>
      <c r="H72" s="28"/>
      <c r="I72" s="28"/>
      <c r="J72" s="28"/>
      <c r="K72" s="28"/>
      <c r="L72" s="28"/>
    </row>
    <row r="73" spans="1:16" x14ac:dyDescent="0.2">
      <c r="A73" s="1"/>
      <c r="B73" s="90"/>
      <c r="C73" s="28"/>
      <c r="D73" s="28"/>
      <c r="E73" s="28"/>
      <c r="F73" s="28"/>
      <c r="G73" s="28"/>
      <c r="H73" s="28"/>
      <c r="I73" s="28"/>
      <c r="J73" s="28"/>
      <c r="K73" s="28"/>
      <c r="L73" s="28"/>
    </row>
  </sheetData>
  <mergeCells count="8">
    <mergeCell ref="B6:M6"/>
    <mergeCell ref="G34:G35"/>
    <mergeCell ref="I34:I35"/>
    <mergeCell ref="J34:J35"/>
    <mergeCell ref="I54:I55"/>
    <mergeCell ref="K54:K55"/>
    <mergeCell ref="L54:L55"/>
    <mergeCell ref="C54:C55"/>
  </mergeCells>
  <phoneticPr fontId="1"/>
  <pageMargins left="0.78740157480314965" right="0.78740157480314965" top="0.92" bottom="0.59055118110236227" header="0.51181102362204722" footer="0.51181102362204722"/>
  <pageSetup paperSize="9" scale="5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69"/>
  <sheetViews>
    <sheetView view="pageBreakPreview" topLeftCell="A10" zoomScale="75" zoomScaleNormal="75" zoomScaleSheetLayoutView="75" workbookViewId="0">
      <selection activeCell="F51" sqref="F51"/>
    </sheetView>
  </sheetViews>
  <sheetFormatPr defaultColWidth="13.375" defaultRowHeight="17.25" x14ac:dyDescent="0.15"/>
  <cols>
    <col min="1" max="1" width="13.375" style="2" customWidth="1"/>
    <col min="2" max="2" width="21.25" style="75" customWidth="1"/>
    <col min="3" max="10" width="14.375" style="2" customWidth="1"/>
    <col min="11" max="16384" width="13.375" style="2"/>
  </cols>
  <sheetData>
    <row r="1" spans="1:18" x14ac:dyDescent="0.2">
      <c r="A1" s="1"/>
    </row>
    <row r="6" spans="1:18" x14ac:dyDescent="0.2">
      <c r="B6" s="300" t="s">
        <v>27</v>
      </c>
      <c r="C6" s="300"/>
      <c r="D6" s="300"/>
      <c r="E6" s="300"/>
      <c r="F6" s="300"/>
      <c r="G6" s="300"/>
      <c r="H6" s="300"/>
      <c r="I6" s="300"/>
      <c r="J6" s="300"/>
    </row>
    <row r="7" spans="1:18" x14ac:dyDescent="0.2">
      <c r="C7" s="1" t="s">
        <v>254</v>
      </c>
    </row>
    <row r="8" spans="1:18" ht="18" thickBot="1" x14ac:dyDescent="0.25">
      <c r="B8" s="76"/>
      <c r="C8" s="64" t="s">
        <v>255</v>
      </c>
      <c r="D8" s="4"/>
      <c r="E8" s="4"/>
      <c r="F8" s="4"/>
      <c r="G8" s="4"/>
      <c r="H8" s="4"/>
      <c r="I8" s="4"/>
    </row>
    <row r="9" spans="1:18" x14ac:dyDescent="0.2">
      <c r="C9" s="11"/>
      <c r="D9" s="7" t="s">
        <v>28</v>
      </c>
      <c r="E9" s="8"/>
      <c r="F9" s="309" t="s">
        <v>348</v>
      </c>
      <c r="G9" s="310"/>
      <c r="H9" s="309" t="s">
        <v>349</v>
      </c>
      <c r="I9" s="311"/>
    </row>
    <row r="10" spans="1:18" x14ac:dyDescent="0.2">
      <c r="C10" s="295" t="s">
        <v>258</v>
      </c>
      <c r="D10" s="295" t="s">
        <v>259</v>
      </c>
      <c r="E10" s="21" t="s">
        <v>256</v>
      </c>
      <c r="F10" s="295" t="s">
        <v>259</v>
      </c>
      <c r="G10" s="21" t="s">
        <v>257</v>
      </c>
      <c r="H10" s="295" t="s">
        <v>259</v>
      </c>
      <c r="I10" s="21" t="s">
        <v>257</v>
      </c>
    </row>
    <row r="11" spans="1:18" x14ac:dyDescent="0.2">
      <c r="B11" s="77"/>
      <c r="C11" s="296"/>
      <c r="D11" s="296"/>
      <c r="E11" s="160" t="s">
        <v>260</v>
      </c>
      <c r="F11" s="296"/>
      <c r="G11" s="160" t="s">
        <v>260</v>
      </c>
      <c r="H11" s="296"/>
      <c r="I11" s="160" t="s">
        <v>260</v>
      </c>
    </row>
    <row r="12" spans="1:18" x14ac:dyDescent="0.2">
      <c r="C12" s="32" t="s">
        <v>138</v>
      </c>
      <c r="D12" s="33" t="s">
        <v>30</v>
      </c>
      <c r="E12" s="33" t="s">
        <v>31</v>
      </c>
      <c r="F12" s="33" t="s">
        <v>30</v>
      </c>
      <c r="G12" s="33" t="s">
        <v>31</v>
      </c>
      <c r="H12" s="33" t="s">
        <v>30</v>
      </c>
      <c r="I12" s="33" t="s">
        <v>31</v>
      </c>
    </row>
    <row r="13" spans="1:18" s="25" customFormat="1" x14ac:dyDescent="0.2">
      <c r="B13" s="78" t="s">
        <v>124</v>
      </c>
      <c r="C13" s="14">
        <v>4646</v>
      </c>
      <c r="D13" s="15">
        <v>828</v>
      </c>
      <c r="E13" s="15">
        <v>130632</v>
      </c>
      <c r="F13" s="15">
        <v>1</v>
      </c>
      <c r="G13" s="15">
        <v>183</v>
      </c>
      <c r="H13" s="15">
        <v>24</v>
      </c>
      <c r="I13" s="15">
        <v>6629</v>
      </c>
      <c r="J13" s="2"/>
      <c r="K13" s="2"/>
      <c r="L13" s="2"/>
      <c r="M13" s="2"/>
      <c r="N13" s="2"/>
      <c r="R13" s="25">
        <v>71</v>
      </c>
    </row>
    <row r="14" spans="1:18" s="25" customFormat="1" x14ac:dyDescent="0.2">
      <c r="B14" s="78" t="s">
        <v>127</v>
      </c>
      <c r="C14" s="14">
        <v>4819</v>
      </c>
      <c r="D14" s="15">
        <v>972.46299999999997</v>
      </c>
      <c r="E14" s="15">
        <v>163062</v>
      </c>
      <c r="F14" s="15">
        <v>5</v>
      </c>
      <c r="G14" s="15">
        <v>346</v>
      </c>
      <c r="H14" s="15">
        <v>27</v>
      </c>
      <c r="I14" s="15">
        <v>6370</v>
      </c>
      <c r="J14" s="2"/>
      <c r="K14" s="2"/>
      <c r="L14" s="2"/>
      <c r="M14" s="2"/>
      <c r="N14" s="2"/>
    </row>
    <row r="15" spans="1:18" s="25" customFormat="1" x14ac:dyDescent="0.2">
      <c r="B15" s="78" t="s">
        <v>136</v>
      </c>
      <c r="C15" s="14">
        <v>4622</v>
      </c>
      <c r="D15" s="15">
        <v>972.55200000000002</v>
      </c>
      <c r="E15" s="15">
        <v>161730.35</v>
      </c>
      <c r="F15" s="15">
        <v>20.309999999999999</v>
      </c>
      <c r="G15" s="15">
        <v>4895.74</v>
      </c>
      <c r="H15" s="15">
        <v>37.112000000000002</v>
      </c>
      <c r="I15" s="15">
        <v>12012.52</v>
      </c>
      <c r="J15" s="2"/>
      <c r="K15" s="2"/>
      <c r="L15" s="2"/>
      <c r="M15" s="2"/>
      <c r="N15" s="2"/>
    </row>
    <row r="16" spans="1:18" s="25" customFormat="1" x14ac:dyDescent="0.2">
      <c r="B16" s="78"/>
      <c r="C16" s="14"/>
      <c r="D16" s="15"/>
      <c r="E16" s="15"/>
      <c r="F16" s="15"/>
      <c r="G16" s="15"/>
      <c r="H16" s="15"/>
      <c r="I16" s="15"/>
      <c r="J16" s="2"/>
      <c r="K16" s="2"/>
      <c r="L16" s="2"/>
      <c r="M16" s="2"/>
      <c r="N16" s="2"/>
    </row>
    <row r="17" spans="1:14" x14ac:dyDescent="0.2">
      <c r="B17" s="78" t="s">
        <v>137</v>
      </c>
      <c r="C17" s="14">
        <v>4753</v>
      </c>
      <c r="D17" s="15">
        <v>1078.182</v>
      </c>
      <c r="E17" s="15">
        <v>172439.21</v>
      </c>
      <c r="F17" s="15">
        <v>3.5859999999999999</v>
      </c>
      <c r="G17" s="15">
        <v>665.65</v>
      </c>
      <c r="H17" s="15">
        <v>31.149000000000001</v>
      </c>
      <c r="I17" s="15">
        <v>6124.2</v>
      </c>
    </row>
    <row r="18" spans="1:14" x14ac:dyDescent="0.2">
      <c r="B18" s="78" t="s">
        <v>186</v>
      </c>
      <c r="C18" s="14">
        <v>5540</v>
      </c>
      <c r="D18" s="15">
        <v>979.33600000000001</v>
      </c>
      <c r="E18" s="15">
        <v>167359.76</v>
      </c>
      <c r="F18" s="15">
        <v>4.2949999999999999</v>
      </c>
      <c r="G18" s="15">
        <v>1166.5</v>
      </c>
      <c r="H18" s="15">
        <v>11.617000000000001</v>
      </c>
      <c r="I18" s="15">
        <v>3439.46</v>
      </c>
    </row>
    <row r="19" spans="1:14" x14ac:dyDescent="0.2">
      <c r="B19" s="78" t="s">
        <v>193</v>
      </c>
      <c r="C19" s="146">
        <v>4685</v>
      </c>
      <c r="D19" s="147">
        <v>877</v>
      </c>
      <c r="E19" s="147">
        <v>150381</v>
      </c>
      <c r="F19" s="147">
        <v>4</v>
      </c>
      <c r="G19" s="147">
        <v>1174</v>
      </c>
      <c r="H19" s="147">
        <v>8</v>
      </c>
      <c r="I19" s="147">
        <v>2391</v>
      </c>
    </row>
    <row r="20" spans="1:14" x14ac:dyDescent="0.2">
      <c r="B20" s="78" t="s">
        <v>261</v>
      </c>
      <c r="C20" s="146">
        <v>4520</v>
      </c>
      <c r="D20" s="147">
        <v>900.84100000000001</v>
      </c>
      <c r="E20" s="147">
        <v>160059.41</v>
      </c>
      <c r="F20" s="147">
        <v>1.718</v>
      </c>
      <c r="G20" s="147">
        <v>383</v>
      </c>
      <c r="H20" s="147">
        <v>36.154000000000003</v>
      </c>
      <c r="I20" s="147">
        <v>11219.38</v>
      </c>
      <c r="N20" s="9"/>
    </row>
    <row r="21" spans="1:14" x14ac:dyDescent="0.2">
      <c r="B21" s="78" t="s">
        <v>262</v>
      </c>
      <c r="C21" s="146">
        <v>4489</v>
      </c>
      <c r="D21" s="147">
        <v>812.096</v>
      </c>
      <c r="E21" s="147">
        <v>140626.97</v>
      </c>
      <c r="F21" s="147">
        <v>0.41099999999999998</v>
      </c>
      <c r="G21" s="147">
        <v>559.5</v>
      </c>
      <c r="H21" s="147">
        <v>6.2830000000000004</v>
      </c>
      <c r="I21" s="147">
        <v>1200.8699999999999</v>
      </c>
    </row>
    <row r="22" spans="1:14" x14ac:dyDescent="0.2">
      <c r="B22" s="78"/>
      <c r="C22" s="146"/>
      <c r="D22" s="147"/>
      <c r="E22" s="147"/>
      <c r="F22" s="147"/>
      <c r="G22" s="147"/>
      <c r="H22" s="147"/>
      <c r="I22" s="147"/>
    </row>
    <row r="23" spans="1:14" s="182" customFormat="1" x14ac:dyDescent="0.2">
      <c r="B23" s="215" t="s">
        <v>362</v>
      </c>
      <c r="C23" s="146">
        <v>4394</v>
      </c>
      <c r="D23" s="147">
        <v>721.69200000000001</v>
      </c>
      <c r="E23" s="147">
        <v>126434.39</v>
      </c>
      <c r="F23" s="147">
        <v>0.36399999999999999</v>
      </c>
      <c r="G23" s="147">
        <v>66.8</v>
      </c>
      <c r="H23" s="147">
        <v>4.4409999999999998</v>
      </c>
      <c r="I23" s="147">
        <v>777.92</v>
      </c>
      <c r="J23" s="80"/>
    </row>
    <row r="24" spans="1:14" s="25" customFormat="1" ht="15" customHeight="1" x14ac:dyDescent="0.2">
      <c r="A24" s="2"/>
      <c r="B24" s="75"/>
      <c r="C24" s="172"/>
      <c r="D24" s="173"/>
      <c r="E24" s="173"/>
      <c r="F24" s="173"/>
      <c r="G24" s="173"/>
      <c r="H24" s="173"/>
      <c r="I24" s="173"/>
      <c r="J24" s="2"/>
      <c r="K24" s="2"/>
      <c r="L24" s="2"/>
      <c r="M24" s="2"/>
      <c r="N24" s="2"/>
    </row>
    <row r="25" spans="1:14" s="80" customFormat="1" x14ac:dyDescent="0.2">
      <c r="B25" s="216" t="s">
        <v>363</v>
      </c>
      <c r="C25" s="217">
        <v>340</v>
      </c>
      <c r="D25" s="218">
        <v>62.459000000000003</v>
      </c>
      <c r="E25" s="222">
        <v>10364.14</v>
      </c>
      <c r="F25" s="223">
        <v>0</v>
      </c>
      <c r="G25" s="223">
        <v>0</v>
      </c>
      <c r="H25" s="223">
        <v>0</v>
      </c>
      <c r="I25" s="223">
        <v>0</v>
      </c>
      <c r="J25" s="221"/>
    </row>
    <row r="26" spans="1:14" x14ac:dyDescent="0.2">
      <c r="B26" s="135" t="s">
        <v>364</v>
      </c>
      <c r="C26" s="217">
        <v>333</v>
      </c>
      <c r="D26" s="218">
        <v>48.954999999999998</v>
      </c>
      <c r="E26" s="218">
        <v>8576.85</v>
      </c>
      <c r="F26" s="223">
        <v>0</v>
      </c>
      <c r="G26" s="223">
        <v>0</v>
      </c>
      <c r="H26" s="228">
        <v>2.9000000000000001E-2</v>
      </c>
      <c r="I26" s="228">
        <v>1.2</v>
      </c>
      <c r="J26" s="221"/>
    </row>
    <row r="27" spans="1:14" x14ac:dyDescent="0.2">
      <c r="B27" s="135" t="s">
        <v>365</v>
      </c>
      <c r="C27" s="217">
        <v>284</v>
      </c>
      <c r="D27" s="218">
        <v>41.710999999999999</v>
      </c>
      <c r="E27" s="218">
        <v>7504.56</v>
      </c>
      <c r="F27" s="223">
        <v>0</v>
      </c>
      <c r="G27" s="223">
        <v>0</v>
      </c>
      <c r="H27" s="229">
        <v>0.31</v>
      </c>
      <c r="I27" s="229">
        <v>0</v>
      </c>
      <c r="J27" s="221"/>
    </row>
    <row r="28" spans="1:14" x14ac:dyDescent="0.2">
      <c r="B28" s="135" t="s">
        <v>366</v>
      </c>
      <c r="C28" s="230">
        <v>399</v>
      </c>
      <c r="D28" s="231">
        <v>78.960999999999999</v>
      </c>
      <c r="E28" s="226">
        <v>13096.01</v>
      </c>
      <c r="F28" s="223">
        <v>0</v>
      </c>
      <c r="G28" s="223">
        <v>0</v>
      </c>
      <c r="H28" s="229">
        <v>1.637</v>
      </c>
      <c r="I28" s="231">
        <v>510.78</v>
      </c>
      <c r="J28" s="221"/>
    </row>
    <row r="29" spans="1:14" x14ac:dyDescent="0.2">
      <c r="B29" s="135" t="s">
        <v>367</v>
      </c>
      <c r="C29" s="217">
        <v>294</v>
      </c>
      <c r="D29" s="218">
        <v>42.95</v>
      </c>
      <c r="E29" s="218">
        <v>7756.24</v>
      </c>
      <c r="F29" s="232">
        <v>8.8999999999999996E-2</v>
      </c>
      <c r="G29" s="219">
        <v>40</v>
      </c>
      <c r="H29" s="231">
        <v>0.69899999999999995</v>
      </c>
      <c r="I29" s="231">
        <v>21.33</v>
      </c>
      <c r="J29" s="221"/>
    </row>
    <row r="30" spans="1:14" x14ac:dyDescent="0.2">
      <c r="B30" s="135" t="s">
        <v>368</v>
      </c>
      <c r="C30" s="217">
        <v>336</v>
      </c>
      <c r="D30" s="218">
        <v>53.185000000000002</v>
      </c>
      <c r="E30" s="218">
        <v>9269.5499999999993</v>
      </c>
      <c r="F30" s="219">
        <v>0.24299999999999999</v>
      </c>
      <c r="G30" s="219">
        <v>6</v>
      </c>
      <c r="H30" s="231">
        <v>0</v>
      </c>
      <c r="I30" s="231">
        <v>0</v>
      </c>
      <c r="J30" s="221"/>
    </row>
    <row r="31" spans="1:14" s="221" customFormat="1" x14ac:dyDescent="0.2">
      <c r="B31" s="233"/>
      <c r="C31" s="217"/>
      <c r="D31" s="218"/>
      <c r="E31" s="218"/>
      <c r="F31" s="218"/>
      <c r="G31" s="218"/>
      <c r="H31" s="231"/>
      <c r="I31" s="231"/>
    </row>
    <row r="32" spans="1:14" x14ac:dyDescent="0.2">
      <c r="B32" s="135" t="s">
        <v>369</v>
      </c>
      <c r="C32" s="217">
        <v>528</v>
      </c>
      <c r="D32" s="218">
        <v>75.304000000000002</v>
      </c>
      <c r="E32" s="218">
        <v>14434.74</v>
      </c>
      <c r="F32" s="218">
        <v>0</v>
      </c>
      <c r="G32" s="218">
        <v>0</v>
      </c>
      <c r="H32" s="231">
        <v>1.659</v>
      </c>
      <c r="I32" s="231">
        <v>179</v>
      </c>
      <c r="J32" s="221"/>
    </row>
    <row r="33" spans="1:10" x14ac:dyDescent="0.2">
      <c r="B33" s="135" t="s">
        <v>370</v>
      </c>
      <c r="C33" s="217">
        <v>432</v>
      </c>
      <c r="D33" s="218">
        <v>85.325999999999993</v>
      </c>
      <c r="E33" s="218">
        <v>14678.63</v>
      </c>
      <c r="F33" s="218">
        <v>0</v>
      </c>
      <c r="G33" s="218">
        <v>0</v>
      </c>
      <c r="H33" s="231">
        <v>1.2E-2</v>
      </c>
      <c r="I33" s="231">
        <v>3.5</v>
      </c>
      <c r="J33" s="221"/>
    </row>
    <row r="34" spans="1:10" x14ac:dyDescent="0.2">
      <c r="B34" s="135" t="s">
        <v>371</v>
      </c>
      <c r="C34" s="217">
        <v>326</v>
      </c>
      <c r="D34" s="218">
        <v>49.689</v>
      </c>
      <c r="E34" s="218">
        <v>8887.09</v>
      </c>
      <c r="F34" s="218">
        <v>0</v>
      </c>
      <c r="G34" s="218">
        <v>0</v>
      </c>
      <c r="H34" s="231">
        <v>6.6000000000000003E-2</v>
      </c>
      <c r="I34" s="231">
        <v>12.95</v>
      </c>
      <c r="J34" s="221"/>
    </row>
    <row r="35" spans="1:10" x14ac:dyDescent="0.2">
      <c r="B35" s="135" t="s">
        <v>372</v>
      </c>
      <c r="C35" s="217">
        <v>384</v>
      </c>
      <c r="D35" s="218">
        <v>51.244999999999997</v>
      </c>
      <c r="E35" s="218">
        <v>8852.2000000000007</v>
      </c>
      <c r="F35" s="218">
        <v>0</v>
      </c>
      <c r="G35" s="218">
        <v>0</v>
      </c>
      <c r="H35" s="231">
        <v>0.27900000000000003</v>
      </c>
      <c r="I35" s="231">
        <v>40.659999999999997</v>
      </c>
      <c r="J35" s="221"/>
    </row>
    <row r="36" spans="1:10" x14ac:dyDescent="0.2">
      <c r="B36" s="135" t="s">
        <v>373</v>
      </c>
      <c r="C36" s="217">
        <v>405</v>
      </c>
      <c r="D36" s="218">
        <v>71.691000000000003</v>
      </c>
      <c r="E36" s="218">
        <v>12108.18</v>
      </c>
      <c r="F36" s="218">
        <v>0</v>
      </c>
      <c r="G36" s="218">
        <v>0</v>
      </c>
      <c r="H36" s="231">
        <v>0.06</v>
      </c>
      <c r="I36" s="231">
        <v>8.5</v>
      </c>
      <c r="J36" s="234"/>
    </row>
    <row r="37" spans="1:10" s="221" customFormat="1" x14ac:dyDescent="0.2">
      <c r="B37" s="233" t="s">
        <v>374</v>
      </c>
      <c r="C37" s="217">
        <v>333</v>
      </c>
      <c r="D37" s="218">
        <v>60.216000000000001</v>
      </c>
      <c r="E37" s="218">
        <v>10906.2</v>
      </c>
      <c r="F37" s="218">
        <v>3.2000000000000001E-2</v>
      </c>
      <c r="G37" s="218">
        <v>20.8</v>
      </c>
      <c r="H37" s="231">
        <v>0.06</v>
      </c>
      <c r="I37" s="231">
        <v>0.06</v>
      </c>
    </row>
    <row r="38" spans="1:10" s="221" customFormat="1" ht="18" thickBot="1" x14ac:dyDescent="0.2">
      <c r="B38" s="235"/>
      <c r="C38" s="236" t="s">
        <v>263</v>
      </c>
      <c r="D38" s="237"/>
      <c r="E38" s="237" t="s">
        <v>263</v>
      </c>
      <c r="F38" s="237" t="s">
        <v>263</v>
      </c>
      <c r="G38" s="237" t="s">
        <v>263</v>
      </c>
      <c r="H38" s="237" t="s">
        <v>263</v>
      </c>
      <c r="I38" s="237"/>
      <c r="J38" s="237"/>
    </row>
    <row r="39" spans="1:10" x14ac:dyDescent="0.2">
      <c r="C39" s="12" t="s">
        <v>32</v>
      </c>
      <c r="D39" s="8"/>
      <c r="E39" s="12" t="s">
        <v>33</v>
      </c>
      <c r="F39" s="8"/>
      <c r="G39" s="12" t="s">
        <v>34</v>
      </c>
      <c r="H39" s="8"/>
      <c r="I39" s="12" t="s">
        <v>35</v>
      </c>
      <c r="J39" s="8"/>
    </row>
    <row r="40" spans="1:10" x14ac:dyDescent="0.15">
      <c r="C40" s="295" t="s">
        <v>265</v>
      </c>
      <c r="D40" s="161" t="s">
        <v>264</v>
      </c>
      <c r="E40" s="295" t="s">
        <v>265</v>
      </c>
      <c r="F40" s="161" t="s">
        <v>264</v>
      </c>
      <c r="G40" s="295" t="s">
        <v>265</v>
      </c>
      <c r="H40" s="161" t="s">
        <v>264</v>
      </c>
      <c r="I40" s="295" t="s">
        <v>265</v>
      </c>
      <c r="J40" s="161" t="s">
        <v>264</v>
      </c>
    </row>
    <row r="41" spans="1:10" x14ac:dyDescent="0.15">
      <c r="B41" s="77"/>
      <c r="C41" s="296"/>
      <c r="D41" s="162" t="s">
        <v>266</v>
      </c>
      <c r="E41" s="296"/>
      <c r="F41" s="162" t="s">
        <v>266</v>
      </c>
      <c r="G41" s="296"/>
      <c r="H41" s="162" t="s">
        <v>266</v>
      </c>
      <c r="I41" s="296"/>
      <c r="J41" s="162" t="s">
        <v>266</v>
      </c>
    </row>
    <row r="42" spans="1:10" x14ac:dyDescent="0.2">
      <c r="C42" s="32" t="s">
        <v>30</v>
      </c>
      <c r="D42" s="33" t="s">
        <v>31</v>
      </c>
      <c r="E42" s="33" t="s">
        <v>30</v>
      </c>
      <c r="F42" s="33" t="s">
        <v>31</v>
      </c>
      <c r="G42" s="33" t="s">
        <v>30</v>
      </c>
      <c r="H42" s="33" t="s">
        <v>31</v>
      </c>
      <c r="I42" s="33" t="s">
        <v>30</v>
      </c>
      <c r="J42" s="33" t="s">
        <v>31</v>
      </c>
    </row>
    <row r="43" spans="1:10" x14ac:dyDescent="0.2">
      <c r="A43" s="25"/>
      <c r="B43" s="78" t="s">
        <v>124</v>
      </c>
      <c r="C43" s="14">
        <v>34</v>
      </c>
      <c r="D43" s="15">
        <v>7332</v>
      </c>
      <c r="E43" s="15">
        <v>260</v>
      </c>
      <c r="F43" s="15">
        <v>30662</v>
      </c>
      <c r="G43" s="15">
        <v>48</v>
      </c>
      <c r="H43" s="15">
        <v>9099</v>
      </c>
      <c r="I43" s="15">
        <v>461</v>
      </c>
      <c r="J43" s="15">
        <v>76727</v>
      </c>
    </row>
    <row r="44" spans="1:10" x14ac:dyDescent="0.2">
      <c r="A44" s="25"/>
      <c r="B44" s="78" t="s">
        <v>127</v>
      </c>
      <c r="C44" s="14">
        <v>89</v>
      </c>
      <c r="D44" s="15">
        <v>20163</v>
      </c>
      <c r="E44" s="15">
        <v>304</v>
      </c>
      <c r="F44" s="15">
        <v>44309</v>
      </c>
      <c r="G44" s="15">
        <v>79</v>
      </c>
      <c r="H44" s="15">
        <v>13975</v>
      </c>
      <c r="I44" s="15">
        <v>469</v>
      </c>
      <c r="J44" s="15">
        <v>77899</v>
      </c>
    </row>
    <row r="45" spans="1:10" x14ac:dyDescent="0.2">
      <c r="A45" s="25"/>
      <c r="B45" s="78" t="s">
        <v>136</v>
      </c>
      <c r="C45" s="14">
        <v>77.503</v>
      </c>
      <c r="D45" s="15">
        <v>19552.54</v>
      </c>
      <c r="E45" s="15">
        <v>302.791</v>
      </c>
      <c r="F45" s="15">
        <v>35264.85</v>
      </c>
      <c r="G45" s="15">
        <v>78.918000000000006</v>
      </c>
      <c r="H45" s="15">
        <v>15148.99</v>
      </c>
      <c r="I45" s="15">
        <v>455.91800000000001</v>
      </c>
      <c r="J45" s="15">
        <v>74855.710000000006</v>
      </c>
    </row>
    <row r="46" spans="1:10" x14ac:dyDescent="0.2">
      <c r="B46" s="78"/>
      <c r="C46" s="14"/>
      <c r="D46" s="15"/>
      <c r="E46" s="15"/>
      <c r="F46" s="15"/>
      <c r="G46" s="15"/>
      <c r="H46" s="15"/>
      <c r="I46" s="15"/>
      <c r="J46" s="15"/>
    </row>
    <row r="47" spans="1:10" x14ac:dyDescent="0.2">
      <c r="B47" s="78" t="s">
        <v>137</v>
      </c>
      <c r="C47" s="14">
        <v>70.775999999999996</v>
      </c>
      <c r="D47" s="15">
        <v>15912.04</v>
      </c>
      <c r="E47" s="15">
        <v>417.57499999999999</v>
      </c>
      <c r="F47" s="15">
        <v>51639.39</v>
      </c>
      <c r="G47" s="15">
        <v>108.11199999999999</v>
      </c>
      <c r="H47" s="15">
        <v>21947.21</v>
      </c>
      <c r="I47" s="15">
        <v>446.98399999999998</v>
      </c>
      <c r="J47" s="2">
        <v>76150.720000000001</v>
      </c>
    </row>
    <row r="48" spans="1:10" x14ac:dyDescent="0.2">
      <c r="B48" s="78" t="s">
        <v>186</v>
      </c>
      <c r="C48" s="14">
        <v>56.975999999999999</v>
      </c>
      <c r="D48" s="15">
        <v>14831.34</v>
      </c>
      <c r="E48" s="15">
        <v>256.65600000000001</v>
      </c>
      <c r="F48" s="15">
        <v>32090.82</v>
      </c>
      <c r="G48" s="15">
        <v>111.246</v>
      </c>
      <c r="H48" s="15">
        <v>25301.040000000001</v>
      </c>
      <c r="I48" s="15">
        <v>538.54600000000005</v>
      </c>
      <c r="J48" s="2">
        <v>90530.6</v>
      </c>
    </row>
    <row r="49" spans="1:12" x14ac:dyDescent="0.2">
      <c r="B49" s="78" t="s">
        <v>193</v>
      </c>
      <c r="C49" s="148">
        <v>66</v>
      </c>
      <c r="D49" s="149">
        <v>15296</v>
      </c>
      <c r="E49" s="149">
        <v>307</v>
      </c>
      <c r="F49" s="149">
        <v>41457</v>
      </c>
      <c r="G49" s="149">
        <v>64</v>
      </c>
      <c r="H49" s="149">
        <v>16596</v>
      </c>
      <c r="I49" s="149">
        <v>429</v>
      </c>
      <c r="J49" s="150">
        <v>73467</v>
      </c>
    </row>
    <row r="50" spans="1:12" x14ac:dyDescent="0.2">
      <c r="B50" s="78" t="s">
        <v>261</v>
      </c>
      <c r="C50" s="148">
        <v>68.941999999999993</v>
      </c>
      <c r="D50" s="149">
        <v>17054.32</v>
      </c>
      <c r="E50" s="149">
        <v>334.96</v>
      </c>
      <c r="F50" s="149">
        <v>48512.12</v>
      </c>
      <c r="G50" s="149">
        <v>44.996000000000002</v>
      </c>
      <c r="H50" s="149">
        <v>10356.35</v>
      </c>
      <c r="I50" s="149">
        <v>414.07100000000003</v>
      </c>
      <c r="J50" s="150">
        <v>72534.240000000005</v>
      </c>
    </row>
    <row r="51" spans="1:12" x14ac:dyDescent="0.2">
      <c r="B51" s="78" t="s">
        <v>262</v>
      </c>
      <c r="C51" s="6">
        <v>35.392000000000003</v>
      </c>
      <c r="D51" s="2">
        <v>12432.96</v>
      </c>
      <c r="E51" s="2">
        <v>270.47500000000002</v>
      </c>
      <c r="F51" s="2">
        <v>35438.120000000003</v>
      </c>
      <c r="G51" s="2">
        <v>52.728999999999999</v>
      </c>
      <c r="H51" s="2">
        <v>12302.13</v>
      </c>
      <c r="I51" s="2">
        <v>446.80599999999998</v>
      </c>
      <c r="J51" s="2">
        <v>79196.94</v>
      </c>
    </row>
    <row r="52" spans="1:12" s="80" customFormat="1" x14ac:dyDescent="0.2">
      <c r="B52" s="78"/>
      <c r="C52" s="6"/>
      <c r="D52" s="2"/>
      <c r="E52" s="2"/>
      <c r="F52" s="2"/>
      <c r="G52" s="2"/>
      <c r="H52" s="2"/>
      <c r="I52" s="2"/>
      <c r="J52" s="2"/>
    </row>
    <row r="53" spans="1:12" s="25" customFormat="1" x14ac:dyDescent="0.2">
      <c r="A53" s="2"/>
      <c r="B53" s="215" t="s">
        <v>362</v>
      </c>
      <c r="C53" s="220">
        <v>32.115000000000002</v>
      </c>
      <c r="D53" s="221">
        <v>8552.9500000000007</v>
      </c>
      <c r="E53" s="221">
        <v>237.61500000000001</v>
      </c>
      <c r="F53" s="221">
        <v>36461.870000000003</v>
      </c>
      <c r="G53" s="221">
        <v>43.209000000000003</v>
      </c>
      <c r="H53" s="221">
        <v>9002.57</v>
      </c>
      <c r="I53" s="221">
        <v>403.94799999999998</v>
      </c>
      <c r="J53" s="221">
        <v>71572.28</v>
      </c>
      <c r="K53" s="2"/>
      <c r="L53" s="2"/>
    </row>
    <row r="54" spans="1:12" s="203" customFormat="1" x14ac:dyDescent="0.2">
      <c r="A54" s="80"/>
      <c r="B54" s="75"/>
      <c r="C54" s="224"/>
      <c r="D54" s="225"/>
      <c r="E54" s="225"/>
      <c r="F54" s="225"/>
      <c r="G54" s="225"/>
      <c r="H54" s="225"/>
      <c r="I54" s="225"/>
      <c r="J54" s="225"/>
      <c r="K54" s="80"/>
      <c r="L54" s="80"/>
    </row>
    <row r="55" spans="1:12" x14ac:dyDescent="0.2">
      <c r="B55" s="216" t="s">
        <v>363</v>
      </c>
      <c r="C55" s="220">
        <v>2.0579999999999998</v>
      </c>
      <c r="D55" s="221">
        <v>494.31</v>
      </c>
      <c r="E55" s="226">
        <v>23.436</v>
      </c>
      <c r="F55" s="226">
        <v>3576.24</v>
      </c>
      <c r="G55" s="226">
        <v>6.0369999999999999</v>
      </c>
      <c r="H55" s="226">
        <v>781</v>
      </c>
      <c r="I55" s="226">
        <v>30.928000000000001</v>
      </c>
      <c r="J55" s="227">
        <v>5512.59</v>
      </c>
    </row>
    <row r="56" spans="1:12" x14ac:dyDescent="0.2">
      <c r="B56" s="135" t="s">
        <v>364</v>
      </c>
      <c r="C56" s="220">
        <v>0.40600000000000003</v>
      </c>
      <c r="D56" s="221">
        <v>87.14</v>
      </c>
      <c r="E56" s="226">
        <v>11.096</v>
      </c>
      <c r="F56" s="226">
        <v>1589.53</v>
      </c>
      <c r="G56" s="226">
        <v>1.6539999999999999</v>
      </c>
      <c r="H56" s="226">
        <v>338.47</v>
      </c>
      <c r="I56" s="226">
        <v>35.770000000000003</v>
      </c>
      <c r="J56" s="227">
        <v>6560.51</v>
      </c>
    </row>
    <row r="57" spans="1:12" x14ac:dyDescent="0.2">
      <c r="B57" s="135" t="s">
        <v>365</v>
      </c>
      <c r="C57" s="230">
        <v>1.4790000000000001</v>
      </c>
      <c r="D57" s="229">
        <v>220.94</v>
      </c>
      <c r="E57" s="226">
        <v>8.93</v>
      </c>
      <c r="F57" s="226">
        <v>1457.57</v>
      </c>
      <c r="G57" s="226">
        <v>5.8360000000000003</v>
      </c>
      <c r="H57" s="226">
        <v>1432.5</v>
      </c>
      <c r="I57" s="226">
        <v>25.466000000000001</v>
      </c>
      <c r="J57" s="227">
        <v>4393.55</v>
      </c>
    </row>
    <row r="58" spans="1:12" x14ac:dyDescent="0.2">
      <c r="B58" s="135" t="s">
        <v>366</v>
      </c>
      <c r="C58" s="220">
        <v>7.1879999999999997</v>
      </c>
      <c r="D58" s="221">
        <v>1954.1</v>
      </c>
      <c r="E58" s="221">
        <v>29.341999999999999</v>
      </c>
      <c r="F58" s="226">
        <v>3465.84</v>
      </c>
      <c r="G58" s="226">
        <v>1.5289999999999999</v>
      </c>
      <c r="H58" s="226">
        <v>222</v>
      </c>
      <c r="I58" s="226">
        <v>39.265000000000001</v>
      </c>
      <c r="J58" s="227">
        <v>6943.29</v>
      </c>
    </row>
    <row r="59" spans="1:12" x14ac:dyDescent="0.2">
      <c r="B59" s="135" t="s">
        <v>367</v>
      </c>
      <c r="C59" s="230">
        <v>3.2069999999999999</v>
      </c>
      <c r="D59" s="231">
        <v>799.67</v>
      </c>
      <c r="E59" s="226">
        <v>13.404999999999999</v>
      </c>
      <c r="F59" s="226">
        <v>2256.17</v>
      </c>
      <c r="G59" s="226">
        <v>0.88500000000000001</v>
      </c>
      <c r="H59" s="226">
        <v>206.27</v>
      </c>
      <c r="I59" s="226">
        <v>24.664999999999999</v>
      </c>
      <c r="J59" s="227">
        <v>4432.8</v>
      </c>
    </row>
    <row r="60" spans="1:12" s="221" customFormat="1" x14ac:dyDescent="0.2">
      <c r="B60" s="135" t="s">
        <v>368</v>
      </c>
      <c r="C60" s="230">
        <v>6.6000000000000003E-2</v>
      </c>
      <c r="D60" s="231">
        <v>10</v>
      </c>
      <c r="E60" s="226">
        <v>18.388999999999999</v>
      </c>
      <c r="F60" s="226">
        <v>3439.78</v>
      </c>
      <c r="G60" s="226">
        <v>3.37</v>
      </c>
      <c r="H60" s="226">
        <v>411.32</v>
      </c>
      <c r="I60" s="226">
        <v>31.117000000000001</v>
      </c>
      <c r="J60" s="227">
        <v>5402.45</v>
      </c>
    </row>
    <row r="61" spans="1:12" x14ac:dyDescent="0.2">
      <c r="B61" s="233"/>
      <c r="C61" s="230"/>
      <c r="D61" s="231"/>
      <c r="E61" s="226"/>
      <c r="F61" s="226"/>
      <c r="G61" s="226"/>
      <c r="H61" s="226"/>
      <c r="I61" s="226"/>
      <c r="J61" s="227"/>
    </row>
    <row r="62" spans="1:12" x14ac:dyDescent="0.2">
      <c r="B62" s="135" t="s">
        <v>369</v>
      </c>
      <c r="C62" s="230">
        <v>7.8460000000000001</v>
      </c>
      <c r="D62" s="231">
        <v>2779.48</v>
      </c>
      <c r="E62" s="226">
        <v>17.974</v>
      </c>
      <c r="F62" s="226">
        <v>2543.5300000000002</v>
      </c>
      <c r="G62" s="226">
        <v>5.4489999999999998</v>
      </c>
      <c r="H62" s="226">
        <v>1430.95</v>
      </c>
      <c r="I62" s="226">
        <v>42.375999999999998</v>
      </c>
      <c r="J62" s="227">
        <v>7501.78</v>
      </c>
    </row>
    <row r="63" spans="1:12" x14ac:dyDescent="0.2">
      <c r="B63" s="135" t="s">
        <v>370</v>
      </c>
      <c r="C63" s="230">
        <v>4.01</v>
      </c>
      <c r="D63" s="231">
        <v>952.2</v>
      </c>
      <c r="E63" s="226">
        <v>39.69</v>
      </c>
      <c r="F63" s="226">
        <v>6113.3</v>
      </c>
      <c r="G63" s="226">
        <v>3.6619999999999999</v>
      </c>
      <c r="H63" s="226">
        <v>1089.51</v>
      </c>
      <c r="I63" s="226">
        <v>37.951999999999998</v>
      </c>
      <c r="J63" s="227">
        <v>6520.12</v>
      </c>
    </row>
    <row r="64" spans="1:12" x14ac:dyDescent="0.2">
      <c r="B64" s="135" t="s">
        <v>371</v>
      </c>
      <c r="C64" s="230">
        <v>1.4890000000000001</v>
      </c>
      <c r="D64" s="231">
        <v>308</v>
      </c>
      <c r="E64" s="226">
        <v>14.538</v>
      </c>
      <c r="F64" s="226">
        <v>2645.82</v>
      </c>
      <c r="G64" s="226">
        <v>3.9380000000000002</v>
      </c>
      <c r="H64" s="226">
        <v>770.45</v>
      </c>
      <c r="I64" s="226">
        <v>29.658000000000001</v>
      </c>
      <c r="J64" s="227">
        <v>5149.87</v>
      </c>
    </row>
    <row r="65" spans="2:10" x14ac:dyDescent="0.2">
      <c r="B65" s="135" t="s">
        <v>372</v>
      </c>
      <c r="C65" s="230">
        <v>0.44600000000000001</v>
      </c>
      <c r="D65" s="231">
        <v>105.06</v>
      </c>
      <c r="E65" s="226">
        <v>11.07</v>
      </c>
      <c r="F65" s="226">
        <v>1821.45</v>
      </c>
      <c r="G65" s="226">
        <v>2.9660000000000002</v>
      </c>
      <c r="H65" s="226">
        <v>564.20000000000005</v>
      </c>
      <c r="I65" s="226">
        <v>36.484000000000002</v>
      </c>
      <c r="J65" s="227">
        <v>6320.83</v>
      </c>
    </row>
    <row r="66" spans="2:10" x14ac:dyDescent="0.2">
      <c r="B66" s="135" t="s">
        <v>373</v>
      </c>
      <c r="C66" s="230">
        <v>3.09</v>
      </c>
      <c r="D66" s="231">
        <v>687.58</v>
      </c>
      <c r="E66" s="226">
        <v>26.997</v>
      </c>
      <c r="F66" s="226">
        <v>3741.74</v>
      </c>
      <c r="G66" s="226">
        <v>2.798</v>
      </c>
      <c r="H66" s="226">
        <v>559.9</v>
      </c>
      <c r="I66" s="226">
        <v>38.746000000000002</v>
      </c>
      <c r="J66" s="227">
        <v>7110.46</v>
      </c>
    </row>
    <row r="67" spans="2:10" x14ac:dyDescent="0.2">
      <c r="B67" s="135" t="s">
        <v>374</v>
      </c>
      <c r="C67" s="230">
        <v>0.83</v>
      </c>
      <c r="D67" s="231">
        <v>154.47</v>
      </c>
      <c r="E67" s="226">
        <v>22.748000000000001</v>
      </c>
      <c r="F67" s="226">
        <v>3810.9</v>
      </c>
      <c r="G67" s="226">
        <v>5.085</v>
      </c>
      <c r="H67" s="226">
        <v>1196</v>
      </c>
      <c r="I67" s="226">
        <v>31.521000000000001</v>
      </c>
      <c r="J67" s="227">
        <v>5724.03</v>
      </c>
    </row>
    <row r="68" spans="2:10" ht="18" thickBot="1" x14ac:dyDescent="0.2">
      <c r="B68" s="76"/>
      <c r="C68" s="236"/>
      <c r="D68" s="237"/>
      <c r="E68" s="237"/>
      <c r="F68" s="237"/>
      <c r="G68" s="237"/>
      <c r="H68" s="237"/>
      <c r="I68" s="237"/>
      <c r="J68" s="237"/>
    </row>
    <row r="69" spans="2:10" x14ac:dyDescent="0.2">
      <c r="C69" s="1" t="s">
        <v>36</v>
      </c>
    </row>
  </sheetData>
  <mergeCells count="11">
    <mergeCell ref="I40:I41"/>
    <mergeCell ref="G40:G41"/>
    <mergeCell ref="E40:E41"/>
    <mergeCell ref="C40:C41"/>
    <mergeCell ref="B6:J6"/>
    <mergeCell ref="C10:C11"/>
    <mergeCell ref="D10:D11"/>
    <mergeCell ref="F10:F11"/>
    <mergeCell ref="F9:G9"/>
    <mergeCell ref="H9:I9"/>
    <mergeCell ref="H10:H11"/>
  </mergeCells>
  <phoneticPr fontId="1"/>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69"/>
  <sheetViews>
    <sheetView view="pageBreakPreview" zoomScale="75" zoomScaleNormal="75" workbookViewId="0">
      <selection activeCell="N65" sqref="N65"/>
    </sheetView>
  </sheetViews>
  <sheetFormatPr defaultColWidth="10.875" defaultRowHeight="17.25" x14ac:dyDescent="0.15"/>
  <cols>
    <col min="1" max="1" width="13.375" style="2" customWidth="1"/>
    <col min="2" max="2" width="21.125" style="75" customWidth="1"/>
    <col min="3" max="3" width="12" style="2" customWidth="1"/>
    <col min="4" max="4" width="14.375" style="2" customWidth="1"/>
    <col min="5" max="5" width="12" style="2" customWidth="1"/>
    <col min="6" max="6" width="14.375" style="2" customWidth="1"/>
    <col min="7" max="7" width="12" style="2" customWidth="1"/>
    <col min="8" max="8" width="14.375" style="2" customWidth="1"/>
    <col min="9" max="9" width="12" style="2" customWidth="1"/>
    <col min="10" max="10" width="14.25" style="2" customWidth="1"/>
    <col min="11" max="11" width="12" style="2" customWidth="1"/>
    <col min="12" max="12" width="14.375" style="2" customWidth="1"/>
    <col min="13" max="13" width="11" style="9" bestFit="1" customWidth="1"/>
    <col min="14" max="14" width="18.25" style="2" customWidth="1"/>
    <col min="15" max="16384" width="10.875" style="2"/>
  </cols>
  <sheetData>
    <row r="1" spans="1:18" x14ac:dyDescent="0.2">
      <c r="A1" s="1"/>
    </row>
    <row r="4" spans="1:18" x14ac:dyDescent="0.15">
      <c r="A4" s="28"/>
      <c r="D4" s="28"/>
    </row>
    <row r="5" spans="1:18" x14ac:dyDescent="0.15">
      <c r="A5" s="28"/>
      <c r="D5" s="28"/>
    </row>
    <row r="6" spans="1:18" x14ac:dyDescent="0.2">
      <c r="A6" s="28"/>
      <c r="B6" s="300" t="s">
        <v>27</v>
      </c>
      <c r="C6" s="300"/>
      <c r="D6" s="300"/>
      <c r="E6" s="300"/>
      <c r="F6" s="300"/>
      <c r="G6" s="300"/>
      <c r="H6" s="300"/>
      <c r="I6" s="300"/>
      <c r="J6" s="300"/>
      <c r="K6" s="300"/>
      <c r="L6" s="300"/>
    </row>
    <row r="7" spans="1:18" ht="18" thickBot="1" x14ac:dyDescent="0.25">
      <c r="A7" s="28"/>
      <c r="B7" s="84"/>
      <c r="C7" s="3" t="s">
        <v>267</v>
      </c>
      <c r="F7" s="28"/>
      <c r="G7" s="28"/>
      <c r="H7" s="28"/>
      <c r="I7" s="28"/>
      <c r="J7" s="28"/>
      <c r="K7" s="28"/>
      <c r="L7" s="28"/>
      <c r="M7" s="71"/>
      <c r="N7" s="28"/>
    </row>
    <row r="8" spans="1:18" x14ac:dyDescent="0.2">
      <c r="C8" s="309" t="s">
        <v>268</v>
      </c>
      <c r="D8" s="310"/>
      <c r="E8" s="309" t="s">
        <v>140</v>
      </c>
      <c r="F8" s="310"/>
      <c r="G8" s="309" t="s">
        <v>141</v>
      </c>
      <c r="H8" s="310"/>
      <c r="I8" s="309" t="s">
        <v>139</v>
      </c>
      <c r="J8" s="310"/>
      <c r="K8" s="309" t="s">
        <v>269</v>
      </c>
      <c r="L8" s="311"/>
    </row>
    <row r="9" spans="1:18" x14ac:dyDescent="0.15">
      <c r="C9" s="295" t="s">
        <v>259</v>
      </c>
      <c r="D9" s="161" t="s">
        <v>257</v>
      </c>
      <c r="E9" s="295" t="s">
        <v>270</v>
      </c>
      <c r="F9" s="161" t="s">
        <v>257</v>
      </c>
      <c r="G9" s="295" t="s">
        <v>270</v>
      </c>
      <c r="H9" s="161" t="s">
        <v>257</v>
      </c>
      <c r="I9" s="295" t="s">
        <v>270</v>
      </c>
      <c r="J9" s="161" t="s">
        <v>257</v>
      </c>
      <c r="K9" s="295" t="s">
        <v>270</v>
      </c>
      <c r="L9" s="161" t="s">
        <v>257</v>
      </c>
    </row>
    <row r="10" spans="1:18" x14ac:dyDescent="0.15">
      <c r="B10" s="77"/>
      <c r="C10" s="296"/>
      <c r="D10" s="162" t="s">
        <v>260</v>
      </c>
      <c r="E10" s="296"/>
      <c r="F10" s="162" t="s">
        <v>260</v>
      </c>
      <c r="G10" s="296"/>
      <c r="H10" s="162" t="s">
        <v>260</v>
      </c>
      <c r="I10" s="296"/>
      <c r="J10" s="162" t="s">
        <v>260</v>
      </c>
      <c r="K10" s="296"/>
      <c r="L10" s="162" t="s">
        <v>260</v>
      </c>
    </row>
    <row r="11" spans="1:18" x14ac:dyDescent="0.2">
      <c r="C11" s="32" t="s">
        <v>30</v>
      </c>
      <c r="D11" s="33" t="s">
        <v>31</v>
      </c>
      <c r="E11" s="33" t="s">
        <v>30</v>
      </c>
      <c r="F11" s="33" t="s">
        <v>31</v>
      </c>
      <c r="G11" s="33" t="s">
        <v>30</v>
      </c>
      <c r="H11" s="33" t="s">
        <v>31</v>
      </c>
      <c r="I11" s="33" t="s">
        <v>30</v>
      </c>
      <c r="J11" s="33" t="s">
        <v>31</v>
      </c>
      <c r="K11" s="33" t="s">
        <v>30</v>
      </c>
      <c r="L11" s="33" t="s">
        <v>31</v>
      </c>
    </row>
    <row r="12" spans="1:18" s="25" customFormat="1" x14ac:dyDescent="0.2">
      <c r="B12" s="78" t="s">
        <v>124</v>
      </c>
      <c r="C12" s="56">
        <v>828</v>
      </c>
      <c r="D12" s="57">
        <v>130632</v>
      </c>
      <c r="E12" s="57">
        <v>494.21699999999998</v>
      </c>
      <c r="F12" s="57">
        <v>79803.91</v>
      </c>
      <c r="G12" s="105">
        <v>18.971</v>
      </c>
      <c r="H12" s="105">
        <v>3135.25</v>
      </c>
      <c r="I12" s="57">
        <v>15.808999999999999</v>
      </c>
      <c r="J12" s="57">
        <v>2877.11</v>
      </c>
      <c r="K12" s="57">
        <v>11.222</v>
      </c>
      <c r="L12" s="57">
        <v>975.71</v>
      </c>
      <c r="M12" s="9"/>
      <c r="N12" s="9"/>
      <c r="O12" s="2"/>
      <c r="P12" s="2"/>
    </row>
    <row r="13" spans="1:18" s="25" customFormat="1" x14ac:dyDescent="0.2">
      <c r="B13" s="78" t="s">
        <v>127</v>
      </c>
      <c r="C13" s="56">
        <v>972.46299999999997</v>
      </c>
      <c r="D13" s="57">
        <v>163062.22</v>
      </c>
      <c r="E13" s="57">
        <v>508.10599999999999</v>
      </c>
      <c r="F13" s="57">
        <v>83161.41</v>
      </c>
      <c r="G13" s="105">
        <v>13.785</v>
      </c>
      <c r="H13" s="105">
        <v>2431.85</v>
      </c>
      <c r="I13" s="57">
        <v>20.407</v>
      </c>
      <c r="J13" s="57">
        <v>3790.73</v>
      </c>
      <c r="K13" s="57">
        <v>29.172000000000001</v>
      </c>
      <c r="L13" s="57">
        <v>2786.98</v>
      </c>
      <c r="M13" s="9"/>
      <c r="N13" s="9"/>
      <c r="O13" s="2"/>
      <c r="P13" s="2"/>
      <c r="R13" s="25">
        <v>71</v>
      </c>
    </row>
    <row r="14" spans="1:18" s="25" customFormat="1" x14ac:dyDescent="0.2">
      <c r="B14" s="78" t="s">
        <v>136</v>
      </c>
      <c r="C14" s="56">
        <v>972.55200000000002</v>
      </c>
      <c r="D14" s="57">
        <v>161730.35</v>
      </c>
      <c r="E14" s="57">
        <v>486.54300000000001</v>
      </c>
      <c r="F14" s="57">
        <v>79120.19</v>
      </c>
      <c r="G14" s="57">
        <v>17.824999999999999</v>
      </c>
      <c r="H14" s="57">
        <v>3224.63</v>
      </c>
      <c r="I14" s="57">
        <v>18.989999999999998</v>
      </c>
      <c r="J14" s="61">
        <v>3072.23</v>
      </c>
      <c r="K14" s="57">
        <v>10.986000000000001</v>
      </c>
      <c r="L14" s="61">
        <v>1154.8399999999999</v>
      </c>
      <c r="M14" s="9"/>
      <c r="N14" s="9"/>
      <c r="O14" s="2"/>
      <c r="P14" s="2"/>
    </row>
    <row r="15" spans="1:18" s="25" customFormat="1" x14ac:dyDescent="0.2">
      <c r="B15" s="78"/>
      <c r="C15" s="56"/>
      <c r="D15" s="57"/>
      <c r="E15" s="57"/>
      <c r="F15" s="57"/>
      <c r="G15" s="57"/>
      <c r="H15" s="57"/>
      <c r="I15" s="57"/>
      <c r="J15" s="61"/>
      <c r="K15" s="57"/>
      <c r="L15" s="61"/>
      <c r="M15" s="9"/>
      <c r="N15" s="9"/>
      <c r="O15" s="2"/>
      <c r="P15" s="2"/>
    </row>
    <row r="16" spans="1:18" x14ac:dyDescent="0.2">
      <c r="B16" s="78" t="s">
        <v>137</v>
      </c>
      <c r="C16" s="56">
        <v>1078.182</v>
      </c>
      <c r="D16" s="105">
        <v>172439.21</v>
      </c>
      <c r="E16" s="57">
        <v>497.40899999999999</v>
      </c>
      <c r="F16" s="57">
        <v>84038.64</v>
      </c>
      <c r="G16" s="57">
        <v>13.577999999999999</v>
      </c>
      <c r="H16" s="57">
        <v>2667.82</v>
      </c>
      <c r="I16" s="57">
        <v>17.055</v>
      </c>
      <c r="J16" s="61">
        <v>3366.29</v>
      </c>
      <c r="K16" s="57">
        <v>13.725</v>
      </c>
      <c r="L16" s="61">
        <v>1839.99</v>
      </c>
      <c r="N16" s="9"/>
    </row>
    <row r="17" spans="1:16" x14ac:dyDescent="0.2">
      <c r="B17" s="78" t="s">
        <v>186</v>
      </c>
      <c r="C17" s="56">
        <v>979.33600000000001</v>
      </c>
      <c r="D17" s="105">
        <v>167359.76</v>
      </c>
      <c r="E17" s="57">
        <v>578.44500000000005</v>
      </c>
      <c r="F17" s="57">
        <v>96700.46</v>
      </c>
      <c r="G17" s="57">
        <v>8.98</v>
      </c>
      <c r="H17" s="57">
        <v>1766.87</v>
      </c>
      <c r="I17" s="57">
        <v>18.248000000000001</v>
      </c>
      <c r="J17" s="61">
        <v>2329.41</v>
      </c>
      <c r="K17" s="57">
        <v>14.391999999999999</v>
      </c>
      <c r="L17" s="61">
        <v>1718.32</v>
      </c>
      <c r="N17" s="151"/>
    </row>
    <row r="18" spans="1:16" x14ac:dyDescent="0.2">
      <c r="B18" s="78" t="s">
        <v>193</v>
      </c>
      <c r="C18" s="148">
        <v>877</v>
      </c>
      <c r="D18" s="149">
        <v>150381</v>
      </c>
      <c r="E18" s="149">
        <v>487</v>
      </c>
      <c r="F18" s="149">
        <v>84417</v>
      </c>
      <c r="G18" s="149">
        <v>3</v>
      </c>
      <c r="H18" s="149">
        <v>424</v>
      </c>
      <c r="I18" s="149">
        <v>8</v>
      </c>
      <c r="J18" s="149">
        <v>1298</v>
      </c>
      <c r="K18" s="149">
        <v>10</v>
      </c>
      <c r="L18" s="149">
        <v>1263</v>
      </c>
      <c r="N18" s="151"/>
    </row>
    <row r="19" spans="1:16" x14ac:dyDescent="0.2">
      <c r="B19" s="78" t="s">
        <v>261</v>
      </c>
      <c r="C19" s="148">
        <v>900.84100000000001</v>
      </c>
      <c r="D19" s="149">
        <v>160059.41</v>
      </c>
      <c r="E19" s="149">
        <v>457.05599999999998</v>
      </c>
      <c r="F19" s="149">
        <v>80475.179999999993</v>
      </c>
      <c r="G19" s="149">
        <v>15.875</v>
      </c>
      <c r="H19" s="149">
        <v>3074.23</v>
      </c>
      <c r="I19" s="149">
        <v>11.347</v>
      </c>
      <c r="J19" s="149">
        <v>2170.85</v>
      </c>
      <c r="K19" s="149">
        <v>11.352</v>
      </c>
      <c r="L19" s="149">
        <v>2097.91</v>
      </c>
      <c r="N19" s="151"/>
    </row>
    <row r="20" spans="1:16" x14ac:dyDescent="0.2">
      <c r="B20" s="78" t="s">
        <v>262</v>
      </c>
      <c r="C20" s="148">
        <v>812.096</v>
      </c>
      <c r="D20" s="149">
        <v>140626.97</v>
      </c>
      <c r="E20" s="149">
        <v>486.339</v>
      </c>
      <c r="F20" s="149">
        <v>83329.22</v>
      </c>
      <c r="G20" s="152">
        <v>8.7880000000000003</v>
      </c>
      <c r="H20" s="149">
        <v>1676.8</v>
      </c>
      <c r="I20" s="149">
        <v>7.3520000000000003</v>
      </c>
      <c r="J20" s="149">
        <v>1343.78</v>
      </c>
      <c r="K20" s="149">
        <v>5.4340000000000002</v>
      </c>
      <c r="L20" s="149">
        <v>673.5</v>
      </c>
      <c r="N20" s="151"/>
    </row>
    <row r="21" spans="1:16" x14ac:dyDescent="0.2">
      <c r="B21" s="78"/>
      <c r="C21" s="148"/>
      <c r="D21" s="149"/>
      <c r="E21" s="149"/>
      <c r="F21" s="149"/>
      <c r="G21" s="152"/>
      <c r="H21" s="149"/>
      <c r="I21" s="149"/>
      <c r="J21" s="149"/>
      <c r="K21" s="149"/>
      <c r="L21" s="149"/>
      <c r="N21" s="151"/>
    </row>
    <row r="22" spans="1:16" s="80" customFormat="1" x14ac:dyDescent="0.2">
      <c r="B22" s="215" t="s">
        <v>362</v>
      </c>
      <c r="C22" s="148">
        <v>721.69200000000001</v>
      </c>
      <c r="D22" s="149">
        <v>126434.39</v>
      </c>
      <c r="E22" s="149">
        <v>433.13499999999999</v>
      </c>
      <c r="F22" s="149">
        <v>75872.210000000006</v>
      </c>
      <c r="G22" s="152">
        <v>10.943</v>
      </c>
      <c r="H22" s="149">
        <v>2622.16</v>
      </c>
      <c r="I22" s="149">
        <v>15.138999999999999</v>
      </c>
      <c r="J22" s="149">
        <v>3243.43</v>
      </c>
      <c r="K22" s="149">
        <v>10.676</v>
      </c>
      <c r="L22" s="149">
        <v>1291.9000000000001</v>
      </c>
      <c r="M22" s="198"/>
      <c r="N22" s="198"/>
    </row>
    <row r="23" spans="1:16" s="25" customFormat="1" ht="15" customHeight="1" x14ac:dyDescent="0.2">
      <c r="A23" s="2"/>
      <c r="B23" s="75"/>
      <c r="C23" s="174"/>
      <c r="D23" s="175"/>
      <c r="E23" s="175"/>
      <c r="F23" s="175"/>
      <c r="G23" s="238"/>
      <c r="H23" s="238"/>
      <c r="I23" s="175"/>
      <c r="J23" s="175"/>
      <c r="K23" s="175"/>
      <c r="L23" s="175"/>
      <c r="M23" s="9"/>
      <c r="N23" s="9"/>
      <c r="O23" s="2"/>
      <c r="P23" s="2"/>
    </row>
    <row r="24" spans="1:16" s="80" customFormat="1" x14ac:dyDescent="0.2">
      <c r="B24" s="216" t="s">
        <v>363</v>
      </c>
      <c r="C24" s="148">
        <v>62.459000000000003</v>
      </c>
      <c r="D24" s="149">
        <v>10364.14</v>
      </c>
      <c r="E24" s="149">
        <v>33.807000000000002</v>
      </c>
      <c r="F24" s="149">
        <v>5890.16</v>
      </c>
      <c r="G24" s="152">
        <v>0.56399999999999995</v>
      </c>
      <c r="H24" s="149">
        <v>96.93</v>
      </c>
      <c r="I24" s="152">
        <v>1.0960000000000001</v>
      </c>
      <c r="J24" s="149">
        <v>196.1</v>
      </c>
      <c r="K24" s="149">
        <v>0.34799999999999998</v>
      </c>
      <c r="L24" s="149">
        <v>29</v>
      </c>
      <c r="M24" s="198"/>
      <c r="N24" s="198"/>
    </row>
    <row r="25" spans="1:16" s="80" customFormat="1" x14ac:dyDescent="0.2">
      <c r="B25" s="216" t="s">
        <v>364</v>
      </c>
      <c r="C25" s="148">
        <v>48.954999999999998</v>
      </c>
      <c r="D25" s="149">
        <v>8576.85</v>
      </c>
      <c r="E25" s="149">
        <v>34.954000000000001</v>
      </c>
      <c r="F25" s="149">
        <v>6300.07</v>
      </c>
      <c r="G25" s="149">
        <v>2.859</v>
      </c>
      <c r="H25" s="149">
        <v>637</v>
      </c>
      <c r="I25" s="149">
        <v>2.355</v>
      </c>
      <c r="J25" s="149">
        <v>370</v>
      </c>
      <c r="K25" s="149">
        <v>0.54100000000000004</v>
      </c>
      <c r="L25" s="149">
        <v>50</v>
      </c>
      <c r="M25" s="198"/>
      <c r="N25" s="198"/>
    </row>
    <row r="26" spans="1:16" s="182" customFormat="1" x14ac:dyDescent="0.2">
      <c r="B26" s="216" t="s">
        <v>365</v>
      </c>
      <c r="C26" s="148">
        <v>41.710999999999999</v>
      </c>
      <c r="D26" s="149">
        <v>7504.56</v>
      </c>
      <c r="E26" s="149">
        <v>27.044</v>
      </c>
      <c r="F26" s="149">
        <v>4719.84</v>
      </c>
      <c r="G26" s="107">
        <v>0.95599999999999996</v>
      </c>
      <c r="H26" s="107">
        <v>180</v>
      </c>
      <c r="I26" s="149">
        <v>0.71899999999999997</v>
      </c>
      <c r="J26" s="149">
        <v>113</v>
      </c>
      <c r="K26" s="149">
        <v>0.56799999999999995</v>
      </c>
      <c r="L26" s="149">
        <v>35</v>
      </c>
      <c r="M26" s="183"/>
      <c r="N26" s="183"/>
    </row>
    <row r="27" spans="1:16" s="80" customFormat="1" x14ac:dyDescent="0.2">
      <c r="B27" s="216" t="s">
        <v>366</v>
      </c>
      <c r="C27" s="148">
        <v>78.960999999999999</v>
      </c>
      <c r="D27" s="149">
        <v>13096.01</v>
      </c>
      <c r="E27" s="149">
        <v>41.753999999999998</v>
      </c>
      <c r="F27" s="149">
        <v>7192.84</v>
      </c>
      <c r="G27" s="176">
        <v>0.42099999999999999</v>
      </c>
      <c r="H27" s="176">
        <v>120</v>
      </c>
      <c r="I27" s="107">
        <v>0.85899999999999999</v>
      </c>
      <c r="J27" s="107">
        <v>129.80000000000001</v>
      </c>
      <c r="K27" s="149">
        <v>0.28000000000000003</v>
      </c>
      <c r="L27" s="149">
        <v>29.5</v>
      </c>
      <c r="M27" s="198"/>
      <c r="N27" s="198"/>
    </row>
    <row r="28" spans="1:16" s="182" customFormat="1" x14ac:dyDescent="0.2">
      <c r="B28" s="216" t="s">
        <v>367</v>
      </c>
      <c r="C28" s="148">
        <v>42.95</v>
      </c>
      <c r="D28" s="149">
        <v>7756.24</v>
      </c>
      <c r="E28" s="149">
        <v>28.622</v>
      </c>
      <c r="F28" s="152">
        <v>5047.1499999999996</v>
      </c>
      <c r="G28" s="107">
        <v>1.9690000000000001</v>
      </c>
      <c r="H28" s="107">
        <v>681.9</v>
      </c>
      <c r="I28" s="107">
        <v>0.52200000000000002</v>
      </c>
      <c r="J28" s="107">
        <v>91</v>
      </c>
      <c r="K28" s="149">
        <v>0.77200000000000002</v>
      </c>
      <c r="L28" s="149">
        <v>163</v>
      </c>
      <c r="M28" s="183"/>
      <c r="N28" s="183"/>
    </row>
    <row r="29" spans="1:16" s="182" customFormat="1" x14ac:dyDescent="0.2">
      <c r="B29" s="216" t="s">
        <v>368</v>
      </c>
      <c r="C29" s="148">
        <v>53.185000000000002</v>
      </c>
      <c r="D29" s="149">
        <v>9269.5499999999993</v>
      </c>
      <c r="E29" s="149">
        <v>32.712000000000003</v>
      </c>
      <c r="F29" s="149">
        <v>5649.63</v>
      </c>
      <c r="G29" s="149">
        <v>0.218</v>
      </c>
      <c r="H29" s="149">
        <v>50</v>
      </c>
      <c r="I29" s="149">
        <v>0.154</v>
      </c>
      <c r="J29" s="149">
        <v>25</v>
      </c>
      <c r="K29" s="149">
        <v>2.3980000000000001</v>
      </c>
      <c r="L29" s="149">
        <v>158.69999999999999</v>
      </c>
      <c r="M29" s="183"/>
      <c r="N29" s="183"/>
    </row>
    <row r="30" spans="1:16" s="80" customFormat="1" x14ac:dyDescent="0.2">
      <c r="B30" s="216"/>
      <c r="C30" s="148"/>
      <c r="D30" s="149"/>
      <c r="E30" s="149"/>
      <c r="F30" s="149"/>
      <c r="G30" s="149"/>
      <c r="H30" s="149"/>
      <c r="M30" s="198"/>
      <c r="N30" s="198"/>
    </row>
    <row r="31" spans="1:16" s="80" customFormat="1" x14ac:dyDescent="0.2">
      <c r="B31" s="216" t="s">
        <v>375</v>
      </c>
      <c r="C31" s="148">
        <v>75.304000000000002</v>
      </c>
      <c r="D31" s="149">
        <v>14434.74</v>
      </c>
      <c r="E31" s="149">
        <v>49.557000000000002</v>
      </c>
      <c r="F31" s="149">
        <v>9102.09</v>
      </c>
      <c r="G31" s="149">
        <v>2.2080000000000002</v>
      </c>
      <c r="H31" s="149">
        <v>532</v>
      </c>
      <c r="I31" s="149">
        <v>0.378</v>
      </c>
      <c r="J31" s="149">
        <v>52</v>
      </c>
      <c r="K31" s="149">
        <v>0.59099999999999997</v>
      </c>
      <c r="L31" s="149">
        <v>76.099999999999994</v>
      </c>
      <c r="M31" s="198"/>
      <c r="N31" s="198"/>
    </row>
    <row r="32" spans="1:16" s="182" customFormat="1" x14ac:dyDescent="0.2">
      <c r="B32" s="216" t="s">
        <v>376</v>
      </c>
      <c r="C32" s="148">
        <v>85.325999999999993</v>
      </c>
      <c r="D32" s="149">
        <v>14678.63</v>
      </c>
      <c r="E32" s="149">
        <v>39.89</v>
      </c>
      <c r="F32" s="149">
        <v>6685.7</v>
      </c>
      <c r="G32" s="149">
        <v>0.11899999999999999</v>
      </c>
      <c r="H32" s="149">
        <v>24</v>
      </c>
      <c r="I32" s="176">
        <v>6.4160000000000004</v>
      </c>
      <c r="J32" s="176">
        <v>1800</v>
      </c>
      <c r="K32" s="149">
        <v>1.5109999999999999</v>
      </c>
      <c r="L32" s="149">
        <v>177.4</v>
      </c>
      <c r="M32" s="183"/>
      <c r="N32" s="183"/>
    </row>
    <row r="33" spans="2:15" s="182" customFormat="1" x14ac:dyDescent="0.2">
      <c r="B33" s="216" t="s">
        <v>377</v>
      </c>
      <c r="C33" s="148">
        <v>49.689</v>
      </c>
      <c r="D33" s="149">
        <v>8887.09</v>
      </c>
      <c r="E33" s="149">
        <v>32.015999999999998</v>
      </c>
      <c r="F33" s="149">
        <v>5457.36</v>
      </c>
      <c r="G33" s="107">
        <v>0.245</v>
      </c>
      <c r="H33" s="107">
        <v>37.630000000000003</v>
      </c>
      <c r="I33" s="152">
        <v>0.33800000000000002</v>
      </c>
      <c r="J33" s="149">
        <v>54.45</v>
      </c>
      <c r="K33" s="149">
        <v>1.0780000000000001</v>
      </c>
      <c r="L33" s="149">
        <v>216.3</v>
      </c>
      <c r="M33" s="183"/>
      <c r="N33" s="183"/>
    </row>
    <row r="34" spans="2:15" s="182" customFormat="1" x14ac:dyDescent="0.2">
      <c r="B34" s="216" t="s">
        <v>378</v>
      </c>
      <c r="C34" s="148">
        <v>51.244999999999997</v>
      </c>
      <c r="D34" s="149">
        <v>8852.2000000000007</v>
      </c>
      <c r="E34" s="149">
        <v>37.902999999999999</v>
      </c>
      <c r="F34" s="149">
        <v>6469.83</v>
      </c>
      <c r="G34" s="149">
        <v>0.89</v>
      </c>
      <c r="H34" s="152">
        <v>182.2</v>
      </c>
      <c r="I34" s="152">
        <v>0.64600000000000002</v>
      </c>
      <c r="J34" s="149">
        <v>114.72</v>
      </c>
      <c r="K34" s="149">
        <v>1.091</v>
      </c>
      <c r="L34" s="149">
        <v>107.4</v>
      </c>
      <c r="M34" s="183"/>
      <c r="N34" s="183"/>
    </row>
    <row r="35" spans="2:15" s="182" customFormat="1" x14ac:dyDescent="0.2">
      <c r="B35" s="216" t="s">
        <v>379</v>
      </c>
      <c r="C35" s="148">
        <v>71.691000000000003</v>
      </c>
      <c r="D35" s="149">
        <v>12108.18</v>
      </c>
      <c r="E35" s="149">
        <v>40.643000000000001</v>
      </c>
      <c r="F35" s="149">
        <v>7359.53</v>
      </c>
      <c r="G35" s="107">
        <v>0.378</v>
      </c>
      <c r="H35" s="107">
        <v>60.5</v>
      </c>
      <c r="I35" s="149">
        <v>0.85299999999999998</v>
      </c>
      <c r="J35" s="149">
        <v>141.56</v>
      </c>
      <c r="K35" s="149">
        <v>0.54300000000000004</v>
      </c>
      <c r="L35" s="149">
        <v>53.5</v>
      </c>
      <c r="M35" s="183"/>
      <c r="N35" s="183"/>
    </row>
    <row r="36" spans="2:15" s="80" customFormat="1" x14ac:dyDescent="0.2">
      <c r="B36" s="216" t="s">
        <v>380</v>
      </c>
      <c r="C36" s="148">
        <v>60.216000000000001</v>
      </c>
      <c r="D36" s="149">
        <v>10906.2</v>
      </c>
      <c r="E36" s="149">
        <v>34.232999999999997</v>
      </c>
      <c r="F36" s="149">
        <v>5998.01</v>
      </c>
      <c r="G36" s="107">
        <v>0.11600000000000001</v>
      </c>
      <c r="H36" s="107">
        <v>20</v>
      </c>
      <c r="I36" s="149">
        <v>0.80300000000000005</v>
      </c>
      <c r="J36" s="149">
        <v>155.80000000000001</v>
      </c>
      <c r="K36" s="149">
        <v>0.95499999999999996</v>
      </c>
      <c r="L36" s="149">
        <v>196</v>
      </c>
      <c r="M36" s="198"/>
      <c r="N36" s="198"/>
    </row>
    <row r="37" spans="2:15" ht="18" thickBot="1" x14ac:dyDescent="0.2">
      <c r="B37" s="76"/>
      <c r="C37" s="34"/>
      <c r="D37" s="35"/>
      <c r="E37" s="35"/>
      <c r="F37" s="35"/>
      <c r="G37" s="35"/>
      <c r="H37" s="35"/>
      <c r="I37" s="35"/>
      <c r="J37" s="35"/>
      <c r="K37" s="35"/>
      <c r="L37" s="35"/>
      <c r="M37" s="66"/>
      <c r="N37" s="66"/>
      <c r="O37" s="9"/>
    </row>
    <row r="38" spans="2:15" x14ac:dyDescent="0.2">
      <c r="C38" s="312" t="s">
        <v>169</v>
      </c>
      <c r="D38" s="313"/>
      <c r="E38" s="309" t="s">
        <v>142</v>
      </c>
      <c r="F38" s="310"/>
      <c r="G38" s="312" t="s">
        <v>143</v>
      </c>
      <c r="H38" s="313"/>
      <c r="I38" s="309" t="s">
        <v>144</v>
      </c>
      <c r="J38" s="310"/>
      <c r="K38" s="309" t="s">
        <v>145</v>
      </c>
      <c r="L38" s="311"/>
      <c r="N38" s="9"/>
      <c r="O38" s="9"/>
    </row>
    <row r="39" spans="2:15" x14ac:dyDescent="0.15">
      <c r="C39" s="295" t="s">
        <v>270</v>
      </c>
      <c r="D39" s="161" t="s">
        <v>257</v>
      </c>
      <c r="E39" s="295" t="s">
        <v>270</v>
      </c>
      <c r="F39" s="161" t="s">
        <v>257</v>
      </c>
      <c r="G39" s="295" t="s">
        <v>270</v>
      </c>
      <c r="H39" s="161" t="s">
        <v>257</v>
      </c>
      <c r="I39" s="295" t="s">
        <v>270</v>
      </c>
      <c r="J39" s="161" t="s">
        <v>257</v>
      </c>
      <c r="K39" s="295" t="s">
        <v>270</v>
      </c>
      <c r="L39" s="161" t="s">
        <v>257</v>
      </c>
      <c r="N39" s="9"/>
      <c r="O39" s="9"/>
    </row>
    <row r="40" spans="2:15" x14ac:dyDescent="0.15">
      <c r="B40" s="77"/>
      <c r="C40" s="296"/>
      <c r="D40" s="162" t="s">
        <v>260</v>
      </c>
      <c r="E40" s="296"/>
      <c r="F40" s="162" t="s">
        <v>260</v>
      </c>
      <c r="G40" s="296"/>
      <c r="H40" s="162" t="s">
        <v>260</v>
      </c>
      <c r="I40" s="296"/>
      <c r="J40" s="162" t="s">
        <v>260</v>
      </c>
      <c r="K40" s="296"/>
      <c r="L40" s="162" t="s">
        <v>260</v>
      </c>
      <c r="N40" s="9"/>
      <c r="O40" s="9"/>
    </row>
    <row r="41" spans="2:15" x14ac:dyDescent="0.2">
      <c r="C41" s="32" t="s">
        <v>30</v>
      </c>
      <c r="D41" s="33" t="s">
        <v>31</v>
      </c>
      <c r="E41" s="33" t="s">
        <v>30</v>
      </c>
      <c r="F41" s="33" t="s">
        <v>31</v>
      </c>
      <c r="G41" s="33" t="s">
        <v>30</v>
      </c>
      <c r="H41" s="33" t="s">
        <v>31</v>
      </c>
      <c r="I41" s="33" t="s">
        <v>30</v>
      </c>
      <c r="J41" s="33" t="s">
        <v>31</v>
      </c>
      <c r="K41" s="33" t="s">
        <v>30</v>
      </c>
      <c r="L41" s="33" t="s">
        <v>31</v>
      </c>
      <c r="N41" s="9"/>
      <c r="O41" s="9"/>
    </row>
    <row r="42" spans="2:15" s="25" customFormat="1" x14ac:dyDescent="0.2">
      <c r="B42" s="78" t="s">
        <v>124</v>
      </c>
      <c r="C42" s="110">
        <v>7.593</v>
      </c>
      <c r="D42" s="109">
        <v>1161.17</v>
      </c>
      <c r="E42" s="109">
        <v>71.915000000000006</v>
      </c>
      <c r="F42" s="109">
        <v>6813.34</v>
      </c>
      <c r="G42" s="109">
        <v>2.8210000000000002</v>
      </c>
      <c r="H42" s="109">
        <v>361</v>
      </c>
      <c r="I42" s="109">
        <v>0.374</v>
      </c>
      <c r="J42" s="109">
        <v>90.66</v>
      </c>
      <c r="K42" s="109">
        <v>13.393000000000001</v>
      </c>
      <c r="L42" s="109">
        <v>992.84</v>
      </c>
      <c r="M42" s="67"/>
      <c r="N42" s="67"/>
      <c r="O42" s="67"/>
    </row>
    <row r="43" spans="2:15" s="25" customFormat="1" x14ac:dyDescent="0.2">
      <c r="B43" s="78" t="s">
        <v>127</v>
      </c>
      <c r="C43" s="110">
        <v>5.702</v>
      </c>
      <c r="D43" s="109">
        <v>551.70000000000005</v>
      </c>
      <c r="E43" s="109">
        <v>96.76</v>
      </c>
      <c r="F43" s="109">
        <v>18084.560000000001</v>
      </c>
      <c r="G43" s="109">
        <v>2.7930000000000001</v>
      </c>
      <c r="H43" s="109">
        <v>375.1</v>
      </c>
      <c r="I43" s="109">
        <v>0.14699999999999999</v>
      </c>
      <c r="J43" s="109">
        <v>29</v>
      </c>
      <c r="K43" s="109">
        <v>23.071000000000002</v>
      </c>
      <c r="L43" s="109">
        <v>1822.49</v>
      </c>
      <c r="M43" s="67"/>
      <c r="N43" s="67"/>
      <c r="O43" s="67"/>
    </row>
    <row r="44" spans="2:15" s="25" customFormat="1" x14ac:dyDescent="0.2">
      <c r="B44" s="78" t="s">
        <v>136</v>
      </c>
      <c r="C44" s="56">
        <v>3.198</v>
      </c>
      <c r="D44" s="57">
        <v>333.64</v>
      </c>
      <c r="E44" s="57">
        <v>60.16</v>
      </c>
      <c r="F44" s="57">
        <v>7738.2</v>
      </c>
      <c r="G44" s="57">
        <v>2.2200000000000002</v>
      </c>
      <c r="H44" s="57">
        <v>227.4</v>
      </c>
      <c r="I44" s="57">
        <v>0.42599999999999999</v>
      </c>
      <c r="J44" s="61">
        <v>73</v>
      </c>
      <c r="K44" s="61">
        <v>10.699</v>
      </c>
      <c r="L44" s="61">
        <v>777.4</v>
      </c>
      <c r="M44" s="67"/>
      <c r="N44" s="67"/>
      <c r="O44" s="67"/>
    </row>
    <row r="45" spans="2:15" s="25" customFormat="1" x14ac:dyDescent="0.2">
      <c r="B45" s="78"/>
      <c r="C45" s="56"/>
      <c r="D45" s="57"/>
      <c r="E45" s="57"/>
      <c r="F45" s="57"/>
      <c r="G45" s="57"/>
      <c r="H45" s="57"/>
      <c r="I45" s="57"/>
      <c r="J45" s="61"/>
      <c r="K45" s="61"/>
      <c r="L45" s="61"/>
      <c r="M45" s="67"/>
      <c r="N45" s="67"/>
      <c r="O45" s="67"/>
    </row>
    <row r="46" spans="2:15" x14ac:dyDescent="0.2">
      <c r="B46" s="78" t="s">
        <v>137</v>
      </c>
      <c r="C46" s="56">
        <v>6.7619999999999996</v>
      </c>
      <c r="D46" s="57">
        <v>556.92999999999995</v>
      </c>
      <c r="E46" s="57">
        <v>65.998999999999995</v>
      </c>
      <c r="F46" s="57">
        <v>6605.7</v>
      </c>
      <c r="G46" s="57">
        <v>6.5049999999999999</v>
      </c>
      <c r="H46" s="57">
        <v>1028.3</v>
      </c>
      <c r="I46" s="57">
        <v>1.0920000000000001</v>
      </c>
      <c r="J46" s="61">
        <v>203.86</v>
      </c>
      <c r="K46" s="61">
        <v>16.318000000000001</v>
      </c>
      <c r="L46" s="61">
        <v>979.5</v>
      </c>
      <c r="N46" s="9"/>
      <c r="O46" s="9"/>
    </row>
    <row r="47" spans="2:15" x14ac:dyDescent="0.2">
      <c r="B47" s="78" t="s">
        <v>186</v>
      </c>
      <c r="C47" s="56">
        <v>6.952</v>
      </c>
      <c r="D47" s="57">
        <v>878.75</v>
      </c>
      <c r="E47" s="57">
        <v>34.070999999999998</v>
      </c>
      <c r="F47" s="57">
        <v>4866.6000000000004</v>
      </c>
      <c r="G47" s="57">
        <v>4.9050000000000002</v>
      </c>
      <c r="H47" s="57">
        <v>1009.53</v>
      </c>
      <c r="I47" s="57">
        <v>1.2150000000000001</v>
      </c>
      <c r="J47" s="61">
        <v>225</v>
      </c>
      <c r="K47" s="61">
        <v>7.6849999999999996</v>
      </c>
      <c r="L47" s="61">
        <v>652.91</v>
      </c>
      <c r="N47" s="9"/>
      <c r="O47" s="9"/>
    </row>
    <row r="48" spans="2:15" x14ac:dyDescent="0.2">
      <c r="B48" s="78" t="s">
        <v>193</v>
      </c>
      <c r="C48" s="146">
        <v>6</v>
      </c>
      <c r="D48" s="147">
        <v>637</v>
      </c>
      <c r="E48" s="147">
        <v>50</v>
      </c>
      <c r="F48" s="147">
        <v>6176</v>
      </c>
      <c r="G48" s="147">
        <v>9</v>
      </c>
      <c r="H48" s="147">
        <v>1286</v>
      </c>
      <c r="I48" s="147">
        <v>1</v>
      </c>
      <c r="J48" s="147">
        <v>206</v>
      </c>
      <c r="K48" s="147">
        <v>10</v>
      </c>
      <c r="L48" s="147">
        <v>764</v>
      </c>
      <c r="N48" s="9"/>
      <c r="O48" s="9"/>
    </row>
    <row r="49" spans="1:15" x14ac:dyDescent="0.2">
      <c r="B49" s="78" t="s">
        <v>261</v>
      </c>
      <c r="C49" s="146">
        <v>4.9039999999999999</v>
      </c>
      <c r="D49" s="147">
        <v>560.53</v>
      </c>
      <c r="E49" s="147">
        <v>82.784000000000006</v>
      </c>
      <c r="F49" s="147">
        <v>13881.21</v>
      </c>
      <c r="G49" s="147">
        <v>1.764</v>
      </c>
      <c r="H49" s="147">
        <v>309.2</v>
      </c>
      <c r="I49" s="147">
        <v>2.4750000000000001</v>
      </c>
      <c r="J49" s="147">
        <v>274.89999999999998</v>
      </c>
      <c r="K49" s="147">
        <v>16.116</v>
      </c>
      <c r="L49" s="147">
        <v>2087.5700000000002</v>
      </c>
      <c r="N49" s="9"/>
      <c r="O49" s="9"/>
    </row>
    <row r="50" spans="1:15" x14ac:dyDescent="0.2">
      <c r="B50" s="78" t="s">
        <v>262</v>
      </c>
      <c r="C50" s="146">
        <v>5.9589999999999996</v>
      </c>
      <c r="D50" s="147">
        <v>763.54</v>
      </c>
      <c r="E50" s="147">
        <v>56.734999999999999</v>
      </c>
      <c r="F50" s="147">
        <v>6613.93</v>
      </c>
      <c r="G50" s="147">
        <v>3.0209999999999999</v>
      </c>
      <c r="H50" s="147">
        <v>288.48</v>
      </c>
      <c r="I50" s="63" t="s">
        <v>271</v>
      </c>
      <c r="J50" s="63" t="s">
        <v>271</v>
      </c>
      <c r="K50" s="147">
        <v>12.33</v>
      </c>
      <c r="L50" s="147">
        <v>1717.75</v>
      </c>
      <c r="N50" s="9"/>
      <c r="O50" s="9"/>
    </row>
    <row r="51" spans="1:15" x14ac:dyDescent="0.2">
      <c r="B51" s="78"/>
      <c r="C51" s="146"/>
      <c r="D51" s="147"/>
      <c r="E51" s="147"/>
      <c r="F51" s="147"/>
      <c r="G51" s="147"/>
      <c r="H51" s="147"/>
      <c r="I51" s="63"/>
      <c r="J51" s="63"/>
      <c r="K51" s="147"/>
      <c r="L51" s="147"/>
      <c r="N51" s="9"/>
      <c r="O51" s="9"/>
    </row>
    <row r="52" spans="1:15" s="80" customFormat="1" x14ac:dyDescent="0.2">
      <c r="B52" s="215" t="s">
        <v>362</v>
      </c>
      <c r="C52" s="146">
        <v>4.0599999999999996</v>
      </c>
      <c r="D52" s="147">
        <v>491.77</v>
      </c>
      <c r="E52" s="147">
        <v>61.588000000000001</v>
      </c>
      <c r="F52" s="147">
        <v>9163.7099999999991</v>
      </c>
      <c r="G52" s="147">
        <v>4.157</v>
      </c>
      <c r="H52" s="147">
        <v>513.67999999999995</v>
      </c>
      <c r="I52" s="240" t="s">
        <v>271</v>
      </c>
      <c r="J52" s="240" t="s">
        <v>271</v>
      </c>
      <c r="K52" s="147">
        <v>3.9860000000000002</v>
      </c>
      <c r="L52" s="147">
        <v>830.15</v>
      </c>
      <c r="M52" s="198"/>
      <c r="N52" s="198"/>
      <c r="O52" s="198"/>
    </row>
    <row r="53" spans="1:15" s="203" customFormat="1" ht="15" customHeight="1" x14ac:dyDescent="0.2">
      <c r="A53" s="80"/>
      <c r="B53" s="242"/>
      <c r="C53" s="243"/>
      <c r="D53" s="244"/>
      <c r="E53" s="244"/>
      <c r="F53" s="244"/>
      <c r="G53" s="244"/>
      <c r="H53" s="244"/>
      <c r="I53" s="244"/>
      <c r="J53" s="244"/>
      <c r="K53" s="244"/>
      <c r="L53" s="244"/>
      <c r="M53" s="213"/>
      <c r="N53" s="213"/>
      <c r="O53" s="213"/>
    </row>
    <row r="54" spans="1:15" s="80" customFormat="1" x14ac:dyDescent="0.2">
      <c r="B54" s="216" t="s">
        <v>363</v>
      </c>
      <c r="C54" s="146">
        <v>0.48699999999999999</v>
      </c>
      <c r="D54" s="147">
        <v>47.5</v>
      </c>
      <c r="E54" s="147">
        <v>6.4240000000000004</v>
      </c>
      <c r="F54" s="147">
        <v>744</v>
      </c>
      <c r="G54" s="239">
        <v>3.6999999999999998E-2</v>
      </c>
      <c r="H54" s="239">
        <v>5</v>
      </c>
      <c r="I54" s="239">
        <v>0</v>
      </c>
      <c r="J54" s="239">
        <v>0</v>
      </c>
      <c r="K54" s="147">
        <v>0.124</v>
      </c>
      <c r="L54" s="147">
        <v>10</v>
      </c>
      <c r="M54" s="198"/>
      <c r="N54" s="198"/>
      <c r="O54" s="198"/>
    </row>
    <row r="55" spans="1:15" s="182" customFormat="1" x14ac:dyDescent="0.2">
      <c r="B55" s="216" t="s">
        <v>364</v>
      </c>
      <c r="C55" s="148">
        <v>0.308</v>
      </c>
      <c r="D55" s="149">
        <v>44</v>
      </c>
      <c r="E55" s="149">
        <v>0.56899999999999995</v>
      </c>
      <c r="F55" s="149">
        <v>106.8</v>
      </c>
      <c r="G55" s="149">
        <v>1.4E-2</v>
      </c>
      <c r="H55" s="149">
        <v>3.4</v>
      </c>
      <c r="I55" s="240" t="s">
        <v>271</v>
      </c>
      <c r="J55" s="240" t="s">
        <v>271</v>
      </c>
      <c r="K55" s="149">
        <v>0.25800000000000001</v>
      </c>
      <c r="L55" s="149">
        <v>44</v>
      </c>
      <c r="M55" s="183"/>
      <c r="N55" s="183"/>
      <c r="O55" s="183"/>
    </row>
    <row r="56" spans="1:15" s="80" customFormat="1" x14ac:dyDescent="0.2">
      <c r="B56" s="216" t="s">
        <v>365</v>
      </c>
      <c r="C56" s="148">
        <v>6.6000000000000003E-2</v>
      </c>
      <c r="D56" s="149">
        <v>6.5</v>
      </c>
      <c r="E56" s="149">
        <v>0.22800000000000001</v>
      </c>
      <c r="F56" s="149">
        <v>66</v>
      </c>
      <c r="G56" s="149">
        <v>0.34499999999999997</v>
      </c>
      <c r="H56" s="149">
        <v>26.08</v>
      </c>
      <c r="I56" s="240" t="s">
        <v>271</v>
      </c>
      <c r="J56" s="240" t="s">
        <v>271</v>
      </c>
      <c r="K56" s="149">
        <v>0.17100000000000001</v>
      </c>
      <c r="L56" s="149">
        <v>35</v>
      </c>
      <c r="M56" s="198"/>
      <c r="N56" s="198"/>
      <c r="O56" s="198"/>
    </row>
    <row r="57" spans="1:15" s="182" customFormat="1" x14ac:dyDescent="0.2">
      <c r="B57" s="216" t="s">
        <v>366</v>
      </c>
      <c r="C57" s="146">
        <v>0.22</v>
      </c>
      <c r="D57" s="147">
        <v>21.22</v>
      </c>
      <c r="E57" s="149">
        <v>13.929</v>
      </c>
      <c r="F57" s="149">
        <v>1493.56</v>
      </c>
      <c r="G57" s="239">
        <v>0.157</v>
      </c>
      <c r="H57" s="239">
        <v>37</v>
      </c>
      <c r="I57" s="240" t="s">
        <v>271</v>
      </c>
      <c r="J57" s="240" t="s">
        <v>271</v>
      </c>
      <c r="K57" s="149">
        <v>0.49</v>
      </c>
      <c r="L57" s="149">
        <v>88</v>
      </c>
      <c r="M57" s="183"/>
      <c r="N57" s="183"/>
      <c r="O57" s="183"/>
    </row>
    <row r="58" spans="1:15" s="80" customFormat="1" x14ac:dyDescent="0.2">
      <c r="B58" s="216" t="s">
        <v>367</v>
      </c>
      <c r="C58" s="146">
        <v>0.34300000000000003</v>
      </c>
      <c r="D58" s="147">
        <v>39.049999999999997</v>
      </c>
      <c r="E58" s="149">
        <v>2.8450000000000002</v>
      </c>
      <c r="F58" s="149">
        <v>389</v>
      </c>
      <c r="G58" s="149">
        <v>1.115</v>
      </c>
      <c r="H58" s="149">
        <v>109</v>
      </c>
      <c r="I58" s="240" t="s">
        <v>271</v>
      </c>
      <c r="J58" s="240" t="s">
        <v>271</v>
      </c>
      <c r="K58" s="147">
        <v>0.154</v>
      </c>
      <c r="L58" s="147">
        <v>12</v>
      </c>
      <c r="M58" s="198"/>
      <c r="N58" s="198"/>
      <c r="O58" s="198"/>
    </row>
    <row r="59" spans="1:15" s="182" customFormat="1" x14ac:dyDescent="0.2">
      <c r="B59" s="233" t="s">
        <v>368</v>
      </c>
      <c r="C59" s="251">
        <v>0.53500000000000003</v>
      </c>
      <c r="D59" s="252">
        <v>82</v>
      </c>
      <c r="E59" s="252">
        <v>8.4510000000000005</v>
      </c>
      <c r="F59" s="252">
        <v>20.25</v>
      </c>
      <c r="G59" s="253" t="s">
        <v>271</v>
      </c>
      <c r="H59" s="253" t="s">
        <v>271</v>
      </c>
      <c r="I59" s="253" t="s">
        <v>271</v>
      </c>
      <c r="J59" s="253" t="s">
        <v>271</v>
      </c>
      <c r="K59" s="252">
        <v>0.14499999999999999</v>
      </c>
      <c r="L59" s="252">
        <v>35</v>
      </c>
      <c r="M59" s="183"/>
      <c r="N59" s="183"/>
      <c r="O59" s="183"/>
    </row>
    <row r="60" spans="1:15" s="80" customFormat="1" x14ac:dyDescent="0.2">
      <c r="B60" s="216"/>
      <c r="C60" s="245"/>
      <c r="D60" s="176"/>
      <c r="E60" s="176"/>
      <c r="F60" s="176"/>
      <c r="G60" s="176"/>
      <c r="H60" s="176"/>
      <c r="I60" s="176"/>
      <c r="J60" s="176"/>
      <c r="K60" s="176"/>
      <c r="L60" s="176"/>
      <c r="M60" s="198"/>
      <c r="N60" s="198"/>
      <c r="O60" s="198"/>
    </row>
    <row r="61" spans="1:15" s="80" customFormat="1" x14ac:dyDescent="0.2">
      <c r="B61" s="216" t="s">
        <v>375</v>
      </c>
      <c r="C61" s="245">
        <v>0.22900000000000001</v>
      </c>
      <c r="D61" s="250">
        <v>23</v>
      </c>
      <c r="E61" s="176">
        <v>6.0490000000000004</v>
      </c>
      <c r="F61" s="176">
        <v>914.5</v>
      </c>
      <c r="G61" s="239">
        <v>0</v>
      </c>
      <c r="H61" s="239">
        <v>0</v>
      </c>
      <c r="I61" s="239">
        <v>0</v>
      </c>
      <c r="J61" s="239">
        <v>0</v>
      </c>
      <c r="K61" s="176">
        <v>0.54500000000000004</v>
      </c>
      <c r="L61" s="176">
        <v>92</v>
      </c>
      <c r="M61" s="198"/>
      <c r="N61" s="198"/>
      <c r="O61" s="198"/>
    </row>
    <row r="62" spans="1:15" s="182" customFormat="1" x14ac:dyDescent="0.2">
      <c r="B62" s="216" t="s">
        <v>376</v>
      </c>
      <c r="C62" s="245">
        <v>0.39200000000000002</v>
      </c>
      <c r="D62" s="250">
        <v>51</v>
      </c>
      <c r="E62" s="176">
        <v>9.9090000000000007</v>
      </c>
      <c r="F62" s="176">
        <v>963</v>
      </c>
      <c r="G62" s="176">
        <v>9.6000000000000002E-2</v>
      </c>
      <c r="H62" s="176">
        <v>14.5</v>
      </c>
      <c r="I62" s="239" t="s">
        <v>271</v>
      </c>
      <c r="J62" s="239" t="s">
        <v>271</v>
      </c>
      <c r="K62" s="239" t="s">
        <v>271</v>
      </c>
      <c r="L62" s="239" t="s">
        <v>271</v>
      </c>
      <c r="M62" s="183"/>
      <c r="N62" s="183"/>
      <c r="O62" s="183"/>
    </row>
    <row r="63" spans="1:15" s="182" customFormat="1" x14ac:dyDescent="0.2">
      <c r="B63" s="216" t="s">
        <v>377</v>
      </c>
      <c r="C63" s="245">
        <v>0</v>
      </c>
      <c r="D63" s="250">
        <v>0</v>
      </c>
      <c r="E63" s="176">
        <v>2.2429999999999999</v>
      </c>
      <c r="F63" s="176">
        <v>430.75</v>
      </c>
      <c r="G63" s="176">
        <v>6.6000000000000003E-2</v>
      </c>
      <c r="H63" s="176">
        <v>10</v>
      </c>
      <c r="I63" s="239" t="s">
        <v>271</v>
      </c>
      <c r="J63" s="239" t="s">
        <v>271</v>
      </c>
      <c r="K63" s="239">
        <v>0.44</v>
      </c>
      <c r="L63" s="239">
        <v>11.45</v>
      </c>
      <c r="M63" s="183"/>
      <c r="N63" s="183"/>
      <c r="O63" s="183"/>
    </row>
    <row r="64" spans="1:15" s="182" customFormat="1" x14ac:dyDescent="0.2">
      <c r="B64" s="216" t="s">
        <v>378</v>
      </c>
      <c r="C64" s="245">
        <v>0.79500000000000004</v>
      </c>
      <c r="D64" s="250">
        <v>104</v>
      </c>
      <c r="E64" s="176">
        <v>2.306</v>
      </c>
      <c r="F64" s="176">
        <v>390</v>
      </c>
      <c r="G64" s="176">
        <v>0.11600000000000001</v>
      </c>
      <c r="H64" s="249">
        <v>25.2</v>
      </c>
      <c r="I64" s="239" t="s">
        <v>271</v>
      </c>
      <c r="J64" s="239" t="s">
        <v>271</v>
      </c>
      <c r="K64" s="176">
        <v>1.3660000000000001</v>
      </c>
      <c r="L64" s="176">
        <v>460</v>
      </c>
      <c r="M64" s="183"/>
      <c r="N64" s="183"/>
      <c r="O64" s="183"/>
    </row>
    <row r="65" spans="1:15" s="182" customFormat="1" x14ac:dyDescent="0.2">
      <c r="B65" s="216" t="s">
        <v>379</v>
      </c>
      <c r="C65" s="245">
        <v>0.83599999999999997</v>
      </c>
      <c r="D65" s="250">
        <v>103</v>
      </c>
      <c r="E65" s="176">
        <v>3.125</v>
      </c>
      <c r="F65" s="176">
        <v>522.1</v>
      </c>
      <c r="G65" s="176">
        <v>1.4E-2</v>
      </c>
      <c r="H65" s="176">
        <v>3</v>
      </c>
      <c r="I65" s="239" t="s">
        <v>271</v>
      </c>
      <c r="J65" s="239" t="s">
        <v>271</v>
      </c>
      <c r="K65" s="176">
        <v>0.29299999999999998</v>
      </c>
      <c r="L65" s="176">
        <v>42.7</v>
      </c>
      <c r="M65" s="183"/>
      <c r="N65" s="183"/>
      <c r="O65" s="183"/>
    </row>
    <row r="66" spans="1:15" s="182" customFormat="1" x14ac:dyDescent="0.2">
      <c r="B66" s="216" t="s">
        <v>380</v>
      </c>
      <c r="C66" s="245">
        <v>0</v>
      </c>
      <c r="D66" s="250">
        <v>0</v>
      </c>
      <c r="E66" s="176">
        <v>5.51</v>
      </c>
      <c r="F66" s="176">
        <v>1119</v>
      </c>
      <c r="G66" s="176">
        <v>2.1970000000000001</v>
      </c>
      <c r="H66" s="176">
        <v>280.5</v>
      </c>
      <c r="I66" s="239" t="s">
        <v>271</v>
      </c>
      <c r="J66" s="239" t="s">
        <v>271</v>
      </c>
      <c r="K66" s="239" t="s">
        <v>271</v>
      </c>
      <c r="L66" s="239" t="s">
        <v>271</v>
      </c>
      <c r="M66" s="183"/>
      <c r="N66" s="183"/>
      <c r="O66" s="183"/>
    </row>
    <row r="67" spans="1:15" ht="18" thickBot="1" x14ac:dyDescent="0.2">
      <c r="B67" s="76"/>
      <c r="C67" s="177"/>
      <c r="D67" s="73"/>
      <c r="E67" s="73"/>
      <c r="F67" s="73"/>
      <c r="G67" s="73"/>
      <c r="H67" s="73"/>
      <c r="I67" s="73"/>
      <c r="J67" s="73"/>
      <c r="K67" s="73"/>
      <c r="L67" s="73"/>
      <c r="N67" s="9"/>
      <c r="O67" s="9"/>
    </row>
    <row r="68" spans="1:15" x14ac:dyDescent="0.15">
      <c r="C68" s="2" t="s">
        <v>172</v>
      </c>
      <c r="N68" s="9"/>
      <c r="O68" s="9"/>
    </row>
    <row r="69" spans="1:15" x14ac:dyDescent="0.2">
      <c r="A69" s="1"/>
      <c r="C69" s="1" t="s">
        <v>36</v>
      </c>
      <c r="N69" s="9"/>
      <c r="O69" s="9"/>
    </row>
  </sheetData>
  <mergeCells count="21">
    <mergeCell ref="C39:C40"/>
    <mergeCell ref="G39:G40"/>
    <mergeCell ref="I39:I40"/>
    <mergeCell ref="K39:K40"/>
    <mergeCell ref="E9:E10"/>
    <mergeCell ref="G9:G10"/>
    <mergeCell ref="I9:I10"/>
    <mergeCell ref="K9:K10"/>
    <mergeCell ref="E39:E40"/>
    <mergeCell ref="C38:D38"/>
    <mergeCell ref="E38:F38"/>
    <mergeCell ref="G38:H38"/>
    <mergeCell ref="I38:J38"/>
    <mergeCell ref="K38:L38"/>
    <mergeCell ref="C9:C10"/>
    <mergeCell ref="B6:L6"/>
    <mergeCell ref="C8:D8"/>
    <mergeCell ref="E8:F8"/>
    <mergeCell ref="G8:H8"/>
    <mergeCell ref="I8:J8"/>
    <mergeCell ref="K8:L8"/>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9"/>
  <sheetViews>
    <sheetView view="pageBreakPreview" zoomScale="75" zoomScaleNormal="75" workbookViewId="0">
      <selection activeCell="A66" sqref="A66:XFD66"/>
    </sheetView>
  </sheetViews>
  <sheetFormatPr defaultColWidth="10.875" defaultRowHeight="17.25" x14ac:dyDescent="0.15"/>
  <cols>
    <col min="1" max="1" width="13.375" style="2" customWidth="1"/>
    <col min="2" max="2" width="21.125" style="75" customWidth="1"/>
    <col min="3" max="3" width="12" style="2" customWidth="1"/>
    <col min="4" max="4" width="14.375" style="2" customWidth="1"/>
    <col min="5" max="5" width="12" style="2" customWidth="1"/>
    <col min="6" max="6" width="14.25" style="2" customWidth="1"/>
    <col min="7" max="7" width="12" style="2" customWidth="1"/>
    <col min="8" max="8" width="14.25" style="2" customWidth="1"/>
    <col min="9" max="9" width="12" style="2" customWidth="1"/>
    <col min="10" max="10" width="14.25" style="2" customWidth="1"/>
    <col min="11" max="11" width="12" style="2" customWidth="1"/>
    <col min="12" max="12" width="14.25" style="2" customWidth="1"/>
    <col min="13" max="13" width="10.875" style="9"/>
    <col min="14" max="16384" width="10.875" style="2"/>
  </cols>
  <sheetData>
    <row r="1" spans="1:13" x14ac:dyDescent="0.2">
      <c r="A1" s="1"/>
    </row>
    <row r="4" spans="1:13" x14ac:dyDescent="0.15">
      <c r="A4" s="28"/>
      <c r="D4" s="28"/>
    </row>
    <row r="5" spans="1:13" x14ac:dyDescent="0.15">
      <c r="A5" s="28"/>
      <c r="D5" s="28"/>
    </row>
    <row r="6" spans="1:13" x14ac:dyDescent="0.2">
      <c r="A6" s="28"/>
      <c r="B6" s="300" t="s">
        <v>272</v>
      </c>
      <c r="C6" s="300"/>
      <c r="D6" s="300"/>
      <c r="E6" s="300"/>
      <c r="F6" s="300"/>
      <c r="G6" s="300"/>
      <c r="H6" s="300"/>
      <c r="I6" s="300"/>
      <c r="J6" s="300"/>
      <c r="K6" s="300"/>
      <c r="L6" s="300"/>
    </row>
    <row r="7" spans="1:13" ht="18" thickBot="1" x14ac:dyDescent="0.25">
      <c r="A7" s="28"/>
      <c r="B7" s="84"/>
      <c r="C7" s="3" t="s">
        <v>164</v>
      </c>
      <c r="F7" s="28"/>
      <c r="G7" s="28"/>
      <c r="H7" s="28"/>
      <c r="I7" s="28"/>
      <c r="J7" s="28"/>
      <c r="K7" s="28"/>
      <c r="L7" s="28"/>
    </row>
    <row r="8" spans="1:13" x14ac:dyDescent="0.2">
      <c r="C8" s="309" t="s">
        <v>146</v>
      </c>
      <c r="D8" s="310"/>
      <c r="E8" s="309" t="s">
        <v>147</v>
      </c>
      <c r="F8" s="310"/>
      <c r="G8" s="309" t="s">
        <v>148</v>
      </c>
      <c r="H8" s="310"/>
      <c r="I8" s="312" t="s">
        <v>170</v>
      </c>
      <c r="J8" s="313"/>
      <c r="K8" s="312" t="s">
        <v>149</v>
      </c>
      <c r="L8" s="316"/>
    </row>
    <row r="9" spans="1:13" x14ac:dyDescent="0.15">
      <c r="C9" s="314" t="s">
        <v>274</v>
      </c>
      <c r="D9" s="161" t="s">
        <v>273</v>
      </c>
      <c r="E9" s="295" t="s">
        <v>276</v>
      </c>
      <c r="F9" s="161" t="s">
        <v>273</v>
      </c>
      <c r="G9" s="295" t="s">
        <v>276</v>
      </c>
      <c r="H9" s="161" t="s">
        <v>273</v>
      </c>
      <c r="I9" s="295" t="s">
        <v>276</v>
      </c>
      <c r="J9" s="161" t="s">
        <v>273</v>
      </c>
      <c r="K9" s="295" t="s">
        <v>276</v>
      </c>
      <c r="L9" s="161" t="s">
        <v>273</v>
      </c>
    </row>
    <row r="10" spans="1:13" x14ac:dyDescent="0.15">
      <c r="B10" s="77"/>
      <c r="C10" s="315"/>
      <c r="D10" s="162" t="s">
        <v>275</v>
      </c>
      <c r="E10" s="296"/>
      <c r="F10" s="162" t="s">
        <v>275</v>
      </c>
      <c r="G10" s="296"/>
      <c r="H10" s="162" t="s">
        <v>275</v>
      </c>
      <c r="I10" s="296"/>
      <c r="J10" s="162" t="s">
        <v>275</v>
      </c>
      <c r="K10" s="296"/>
      <c r="L10" s="162" t="s">
        <v>275</v>
      </c>
    </row>
    <row r="11" spans="1:13" x14ac:dyDescent="0.2">
      <c r="C11" s="32" t="s">
        <v>30</v>
      </c>
      <c r="D11" s="33" t="s">
        <v>31</v>
      </c>
      <c r="E11" s="33" t="s">
        <v>30</v>
      </c>
      <c r="F11" s="33" t="s">
        <v>31</v>
      </c>
      <c r="G11" s="33" t="s">
        <v>30</v>
      </c>
      <c r="H11" s="33" t="s">
        <v>31</v>
      </c>
      <c r="I11" s="33" t="s">
        <v>30</v>
      </c>
      <c r="J11" s="33" t="s">
        <v>31</v>
      </c>
      <c r="K11" s="33" t="s">
        <v>30</v>
      </c>
      <c r="L11" s="33" t="s">
        <v>31</v>
      </c>
    </row>
    <row r="12" spans="1:13" s="25" customFormat="1" x14ac:dyDescent="0.2">
      <c r="B12" s="78" t="s">
        <v>124</v>
      </c>
      <c r="C12" s="104">
        <v>31.15</v>
      </c>
      <c r="D12" s="105">
        <v>2821.64</v>
      </c>
      <c r="E12" s="105">
        <v>3.137</v>
      </c>
      <c r="F12" s="105">
        <v>834</v>
      </c>
      <c r="G12" s="105">
        <v>0.33900000000000002</v>
      </c>
      <c r="H12" s="105">
        <v>43</v>
      </c>
      <c r="I12" s="105">
        <v>12.85</v>
      </c>
      <c r="J12" s="105">
        <v>3020.5</v>
      </c>
      <c r="K12" s="109">
        <v>27.686</v>
      </c>
      <c r="L12" s="109">
        <v>6318.32</v>
      </c>
      <c r="M12" s="67"/>
    </row>
    <row r="13" spans="1:13" s="25" customFormat="1" x14ac:dyDescent="0.2">
      <c r="B13" s="78" t="s">
        <v>127</v>
      </c>
      <c r="C13" s="104">
        <v>21.024000000000001</v>
      </c>
      <c r="D13" s="105">
        <v>2496.56</v>
      </c>
      <c r="E13" s="105">
        <v>1.2490000000000001</v>
      </c>
      <c r="F13" s="105">
        <v>315</v>
      </c>
      <c r="G13" s="105">
        <v>19.404</v>
      </c>
      <c r="H13" s="105">
        <v>2340.1799999999998</v>
      </c>
      <c r="I13" s="105">
        <v>12.349</v>
      </c>
      <c r="J13" s="105">
        <v>2107.0700000000002</v>
      </c>
      <c r="K13" s="109">
        <v>71.304000000000002</v>
      </c>
      <c r="L13" s="109">
        <v>14343.57</v>
      </c>
      <c r="M13" s="67"/>
    </row>
    <row r="14" spans="1:13" s="25" customFormat="1" x14ac:dyDescent="0.2">
      <c r="B14" s="78" t="s">
        <v>136</v>
      </c>
      <c r="C14" s="56">
        <v>73.637</v>
      </c>
      <c r="D14" s="57">
        <v>6258.13</v>
      </c>
      <c r="E14" s="57">
        <v>0.89800000000000002</v>
      </c>
      <c r="F14" s="57">
        <v>202</v>
      </c>
      <c r="G14" s="57">
        <v>0.65600000000000003</v>
      </c>
      <c r="H14" s="57">
        <v>70.5</v>
      </c>
      <c r="I14" s="57">
        <v>11.336</v>
      </c>
      <c r="J14" s="61">
        <v>1868.83</v>
      </c>
      <c r="K14" s="57">
        <v>48.999000000000002</v>
      </c>
      <c r="L14" s="61">
        <v>11768.89</v>
      </c>
      <c r="M14" s="67"/>
    </row>
    <row r="15" spans="1:13" x14ac:dyDescent="0.15">
      <c r="C15" s="6"/>
    </row>
    <row r="16" spans="1:13" x14ac:dyDescent="0.2">
      <c r="B16" s="78" t="s">
        <v>137</v>
      </c>
      <c r="C16" s="56">
        <v>184.21100000000001</v>
      </c>
      <c r="D16" s="57">
        <v>22858.83</v>
      </c>
      <c r="E16" s="57">
        <v>1.9430000000000001</v>
      </c>
      <c r="F16" s="57">
        <v>453.5</v>
      </c>
      <c r="G16" s="57">
        <v>0.38100000000000001</v>
      </c>
      <c r="H16" s="57">
        <v>36.159999999999997</v>
      </c>
      <c r="I16" s="57">
        <v>5.0810000000000004</v>
      </c>
      <c r="J16" s="61">
        <v>985.66</v>
      </c>
      <c r="K16" s="57">
        <v>70.474000000000004</v>
      </c>
      <c r="L16" s="61">
        <v>14060.82</v>
      </c>
    </row>
    <row r="17" spans="1:13" x14ac:dyDescent="0.2">
      <c r="B17" s="78" t="s">
        <v>186</v>
      </c>
      <c r="C17" s="56">
        <v>68.076999999999998</v>
      </c>
      <c r="D17" s="57">
        <v>6969.41</v>
      </c>
      <c r="E17" s="57">
        <v>2.9550000000000001</v>
      </c>
      <c r="F17" s="57">
        <v>844.5</v>
      </c>
      <c r="G17" s="57">
        <v>4.319</v>
      </c>
      <c r="H17" s="57">
        <v>646.4</v>
      </c>
      <c r="I17" s="57">
        <v>45.826000000000001</v>
      </c>
      <c r="J17" s="61">
        <v>9872.2900000000009</v>
      </c>
      <c r="K17" s="57">
        <v>24.54</v>
      </c>
      <c r="L17" s="61">
        <v>5705.61</v>
      </c>
    </row>
    <row r="18" spans="1:13" x14ac:dyDescent="0.2">
      <c r="B18" s="78" t="s">
        <v>193</v>
      </c>
      <c r="C18" s="146">
        <v>49</v>
      </c>
      <c r="D18" s="147">
        <v>6860</v>
      </c>
      <c r="E18" s="147">
        <v>2</v>
      </c>
      <c r="F18" s="147">
        <v>608</v>
      </c>
      <c r="G18" s="147">
        <v>30</v>
      </c>
      <c r="H18" s="147">
        <v>2399</v>
      </c>
      <c r="I18" s="147">
        <v>5</v>
      </c>
      <c r="J18" s="147">
        <v>763</v>
      </c>
      <c r="K18" s="147">
        <v>27</v>
      </c>
      <c r="L18" s="147">
        <v>6965</v>
      </c>
    </row>
    <row r="19" spans="1:13" x14ac:dyDescent="0.2">
      <c r="B19" s="78" t="s">
        <v>261</v>
      </c>
      <c r="C19" s="146">
        <v>63.268000000000001</v>
      </c>
      <c r="D19" s="147">
        <v>9224.9500000000007</v>
      </c>
      <c r="E19" s="147">
        <v>1.0860000000000001</v>
      </c>
      <c r="F19" s="147">
        <v>383</v>
      </c>
      <c r="G19" s="147">
        <v>30.155000000000001</v>
      </c>
      <c r="H19" s="147">
        <v>2414</v>
      </c>
      <c r="I19" s="147">
        <v>8.0690000000000008</v>
      </c>
      <c r="J19" s="147">
        <v>1882.58</v>
      </c>
      <c r="K19" s="147">
        <v>32.688000000000002</v>
      </c>
      <c r="L19" s="147">
        <v>8557.27</v>
      </c>
    </row>
    <row r="20" spans="1:13" x14ac:dyDescent="0.2">
      <c r="B20" s="78" t="s">
        <v>262</v>
      </c>
      <c r="C20" s="146">
        <v>63.225000000000001</v>
      </c>
      <c r="D20" s="147">
        <v>7287.89</v>
      </c>
      <c r="E20" s="147">
        <v>1.9239999999999999</v>
      </c>
      <c r="F20" s="147">
        <v>239.35</v>
      </c>
      <c r="G20" s="147">
        <v>2.4300000000000002</v>
      </c>
      <c r="H20" s="147">
        <v>297</v>
      </c>
      <c r="I20" s="147">
        <v>5.569</v>
      </c>
      <c r="J20" s="147">
        <v>1041.07</v>
      </c>
      <c r="K20" s="147">
        <v>13.013999999999999</v>
      </c>
      <c r="L20" s="147">
        <v>3410.14</v>
      </c>
    </row>
    <row r="21" spans="1:13" x14ac:dyDescent="0.2">
      <c r="B21" s="78"/>
      <c r="C21" s="146"/>
      <c r="D21" s="147"/>
      <c r="E21" s="147"/>
      <c r="F21" s="147"/>
      <c r="G21" s="147"/>
      <c r="H21" s="147"/>
      <c r="I21" s="147"/>
      <c r="J21" s="147"/>
      <c r="K21" s="147"/>
      <c r="L21" s="147"/>
    </row>
    <row r="22" spans="1:13" s="203" customFormat="1" ht="15" customHeight="1" x14ac:dyDescent="0.2">
      <c r="A22" s="80"/>
      <c r="B22" s="215" t="s">
        <v>362</v>
      </c>
      <c r="C22" s="146">
        <v>44.174999999999997</v>
      </c>
      <c r="D22" s="147">
        <v>6394.05</v>
      </c>
      <c r="E22" s="147">
        <v>1.294</v>
      </c>
      <c r="F22" s="147">
        <v>426.74</v>
      </c>
      <c r="G22" s="147">
        <v>8.33</v>
      </c>
      <c r="H22" s="147">
        <v>1102.5</v>
      </c>
      <c r="I22" s="147">
        <v>4.04</v>
      </c>
      <c r="J22" s="147">
        <v>930.51</v>
      </c>
      <c r="K22" s="147">
        <v>14.916</v>
      </c>
      <c r="L22" s="147">
        <v>3640.5</v>
      </c>
      <c r="M22" s="213"/>
    </row>
    <row r="23" spans="1:13" s="203" customFormat="1" ht="15" customHeight="1" x14ac:dyDescent="0.2">
      <c r="A23" s="80"/>
      <c r="B23" s="215"/>
      <c r="C23" s="146"/>
      <c r="D23" s="147"/>
      <c r="E23" s="147"/>
      <c r="F23" s="147"/>
      <c r="G23" s="147"/>
      <c r="H23" s="147"/>
      <c r="I23" s="147"/>
      <c r="J23" s="147"/>
      <c r="K23" s="147"/>
      <c r="L23" s="147"/>
      <c r="M23" s="213"/>
    </row>
    <row r="24" spans="1:13" s="80" customFormat="1" x14ac:dyDescent="0.2">
      <c r="B24" s="216" t="s">
        <v>363</v>
      </c>
      <c r="C24" s="202">
        <v>8.2159999999999993</v>
      </c>
      <c r="D24" s="80">
        <v>1293.53</v>
      </c>
      <c r="E24" s="240" t="s">
        <v>277</v>
      </c>
      <c r="F24" s="240" t="s">
        <v>277</v>
      </c>
      <c r="G24" s="239">
        <v>0.114</v>
      </c>
      <c r="H24" s="239">
        <v>22.5</v>
      </c>
      <c r="I24" s="80">
        <v>0.11799999999999999</v>
      </c>
      <c r="J24" s="80">
        <v>19.52</v>
      </c>
      <c r="K24" s="80">
        <v>1.0009999999999999</v>
      </c>
      <c r="L24" s="80">
        <v>360.45</v>
      </c>
      <c r="M24" s="198"/>
    </row>
    <row r="25" spans="1:13" s="182" customFormat="1" x14ac:dyDescent="0.2">
      <c r="B25" s="216" t="s">
        <v>364</v>
      </c>
      <c r="C25" s="146">
        <v>1.52</v>
      </c>
      <c r="D25" s="147">
        <v>227.32</v>
      </c>
      <c r="E25" s="240" t="s">
        <v>271</v>
      </c>
      <c r="F25" s="240" t="s">
        <v>271</v>
      </c>
      <c r="G25" s="239" t="s">
        <v>271</v>
      </c>
      <c r="H25" s="239" t="s">
        <v>271</v>
      </c>
      <c r="I25" s="239">
        <v>1.2999999999999999E-2</v>
      </c>
      <c r="J25" s="147">
        <v>5</v>
      </c>
      <c r="K25" s="147">
        <v>0.182</v>
      </c>
      <c r="L25" s="147">
        <v>55.5</v>
      </c>
      <c r="M25" s="183"/>
    </row>
    <row r="26" spans="1:13" s="182" customFormat="1" x14ac:dyDescent="0.2">
      <c r="B26" s="216" t="s">
        <v>365</v>
      </c>
      <c r="C26" s="146">
        <v>3.7490000000000001</v>
      </c>
      <c r="D26" s="147">
        <v>597.29999999999995</v>
      </c>
      <c r="E26" s="240" t="s">
        <v>277</v>
      </c>
      <c r="F26" s="240" t="s">
        <v>277</v>
      </c>
      <c r="G26" s="239">
        <v>6.0999999999999999E-2</v>
      </c>
      <c r="H26" s="239">
        <v>1.5</v>
      </c>
      <c r="I26" s="107">
        <v>1.411</v>
      </c>
      <c r="J26" s="107">
        <v>370.8</v>
      </c>
      <c r="K26" s="147">
        <v>3.165</v>
      </c>
      <c r="L26" s="147">
        <v>678.3</v>
      </c>
      <c r="M26" s="183"/>
    </row>
    <row r="27" spans="1:13" s="182" customFormat="1" x14ac:dyDescent="0.2">
      <c r="B27" s="216" t="s">
        <v>366</v>
      </c>
      <c r="C27" s="245">
        <v>7.9530000000000003</v>
      </c>
      <c r="D27" s="176">
        <v>941</v>
      </c>
      <c r="E27" s="239">
        <v>1.2999999999999999E-2</v>
      </c>
      <c r="F27" s="239">
        <v>0.84</v>
      </c>
      <c r="G27" s="176">
        <v>5.2999999999999999E-2</v>
      </c>
      <c r="H27" s="176">
        <v>4</v>
      </c>
      <c r="I27" s="176">
        <v>0.192</v>
      </c>
      <c r="J27" s="176">
        <v>25</v>
      </c>
      <c r="K27" s="249">
        <v>1.1950000000000001</v>
      </c>
      <c r="L27" s="176">
        <v>455</v>
      </c>
      <c r="M27" s="183"/>
    </row>
    <row r="28" spans="1:13" s="80" customFormat="1" x14ac:dyDescent="0.2">
      <c r="B28" s="216" t="s">
        <v>367</v>
      </c>
      <c r="C28" s="245">
        <v>0.78600000000000003</v>
      </c>
      <c r="D28" s="176">
        <v>110</v>
      </c>
      <c r="E28" s="176">
        <v>0</v>
      </c>
      <c r="F28" s="176">
        <v>0</v>
      </c>
      <c r="G28" s="176">
        <v>0</v>
      </c>
      <c r="H28" s="176">
        <v>0</v>
      </c>
      <c r="I28" s="239">
        <v>0.79200000000000004</v>
      </c>
      <c r="J28" s="176">
        <v>162</v>
      </c>
      <c r="K28" s="176">
        <v>1.1950000000000001</v>
      </c>
      <c r="L28" s="176">
        <v>199.6</v>
      </c>
      <c r="M28" s="198"/>
    </row>
    <row r="29" spans="1:13" s="182" customFormat="1" x14ac:dyDescent="0.2">
      <c r="B29" s="216" t="s">
        <v>368</v>
      </c>
      <c r="C29" s="251">
        <v>2.4169999999999998</v>
      </c>
      <c r="D29" s="252">
        <v>283.89999999999998</v>
      </c>
      <c r="E29" s="239">
        <v>0</v>
      </c>
      <c r="F29" s="239">
        <v>0</v>
      </c>
      <c r="G29" s="239" t="s">
        <v>277</v>
      </c>
      <c r="H29" s="239" t="s">
        <v>277</v>
      </c>
      <c r="I29" s="176">
        <v>7.1999999999999995E-2</v>
      </c>
      <c r="J29" s="176">
        <v>5.4</v>
      </c>
      <c r="K29" s="176">
        <v>6.6000000000000003E-2</v>
      </c>
      <c r="L29" s="176">
        <v>10</v>
      </c>
      <c r="M29" s="183"/>
    </row>
    <row r="30" spans="1:13" s="80" customFormat="1" x14ac:dyDescent="0.2">
      <c r="B30" s="216"/>
      <c r="C30" s="245"/>
      <c r="D30" s="176"/>
      <c r="E30" s="176"/>
      <c r="F30" s="176"/>
      <c r="G30" s="176"/>
      <c r="H30" s="176"/>
      <c r="I30" s="176"/>
      <c r="J30" s="176"/>
      <c r="K30" s="176"/>
      <c r="L30" s="176"/>
      <c r="M30" s="198"/>
    </row>
    <row r="31" spans="1:13" s="80" customFormat="1" x14ac:dyDescent="0.2">
      <c r="B31" s="216" t="s">
        <v>375</v>
      </c>
      <c r="C31" s="245">
        <v>0.79700000000000004</v>
      </c>
      <c r="D31" s="176">
        <v>170</v>
      </c>
      <c r="E31" s="176">
        <v>2.1999999999999999E-2</v>
      </c>
      <c r="F31" s="176">
        <v>0.9</v>
      </c>
      <c r="G31" s="239">
        <v>0.1</v>
      </c>
      <c r="H31" s="239">
        <v>13</v>
      </c>
      <c r="I31" s="176">
        <v>0.48799999999999999</v>
      </c>
      <c r="J31" s="176">
        <v>151</v>
      </c>
      <c r="K31" s="176">
        <v>4.1390000000000002</v>
      </c>
      <c r="L31" s="176">
        <v>981</v>
      </c>
      <c r="M31" s="198"/>
    </row>
    <row r="32" spans="1:13" s="182" customFormat="1" x14ac:dyDescent="0.2">
      <c r="B32" s="216" t="s">
        <v>376</v>
      </c>
      <c r="C32" s="245">
        <v>3.8740000000000001</v>
      </c>
      <c r="D32" s="176">
        <v>551</v>
      </c>
      <c r="E32" s="176">
        <v>0</v>
      </c>
      <c r="F32" s="176">
        <v>0</v>
      </c>
      <c r="G32" s="176">
        <v>0</v>
      </c>
      <c r="H32" s="176">
        <v>0</v>
      </c>
      <c r="I32" s="176">
        <v>0.22700000000000001</v>
      </c>
      <c r="J32" s="176">
        <v>40.82</v>
      </c>
      <c r="K32" s="176">
        <v>1.1120000000000001</v>
      </c>
      <c r="L32" s="176">
        <v>333.07</v>
      </c>
      <c r="M32" s="183"/>
    </row>
    <row r="33" spans="2:13" s="182" customFormat="1" x14ac:dyDescent="0.2">
      <c r="B33" s="216" t="s">
        <v>377</v>
      </c>
      <c r="C33" s="245">
        <v>1.9319999999999999</v>
      </c>
      <c r="D33" s="176">
        <v>547</v>
      </c>
      <c r="E33" s="239" t="s">
        <v>277</v>
      </c>
      <c r="F33" s="239" t="s">
        <v>277</v>
      </c>
      <c r="G33" s="239" t="s">
        <v>271</v>
      </c>
      <c r="H33" s="239" t="s">
        <v>271</v>
      </c>
      <c r="I33" s="176">
        <v>0.184</v>
      </c>
      <c r="J33" s="176">
        <v>25.4</v>
      </c>
      <c r="K33" s="176">
        <v>0</v>
      </c>
      <c r="L33" s="239" t="s">
        <v>277</v>
      </c>
      <c r="M33" s="183"/>
    </row>
    <row r="34" spans="2:13" s="80" customFormat="1" x14ac:dyDescent="0.2">
      <c r="B34" s="216" t="s">
        <v>378</v>
      </c>
      <c r="C34" s="245">
        <v>1.2390000000000001</v>
      </c>
      <c r="D34" s="176">
        <v>160</v>
      </c>
      <c r="E34" s="176">
        <v>0</v>
      </c>
      <c r="F34" s="176">
        <v>0</v>
      </c>
      <c r="G34" s="239">
        <v>8.2000000000000003E-2</v>
      </c>
      <c r="H34" s="239">
        <v>10</v>
      </c>
      <c r="I34" s="176">
        <v>7.0000000000000007E-2</v>
      </c>
      <c r="J34" s="176">
        <v>8</v>
      </c>
      <c r="K34" s="176">
        <v>0.85799999999999998</v>
      </c>
      <c r="L34" s="176">
        <v>158</v>
      </c>
      <c r="M34" s="198"/>
    </row>
    <row r="35" spans="2:13" s="182" customFormat="1" x14ac:dyDescent="0.2">
      <c r="B35" s="216" t="s">
        <v>379</v>
      </c>
      <c r="C35" s="245">
        <v>8.6539999999999999</v>
      </c>
      <c r="D35" s="176">
        <v>1087</v>
      </c>
      <c r="E35" s="239">
        <v>0</v>
      </c>
      <c r="F35" s="239">
        <v>0</v>
      </c>
      <c r="G35" s="176">
        <v>7.6269999999999998</v>
      </c>
      <c r="H35" s="176">
        <v>1029</v>
      </c>
      <c r="I35" s="176">
        <v>0.184</v>
      </c>
      <c r="J35" s="176">
        <v>34.6</v>
      </c>
      <c r="K35" s="176">
        <v>1.7350000000000001</v>
      </c>
      <c r="L35" s="176">
        <v>359.58</v>
      </c>
      <c r="M35" s="183"/>
    </row>
    <row r="36" spans="2:13" s="182" customFormat="1" x14ac:dyDescent="0.2">
      <c r="B36" s="216" t="s">
        <v>380</v>
      </c>
      <c r="C36" s="245">
        <v>3.0379999999999998</v>
      </c>
      <c r="D36" s="176">
        <v>426</v>
      </c>
      <c r="E36" s="239">
        <v>1.2589999999999999</v>
      </c>
      <c r="F36" s="239">
        <v>425</v>
      </c>
      <c r="G36" s="239">
        <v>0.29299999999999998</v>
      </c>
      <c r="H36" s="239">
        <v>22.5</v>
      </c>
      <c r="I36" s="176">
        <v>0.28899999999999998</v>
      </c>
      <c r="J36" s="176">
        <v>82.97</v>
      </c>
      <c r="K36" s="176">
        <v>0.26800000000000002</v>
      </c>
      <c r="L36" s="176">
        <v>50</v>
      </c>
      <c r="M36" s="183"/>
    </row>
    <row r="37" spans="2:13" ht="18" thickBot="1" x14ac:dyDescent="0.2">
      <c r="B37" s="76"/>
      <c r="C37" s="246"/>
      <c r="D37" s="247"/>
      <c r="E37" s="247"/>
      <c r="F37" s="247"/>
      <c r="G37" s="247"/>
      <c r="H37" s="247"/>
      <c r="I37" s="247"/>
      <c r="J37" s="247"/>
      <c r="K37" s="248"/>
      <c r="L37" s="248"/>
    </row>
    <row r="38" spans="2:13" x14ac:dyDescent="0.2">
      <c r="C38" s="309" t="s">
        <v>150</v>
      </c>
      <c r="D38" s="310"/>
      <c r="E38" s="312" t="s">
        <v>151</v>
      </c>
      <c r="F38" s="313"/>
      <c r="G38" s="309" t="s">
        <v>152</v>
      </c>
      <c r="H38" s="310"/>
      <c r="I38" s="312" t="s">
        <v>153</v>
      </c>
      <c r="J38" s="316"/>
      <c r="K38" s="9"/>
    </row>
    <row r="39" spans="2:13" x14ac:dyDescent="0.2">
      <c r="C39" s="295" t="s">
        <v>276</v>
      </c>
      <c r="D39" s="21" t="s">
        <v>273</v>
      </c>
      <c r="E39" s="295" t="s">
        <v>276</v>
      </c>
      <c r="F39" s="21" t="s">
        <v>273</v>
      </c>
      <c r="G39" s="295" t="s">
        <v>276</v>
      </c>
      <c r="H39" s="21" t="s">
        <v>273</v>
      </c>
      <c r="I39" s="295" t="s">
        <v>276</v>
      </c>
      <c r="J39" s="21" t="s">
        <v>273</v>
      </c>
    </row>
    <row r="40" spans="2:13" x14ac:dyDescent="0.2">
      <c r="B40" s="77"/>
      <c r="C40" s="296"/>
      <c r="D40" s="160" t="s">
        <v>275</v>
      </c>
      <c r="E40" s="296"/>
      <c r="F40" s="160" t="s">
        <v>275</v>
      </c>
      <c r="G40" s="296"/>
      <c r="H40" s="160" t="s">
        <v>275</v>
      </c>
      <c r="I40" s="296"/>
      <c r="J40" s="160" t="s">
        <v>275</v>
      </c>
    </row>
    <row r="41" spans="2:13" x14ac:dyDescent="0.2">
      <c r="C41" s="32" t="s">
        <v>30</v>
      </c>
      <c r="D41" s="33" t="s">
        <v>31</v>
      </c>
      <c r="E41" s="33" t="s">
        <v>30</v>
      </c>
      <c r="F41" s="33" t="s">
        <v>31</v>
      </c>
      <c r="G41" s="33" t="s">
        <v>30</v>
      </c>
      <c r="H41" s="33" t="s">
        <v>31</v>
      </c>
      <c r="I41" s="33" t="s">
        <v>30</v>
      </c>
      <c r="J41" s="33" t="s">
        <v>31</v>
      </c>
    </row>
    <row r="42" spans="2:13" s="25" customFormat="1" x14ac:dyDescent="0.2">
      <c r="B42" s="78" t="s">
        <v>124</v>
      </c>
      <c r="C42" s="110">
        <v>46.326000000000001</v>
      </c>
      <c r="D42" s="109">
        <v>10240.6</v>
      </c>
      <c r="E42" s="109">
        <v>41.768999999999998</v>
      </c>
      <c r="F42" s="109">
        <v>6377.89</v>
      </c>
      <c r="G42" s="109">
        <v>8.5310000000000006</v>
      </c>
      <c r="H42" s="109">
        <v>2219.69</v>
      </c>
      <c r="I42" s="109">
        <v>19.625</v>
      </c>
      <c r="J42" s="109">
        <v>2545.04</v>
      </c>
      <c r="M42" s="67"/>
    </row>
    <row r="43" spans="2:13" s="25" customFormat="1" x14ac:dyDescent="0.2">
      <c r="B43" s="78" t="s">
        <v>127</v>
      </c>
      <c r="C43" s="110">
        <v>63.228999999999999</v>
      </c>
      <c r="D43" s="109">
        <v>13184.71</v>
      </c>
      <c r="E43" s="109">
        <v>11.170999999999999</v>
      </c>
      <c r="F43" s="109">
        <v>1344.02</v>
      </c>
      <c r="G43" s="109">
        <v>33.002000000000002</v>
      </c>
      <c r="H43" s="109">
        <v>7243.19</v>
      </c>
      <c r="I43" s="109">
        <v>39.787999999999997</v>
      </c>
      <c r="J43" s="109">
        <v>6654.1</v>
      </c>
      <c r="M43" s="67"/>
    </row>
    <row r="44" spans="2:13" s="25" customFormat="1" x14ac:dyDescent="0.2">
      <c r="B44" s="78" t="s">
        <v>136</v>
      </c>
      <c r="C44" s="110">
        <v>87.257999999999996</v>
      </c>
      <c r="D44" s="109">
        <v>16758.330000000002</v>
      </c>
      <c r="E44" s="109">
        <v>40.851999999999997</v>
      </c>
      <c r="F44" s="109">
        <v>11109.29</v>
      </c>
      <c r="G44" s="109">
        <v>41.905999999999999</v>
      </c>
      <c r="H44" s="109">
        <v>11839.82</v>
      </c>
      <c r="I44" s="109">
        <v>55.963000000000001</v>
      </c>
      <c r="J44" s="109">
        <v>6133.03</v>
      </c>
      <c r="M44" s="67"/>
    </row>
    <row r="45" spans="2:13" s="25" customFormat="1" x14ac:dyDescent="0.2">
      <c r="B45" s="78"/>
      <c r="C45" s="56"/>
      <c r="D45" s="57"/>
      <c r="E45" s="57"/>
      <c r="F45" s="57"/>
      <c r="G45" s="57"/>
      <c r="H45" s="57"/>
      <c r="I45" s="57"/>
      <c r="J45" s="61"/>
      <c r="M45" s="67"/>
    </row>
    <row r="46" spans="2:13" x14ac:dyDescent="0.2">
      <c r="B46" s="78" t="s">
        <v>137</v>
      </c>
      <c r="C46" s="56">
        <v>81.168999999999997</v>
      </c>
      <c r="D46" s="57">
        <v>16456.86</v>
      </c>
      <c r="E46" s="57">
        <v>28.603999999999999</v>
      </c>
      <c r="F46" s="57">
        <v>2386.65</v>
      </c>
      <c r="G46" s="57">
        <v>19.018000000000001</v>
      </c>
      <c r="H46" s="57">
        <v>4122.46</v>
      </c>
      <c r="I46" s="57">
        <v>48.857999999999997</v>
      </c>
      <c r="J46" s="61">
        <v>9791.24</v>
      </c>
    </row>
    <row r="47" spans="2:13" x14ac:dyDescent="0.2">
      <c r="B47" s="78" t="s">
        <v>186</v>
      </c>
      <c r="C47" s="56">
        <v>61.073</v>
      </c>
      <c r="D47" s="57">
        <v>10905.77</v>
      </c>
      <c r="E47" s="57">
        <v>21.306999999999999</v>
      </c>
      <c r="F47" s="57">
        <v>3841.68</v>
      </c>
      <c r="G47" s="57">
        <v>25.443999999999999</v>
      </c>
      <c r="H47" s="57">
        <v>7102.44</v>
      </c>
      <c r="I47" s="57">
        <v>50.902000000000001</v>
      </c>
      <c r="J47" s="61">
        <v>11323.81</v>
      </c>
    </row>
    <row r="48" spans="2:13" x14ac:dyDescent="0.2">
      <c r="B48" s="78" t="s">
        <v>193</v>
      </c>
      <c r="C48" s="148">
        <v>85</v>
      </c>
      <c r="D48" s="149">
        <v>19506</v>
      </c>
      <c r="E48" s="149">
        <v>30</v>
      </c>
      <c r="F48" s="149">
        <v>4380</v>
      </c>
      <c r="G48" s="149">
        <v>29</v>
      </c>
      <c r="H48" s="149">
        <v>6881</v>
      </c>
      <c r="I48" s="149">
        <v>37</v>
      </c>
      <c r="J48" s="153">
        <v>5549</v>
      </c>
    </row>
    <row r="49" spans="1:13" x14ac:dyDescent="0.2">
      <c r="B49" s="78" t="s">
        <v>261</v>
      </c>
      <c r="C49" s="148">
        <v>37.268000000000001</v>
      </c>
      <c r="D49" s="149">
        <v>7811.24</v>
      </c>
      <c r="E49" s="149">
        <v>36.441000000000003</v>
      </c>
      <c r="F49" s="149">
        <v>5676.24</v>
      </c>
      <c r="G49" s="149">
        <v>34.896000000000001</v>
      </c>
      <c r="H49" s="149">
        <v>10028.49</v>
      </c>
      <c r="I49" s="149">
        <v>53.296999999999997</v>
      </c>
      <c r="J49" s="153">
        <v>9150.06</v>
      </c>
    </row>
    <row r="50" spans="1:13" x14ac:dyDescent="0.2">
      <c r="B50" s="78" t="s">
        <v>262</v>
      </c>
      <c r="C50" s="148">
        <v>71.519000000000005</v>
      </c>
      <c r="D50" s="149">
        <v>16541.169999999998</v>
      </c>
      <c r="E50" s="149">
        <v>12.085000000000001</v>
      </c>
      <c r="F50" s="149">
        <v>1754.37</v>
      </c>
      <c r="G50" s="149">
        <v>15.669</v>
      </c>
      <c r="H50" s="149">
        <v>6580</v>
      </c>
      <c r="I50" s="149">
        <v>40.703000000000003</v>
      </c>
      <c r="J50" s="153">
        <v>7068.98</v>
      </c>
    </row>
    <row r="51" spans="1:13" x14ac:dyDescent="0.2">
      <c r="B51" s="78"/>
      <c r="C51" s="148"/>
      <c r="D51" s="149"/>
      <c r="E51" s="149"/>
      <c r="F51" s="149"/>
      <c r="G51" s="149"/>
      <c r="H51" s="149"/>
      <c r="I51" s="149"/>
      <c r="J51" s="153"/>
    </row>
    <row r="52" spans="1:13" s="203" customFormat="1" ht="15" customHeight="1" x14ac:dyDescent="0.2">
      <c r="A52" s="80"/>
      <c r="B52" s="215" t="s">
        <v>362</v>
      </c>
      <c r="C52" s="148">
        <v>38.994999999999997</v>
      </c>
      <c r="D52" s="149">
        <v>8152.77</v>
      </c>
      <c r="E52" s="149">
        <v>20.216000000000001</v>
      </c>
      <c r="F52" s="149">
        <v>3324.99</v>
      </c>
      <c r="G52" s="149">
        <v>8.5280000000000005</v>
      </c>
      <c r="H52" s="149">
        <v>2352.33</v>
      </c>
      <c r="I52" s="149">
        <v>37.514000000000003</v>
      </c>
      <c r="J52" s="153">
        <v>6080.99</v>
      </c>
      <c r="M52" s="213"/>
    </row>
    <row r="53" spans="1:13" s="203" customFormat="1" ht="15" customHeight="1" x14ac:dyDescent="0.2">
      <c r="A53" s="80"/>
      <c r="B53" s="215"/>
      <c r="C53" s="148"/>
      <c r="D53" s="149"/>
      <c r="E53" s="149"/>
      <c r="F53" s="149"/>
      <c r="G53" s="149"/>
      <c r="H53" s="149"/>
      <c r="I53" s="149"/>
      <c r="J53" s="153"/>
      <c r="M53" s="213"/>
    </row>
    <row r="54" spans="1:13" s="80" customFormat="1" x14ac:dyDescent="0.2">
      <c r="B54" s="216" t="s">
        <v>363</v>
      </c>
      <c r="C54" s="146">
        <v>3.1789999999999998</v>
      </c>
      <c r="D54" s="147">
        <v>611.5</v>
      </c>
      <c r="E54" s="241">
        <v>6.101</v>
      </c>
      <c r="F54" s="147">
        <v>919.9</v>
      </c>
      <c r="G54" s="147">
        <v>0.16</v>
      </c>
      <c r="H54" s="147">
        <v>17</v>
      </c>
      <c r="I54" s="147">
        <v>0.68300000000000005</v>
      </c>
      <c r="J54" s="147">
        <v>101.05</v>
      </c>
      <c r="M54" s="198"/>
    </row>
    <row r="55" spans="1:13" s="182" customFormat="1" x14ac:dyDescent="0.2">
      <c r="B55" s="216" t="s">
        <v>364</v>
      </c>
      <c r="C55" s="146">
        <v>3.149</v>
      </c>
      <c r="D55" s="147">
        <v>342.47</v>
      </c>
      <c r="E55" s="241">
        <v>0.29299999999999998</v>
      </c>
      <c r="F55" s="147">
        <v>37.15</v>
      </c>
      <c r="G55" s="147">
        <v>0.124</v>
      </c>
      <c r="H55" s="147">
        <v>14.3</v>
      </c>
      <c r="I55" s="147">
        <v>1.9670000000000001</v>
      </c>
      <c r="J55" s="147">
        <v>369.34</v>
      </c>
      <c r="K55" s="80"/>
      <c r="L55" s="80"/>
      <c r="M55" s="183"/>
    </row>
    <row r="56" spans="1:13" s="182" customFormat="1" x14ac:dyDescent="0.2">
      <c r="B56" s="216" t="s">
        <v>365</v>
      </c>
      <c r="C56" s="146">
        <v>2.0699999999999998</v>
      </c>
      <c r="D56" s="147">
        <v>475</v>
      </c>
      <c r="E56" s="240" t="s">
        <v>271</v>
      </c>
      <c r="F56" s="240" t="s">
        <v>271</v>
      </c>
      <c r="G56" s="147">
        <v>0.67100000000000004</v>
      </c>
      <c r="H56" s="147">
        <v>147.12</v>
      </c>
      <c r="I56" s="147">
        <v>0.48699999999999999</v>
      </c>
      <c r="J56" s="147">
        <v>53.12</v>
      </c>
      <c r="K56" s="80"/>
      <c r="L56" s="80"/>
      <c r="M56" s="183"/>
    </row>
    <row r="57" spans="1:13" s="80" customFormat="1" x14ac:dyDescent="0.2">
      <c r="B57" s="216" t="s">
        <v>366</v>
      </c>
      <c r="C57" s="146">
        <v>2.097</v>
      </c>
      <c r="D57" s="147">
        <v>327</v>
      </c>
      <c r="E57" s="239">
        <v>0.28100000000000003</v>
      </c>
      <c r="F57" s="239">
        <v>50.5</v>
      </c>
      <c r="G57" s="147">
        <v>4.3920000000000003</v>
      </c>
      <c r="H57" s="147">
        <v>1424.6</v>
      </c>
      <c r="I57" s="147">
        <v>4.6749999999999998</v>
      </c>
      <c r="J57" s="147">
        <v>756.15</v>
      </c>
      <c r="M57" s="198"/>
    </row>
    <row r="58" spans="1:13" s="80" customFormat="1" x14ac:dyDescent="0.2">
      <c r="B58" s="216" t="s">
        <v>367</v>
      </c>
      <c r="C58" s="245">
        <v>1.8580000000000001</v>
      </c>
      <c r="D58" s="176">
        <v>317.77</v>
      </c>
      <c r="E58" s="239">
        <v>0.45500000000000002</v>
      </c>
      <c r="F58" s="239">
        <v>87</v>
      </c>
      <c r="G58" s="239">
        <v>0.27300000000000002</v>
      </c>
      <c r="H58" s="239">
        <v>23.5</v>
      </c>
      <c r="I58" s="176">
        <v>1.2490000000000001</v>
      </c>
      <c r="J58" s="176">
        <v>324.27</v>
      </c>
      <c r="K58" s="250"/>
      <c r="M58" s="198"/>
    </row>
    <row r="59" spans="1:13" s="80" customFormat="1" x14ac:dyDescent="0.2">
      <c r="B59" s="216" t="s">
        <v>368</v>
      </c>
      <c r="C59" s="245">
        <v>3.4329999999999998</v>
      </c>
      <c r="D59" s="176">
        <v>649.1</v>
      </c>
      <c r="E59" s="176">
        <v>0.38900000000000001</v>
      </c>
      <c r="F59" s="176">
        <v>32.119999999999997</v>
      </c>
      <c r="G59" s="176">
        <v>0</v>
      </c>
      <c r="H59" s="176">
        <v>0</v>
      </c>
      <c r="I59" s="176">
        <v>2.1949999999999998</v>
      </c>
      <c r="J59" s="176">
        <v>263.7</v>
      </c>
      <c r="K59" s="250"/>
      <c r="M59" s="198"/>
    </row>
    <row r="60" spans="1:13" s="80" customFormat="1" x14ac:dyDescent="0.2">
      <c r="B60" s="216"/>
      <c r="C60" s="245"/>
      <c r="D60" s="176"/>
      <c r="E60" s="176"/>
      <c r="F60" s="176"/>
      <c r="G60" s="176"/>
      <c r="H60" s="176"/>
      <c r="I60" s="250"/>
      <c r="J60" s="254"/>
      <c r="K60" s="250"/>
      <c r="M60" s="198"/>
    </row>
    <row r="61" spans="1:13" s="80" customFormat="1" x14ac:dyDescent="0.2">
      <c r="B61" s="216" t="s">
        <v>375</v>
      </c>
      <c r="C61" s="245">
        <v>4.7450000000000001</v>
      </c>
      <c r="D61" s="176">
        <v>1288</v>
      </c>
      <c r="E61" s="176">
        <v>3.2930000000000001</v>
      </c>
      <c r="F61" s="176">
        <v>393.7</v>
      </c>
      <c r="G61" s="176">
        <v>0.188</v>
      </c>
      <c r="H61" s="176">
        <v>32.880000000000003</v>
      </c>
      <c r="I61" s="176">
        <v>1.9750000000000001</v>
      </c>
      <c r="J61" s="176">
        <v>612.57000000000005</v>
      </c>
      <c r="K61" s="250"/>
      <c r="M61" s="198"/>
    </row>
    <row r="62" spans="1:13" s="80" customFormat="1" x14ac:dyDescent="0.2">
      <c r="B62" s="216" t="s">
        <v>376</v>
      </c>
      <c r="C62" s="245">
        <v>6.556</v>
      </c>
      <c r="D62" s="176">
        <v>1705.7</v>
      </c>
      <c r="E62" s="176">
        <v>2.2749999999999999</v>
      </c>
      <c r="F62" s="176">
        <v>521.79999999999995</v>
      </c>
      <c r="G62" s="239">
        <v>0.33500000000000002</v>
      </c>
      <c r="H62" s="239">
        <v>153.5</v>
      </c>
      <c r="I62" s="176">
        <v>12.614000000000001</v>
      </c>
      <c r="J62" s="254">
        <v>1657.14</v>
      </c>
      <c r="K62" s="250"/>
      <c r="M62" s="198"/>
    </row>
    <row r="63" spans="1:13" s="80" customFormat="1" x14ac:dyDescent="0.2">
      <c r="B63" s="216" t="s">
        <v>377</v>
      </c>
      <c r="C63" s="245">
        <v>4.3170000000000002</v>
      </c>
      <c r="D63" s="176">
        <v>965</v>
      </c>
      <c r="E63" s="176">
        <v>2.996</v>
      </c>
      <c r="F63" s="176">
        <v>499.4</v>
      </c>
      <c r="G63" s="176">
        <v>1.5549999999999999</v>
      </c>
      <c r="H63" s="176">
        <v>320.95</v>
      </c>
      <c r="I63" s="249">
        <v>2.2789999999999999</v>
      </c>
      <c r="J63" s="254">
        <v>311.39999999999998</v>
      </c>
      <c r="K63" s="250"/>
      <c r="M63" s="198"/>
    </row>
    <row r="64" spans="1:13" s="80" customFormat="1" x14ac:dyDescent="0.2">
      <c r="B64" s="216" t="s">
        <v>378</v>
      </c>
      <c r="C64" s="245">
        <v>2.4740000000000002</v>
      </c>
      <c r="D64" s="176">
        <v>455.23</v>
      </c>
      <c r="E64" s="176">
        <v>0.17499999999999999</v>
      </c>
      <c r="F64" s="176">
        <v>25.1</v>
      </c>
      <c r="G64" s="176">
        <v>0.19900000000000001</v>
      </c>
      <c r="H64" s="176">
        <v>48.68</v>
      </c>
      <c r="I64" s="249">
        <v>1.0349999999999999</v>
      </c>
      <c r="J64" s="254">
        <v>133.84</v>
      </c>
      <c r="K64" s="250"/>
      <c r="M64" s="198"/>
    </row>
    <row r="65" spans="1:13" s="80" customFormat="1" x14ac:dyDescent="0.2">
      <c r="B65" s="216" t="s">
        <v>379</v>
      </c>
      <c r="C65" s="245">
        <v>2.2400000000000002</v>
      </c>
      <c r="D65" s="176">
        <v>424</v>
      </c>
      <c r="E65" s="176">
        <v>1.1020000000000001</v>
      </c>
      <c r="F65" s="176">
        <v>233.32</v>
      </c>
      <c r="G65" s="176">
        <v>0.59899999999999998</v>
      </c>
      <c r="H65" s="176">
        <v>149</v>
      </c>
      <c r="I65" s="176">
        <v>2.8650000000000002</v>
      </c>
      <c r="J65" s="176">
        <v>505.79</v>
      </c>
      <c r="K65" s="250"/>
      <c r="M65" s="198"/>
    </row>
    <row r="66" spans="1:13" s="80" customFormat="1" x14ac:dyDescent="0.2">
      <c r="B66" s="216" t="s">
        <v>380</v>
      </c>
      <c r="C66" s="245">
        <v>2.8769999999999998</v>
      </c>
      <c r="D66" s="176">
        <v>592</v>
      </c>
      <c r="E66" s="107">
        <v>2.8559999999999999</v>
      </c>
      <c r="F66" s="107">
        <v>525</v>
      </c>
      <c r="G66" s="176">
        <v>3.2000000000000001E-2</v>
      </c>
      <c r="H66" s="176">
        <v>20.8</v>
      </c>
      <c r="I66" s="176">
        <v>5.49</v>
      </c>
      <c r="J66" s="176">
        <v>992.62</v>
      </c>
      <c r="K66" s="255"/>
      <c r="M66" s="198"/>
    </row>
    <row r="67" spans="1:13" ht="18" thickBot="1" x14ac:dyDescent="0.2">
      <c r="B67" s="76"/>
      <c r="C67" s="18"/>
      <c r="D67" s="4"/>
      <c r="E67" s="4"/>
      <c r="F67" s="4"/>
      <c r="G67" s="4"/>
      <c r="H67" s="4"/>
      <c r="I67" s="4"/>
      <c r="J67" s="4"/>
    </row>
    <row r="68" spans="1:13" x14ac:dyDescent="0.15">
      <c r="C68" s="2" t="s">
        <v>171</v>
      </c>
    </row>
    <row r="69" spans="1:13" x14ac:dyDescent="0.2">
      <c r="A69" s="1"/>
      <c r="C69" s="1" t="s">
        <v>36</v>
      </c>
    </row>
  </sheetData>
  <mergeCells count="19">
    <mergeCell ref="C39:C40"/>
    <mergeCell ref="E39:E40"/>
    <mergeCell ref="G39:G40"/>
    <mergeCell ref="I39:I40"/>
    <mergeCell ref="C38:D38"/>
    <mergeCell ref="E38:F38"/>
    <mergeCell ref="G38:H38"/>
    <mergeCell ref="I38:J38"/>
    <mergeCell ref="B6:L6"/>
    <mergeCell ref="C8:D8"/>
    <mergeCell ref="E8:F8"/>
    <mergeCell ref="G8:H8"/>
    <mergeCell ref="I8:J8"/>
    <mergeCell ref="K8:L8"/>
    <mergeCell ref="G9:G10"/>
    <mergeCell ref="C9:C10"/>
    <mergeCell ref="E9:E10"/>
    <mergeCell ref="I9:I10"/>
    <mergeCell ref="K9:K10"/>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69"/>
  <sheetViews>
    <sheetView view="pageBreakPreview" zoomScale="75" zoomScaleNormal="75" workbookViewId="0">
      <selection activeCell="C68" sqref="C68"/>
    </sheetView>
  </sheetViews>
  <sheetFormatPr defaultColWidth="13.375" defaultRowHeight="17.25" x14ac:dyDescent="0.15"/>
  <cols>
    <col min="1" max="1" width="13.375" style="2" customWidth="1"/>
    <col min="2" max="2" width="21.25" style="75" customWidth="1"/>
    <col min="3" max="3" width="14.75" style="2" customWidth="1"/>
    <col min="4" max="4" width="15.25" style="2" customWidth="1"/>
    <col min="5" max="5" width="15.125" style="2" customWidth="1"/>
    <col min="6" max="6" width="15.25" style="2" customWidth="1"/>
    <col min="7" max="7" width="15.125" style="2" customWidth="1"/>
    <col min="8" max="8" width="15.25" style="2" customWidth="1"/>
    <col min="9" max="9" width="15.125" style="2" customWidth="1"/>
    <col min="10" max="10" width="15.25" style="2" customWidth="1"/>
    <col min="11" max="12" width="13.375" style="2"/>
    <col min="13" max="13" width="7" style="2" customWidth="1"/>
    <col min="14" max="14" width="4.375" style="2" customWidth="1"/>
    <col min="15" max="16384" width="13.375" style="2"/>
  </cols>
  <sheetData>
    <row r="1" spans="1:18" x14ac:dyDescent="0.2">
      <c r="A1" s="1" t="s">
        <v>278</v>
      </c>
    </row>
    <row r="4" spans="1:18" x14ac:dyDescent="0.15">
      <c r="A4" s="28"/>
      <c r="D4" s="28"/>
    </row>
    <row r="5" spans="1:18" x14ac:dyDescent="0.15">
      <c r="A5" s="28"/>
      <c r="D5" s="28"/>
    </row>
    <row r="6" spans="1:18" x14ac:dyDescent="0.2">
      <c r="A6" s="28"/>
      <c r="B6" s="300" t="s">
        <v>27</v>
      </c>
      <c r="C6" s="300"/>
      <c r="D6" s="300"/>
      <c r="E6" s="300"/>
      <c r="F6" s="300"/>
      <c r="G6" s="300"/>
      <c r="H6" s="300"/>
      <c r="I6" s="300"/>
      <c r="J6" s="300"/>
    </row>
    <row r="7" spans="1:18" ht="18" thickBot="1" x14ac:dyDescent="0.25">
      <c r="A7" s="28"/>
      <c r="B7" s="76"/>
      <c r="C7" s="64" t="s">
        <v>279</v>
      </c>
      <c r="D7" s="4"/>
      <c r="E7" s="4"/>
      <c r="F7" s="4"/>
      <c r="G7" s="4"/>
      <c r="H7" s="4"/>
      <c r="I7" s="4"/>
    </row>
    <row r="8" spans="1:18" x14ac:dyDescent="0.2">
      <c r="C8" s="11"/>
      <c r="D8" s="68" t="s">
        <v>41</v>
      </c>
      <c r="E8" s="69"/>
      <c r="F8" s="12" t="s">
        <v>42</v>
      </c>
      <c r="G8" s="8"/>
      <c r="H8" s="12" t="s">
        <v>43</v>
      </c>
      <c r="I8" s="8"/>
    </row>
    <row r="9" spans="1:18" x14ac:dyDescent="0.2">
      <c r="C9" s="295" t="s">
        <v>45</v>
      </c>
      <c r="D9" s="295" t="s">
        <v>38</v>
      </c>
      <c r="E9" s="21" t="s">
        <v>44</v>
      </c>
      <c r="F9" s="295" t="s">
        <v>38</v>
      </c>
      <c r="G9" s="21" t="s">
        <v>44</v>
      </c>
      <c r="H9" s="295" t="s">
        <v>38</v>
      </c>
      <c r="I9" s="21" t="s">
        <v>44</v>
      </c>
    </row>
    <row r="10" spans="1:18" x14ac:dyDescent="0.2">
      <c r="B10" s="77"/>
      <c r="C10" s="296"/>
      <c r="D10" s="296"/>
      <c r="E10" s="160" t="s">
        <v>46</v>
      </c>
      <c r="F10" s="296"/>
      <c r="G10" s="160" t="s">
        <v>46</v>
      </c>
      <c r="H10" s="296"/>
      <c r="I10" s="160" t="s">
        <v>46</v>
      </c>
    </row>
    <row r="11" spans="1:18" x14ac:dyDescent="0.2">
      <c r="C11" s="32" t="s">
        <v>138</v>
      </c>
      <c r="D11" s="33" t="s">
        <v>30</v>
      </c>
      <c r="E11" s="33" t="s">
        <v>31</v>
      </c>
      <c r="F11" s="33" t="s">
        <v>30</v>
      </c>
      <c r="G11" s="33" t="s">
        <v>31</v>
      </c>
      <c r="H11" s="33" t="s">
        <v>30</v>
      </c>
      <c r="I11" s="33" t="s">
        <v>31</v>
      </c>
    </row>
    <row r="12" spans="1:18" s="25" customFormat="1" x14ac:dyDescent="0.2">
      <c r="B12" s="78" t="s">
        <v>124</v>
      </c>
      <c r="C12" s="56">
        <v>4646</v>
      </c>
      <c r="D12" s="57">
        <v>828</v>
      </c>
      <c r="E12" s="57">
        <v>130632</v>
      </c>
      <c r="F12" s="57">
        <v>424</v>
      </c>
      <c r="G12" s="57">
        <v>64248</v>
      </c>
      <c r="H12" s="57">
        <v>9.7000000000000003E-2</v>
      </c>
      <c r="I12" s="57">
        <v>30</v>
      </c>
      <c r="J12" s="2"/>
      <c r="K12" s="108"/>
      <c r="L12" s="108"/>
      <c r="M12" s="2"/>
      <c r="N12" s="2"/>
    </row>
    <row r="13" spans="1:18" s="25" customFormat="1" x14ac:dyDescent="0.2">
      <c r="B13" s="78" t="s">
        <v>127</v>
      </c>
      <c r="C13" s="56">
        <v>4819</v>
      </c>
      <c r="D13" s="57">
        <v>972</v>
      </c>
      <c r="E13" s="57">
        <v>163062</v>
      </c>
      <c r="F13" s="57">
        <v>427</v>
      </c>
      <c r="G13" s="57">
        <v>64932</v>
      </c>
      <c r="H13" s="57">
        <v>25</v>
      </c>
      <c r="I13" s="57">
        <v>6016</v>
      </c>
      <c r="J13" s="2"/>
      <c r="K13" s="108"/>
      <c r="L13" s="108"/>
      <c r="M13" s="2"/>
      <c r="N13" s="2"/>
      <c r="R13" s="25">
        <v>71</v>
      </c>
    </row>
    <row r="14" spans="1:18" s="25" customFormat="1" x14ac:dyDescent="0.2">
      <c r="B14" s="78" t="s">
        <v>136</v>
      </c>
      <c r="C14" s="56">
        <v>4622</v>
      </c>
      <c r="D14" s="57">
        <v>972.55200000000002</v>
      </c>
      <c r="E14" s="57">
        <v>161730.35</v>
      </c>
      <c r="F14" s="57">
        <v>411.863</v>
      </c>
      <c r="G14" s="57">
        <v>63203.06</v>
      </c>
      <c r="H14" s="57">
        <v>11.061</v>
      </c>
      <c r="I14" s="57">
        <v>2890.64</v>
      </c>
      <c r="J14" s="2"/>
      <c r="K14" s="108"/>
      <c r="L14" s="108"/>
      <c r="M14" s="2"/>
      <c r="N14" s="2"/>
    </row>
    <row r="15" spans="1:18" s="25" customFormat="1" x14ac:dyDescent="0.2">
      <c r="B15" s="78"/>
      <c r="C15" s="56"/>
      <c r="D15" s="57"/>
      <c r="E15" s="57"/>
      <c r="F15" s="57"/>
      <c r="G15" s="57"/>
      <c r="H15" s="57"/>
      <c r="I15" s="57"/>
      <c r="J15" s="2"/>
      <c r="K15" s="108"/>
      <c r="L15" s="108"/>
      <c r="M15" s="2"/>
      <c r="N15" s="2"/>
    </row>
    <row r="16" spans="1:18" x14ac:dyDescent="0.2">
      <c r="B16" s="78" t="s">
        <v>137</v>
      </c>
      <c r="C16" s="56">
        <v>4753</v>
      </c>
      <c r="D16" s="57">
        <v>1078.182</v>
      </c>
      <c r="E16" s="57">
        <v>172439.21</v>
      </c>
      <c r="F16" s="57">
        <v>395.96199999999999</v>
      </c>
      <c r="G16" s="57">
        <v>62000.586000000003</v>
      </c>
      <c r="H16" s="57">
        <v>24.849</v>
      </c>
      <c r="I16" s="57">
        <v>4930</v>
      </c>
      <c r="K16" s="108"/>
      <c r="L16" s="108"/>
    </row>
    <row r="17" spans="1:14" x14ac:dyDescent="0.2">
      <c r="B17" s="78" t="s">
        <v>186</v>
      </c>
      <c r="C17" s="56">
        <v>5540</v>
      </c>
      <c r="D17" s="57">
        <v>979.33600000000001</v>
      </c>
      <c r="E17" s="57">
        <v>167359.76</v>
      </c>
      <c r="F17" s="57">
        <v>490.21199999999999</v>
      </c>
      <c r="G17" s="57">
        <v>75766.84</v>
      </c>
      <c r="H17" s="57">
        <v>0.22700000000000001</v>
      </c>
      <c r="I17" s="57">
        <v>87.3</v>
      </c>
      <c r="K17" s="108"/>
      <c r="L17" s="108"/>
    </row>
    <row r="18" spans="1:14" x14ac:dyDescent="0.2">
      <c r="B18" s="78" t="s">
        <v>193</v>
      </c>
      <c r="C18" s="146">
        <v>4685</v>
      </c>
      <c r="D18" s="147">
        <v>877</v>
      </c>
      <c r="E18" s="147">
        <v>150381</v>
      </c>
      <c r="F18" s="147">
        <v>414</v>
      </c>
      <c r="G18" s="147">
        <v>66346</v>
      </c>
      <c r="H18" s="147">
        <v>0</v>
      </c>
      <c r="I18" s="147">
        <v>3</v>
      </c>
      <c r="K18" s="108"/>
      <c r="L18" s="108"/>
    </row>
    <row r="19" spans="1:14" x14ac:dyDescent="0.2">
      <c r="B19" s="78" t="s">
        <v>261</v>
      </c>
      <c r="C19" s="146">
        <v>4520</v>
      </c>
      <c r="D19" s="147">
        <v>900.84100000000001</v>
      </c>
      <c r="E19" s="147">
        <v>160059.41</v>
      </c>
      <c r="F19" s="147">
        <v>398.83</v>
      </c>
      <c r="G19" s="147">
        <v>64723.13</v>
      </c>
      <c r="H19" s="176">
        <v>0</v>
      </c>
      <c r="I19" s="176">
        <v>0</v>
      </c>
      <c r="K19" s="108"/>
      <c r="L19" s="108"/>
    </row>
    <row r="20" spans="1:14" x14ac:dyDescent="0.2">
      <c r="B20" s="78" t="s">
        <v>262</v>
      </c>
      <c r="C20" s="146">
        <v>4489</v>
      </c>
      <c r="D20" s="147">
        <v>812.096</v>
      </c>
      <c r="E20" s="147">
        <v>140626.97</v>
      </c>
      <c r="F20" s="147">
        <v>401.18400000000003</v>
      </c>
      <c r="G20" s="147">
        <v>63850.94</v>
      </c>
      <c r="H20" s="176">
        <v>0.92300000000000004</v>
      </c>
      <c r="I20" s="176">
        <v>198</v>
      </c>
      <c r="K20" s="108"/>
      <c r="L20" s="108"/>
    </row>
    <row r="21" spans="1:14" x14ac:dyDescent="0.2">
      <c r="B21" s="78"/>
      <c r="C21" s="146"/>
      <c r="D21" s="147"/>
      <c r="E21" s="147"/>
      <c r="F21" s="147"/>
      <c r="G21" s="147"/>
      <c r="H21" s="176"/>
      <c r="I21" s="176"/>
      <c r="K21" s="108"/>
      <c r="L21" s="108"/>
    </row>
    <row r="22" spans="1:14" s="184" customFormat="1" ht="15" customHeight="1" x14ac:dyDescent="0.2">
      <c r="A22" s="182"/>
      <c r="B22" s="215" t="s">
        <v>362</v>
      </c>
      <c r="C22" s="146">
        <v>4394</v>
      </c>
      <c r="D22" s="147">
        <v>721.69200000000001</v>
      </c>
      <c r="E22" s="147">
        <v>126434.39</v>
      </c>
      <c r="F22" s="147">
        <v>387.30700000000002</v>
      </c>
      <c r="G22" s="147">
        <v>63209.78</v>
      </c>
      <c r="H22" s="176">
        <v>0.35199999999999998</v>
      </c>
      <c r="I22" s="176">
        <v>55</v>
      </c>
      <c r="J22" s="80"/>
      <c r="K22" s="182"/>
      <c r="L22" s="182"/>
      <c r="M22" s="182"/>
      <c r="N22" s="182"/>
    </row>
    <row r="23" spans="1:14" s="203" customFormat="1" ht="15" customHeight="1" x14ac:dyDescent="0.2">
      <c r="A23" s="80"/>
      <c r="B23" s="215"/>
      <c r="C23" s="146"/>
      <c r="D23" s="147"/>
      <c r="E23" s="147"/>
      <c r="F23" s="147"/>
      <c r="G23" s="147"/>
      <c r="H23" s="176"/>
      <c r="I23" s="176"/>
      <c r="J23" s="80"/>
      <c r="K23" s="80"/>
      <c r="L23" s="80"/>
      <c r="M23" s="80"/>
      <c r="N23" s="80"/>
    </row>
    <row r="24" spans="1:14" s="80" customFormat="1" x14ac:dyDescent="0.2">
      <c r="B24" s="216" t="s">
        <v>363</v>
      </c>
      <c r="C24" s="146">
        <v>340</v>
      </c>
      <c r="D24" s="147">
        <v>62.459000000000003</v>
      </c>
      <c r="E24" s="147">
        <v>10364.14</v>
      </c>
      <c r="F24" s="147">
        <v>29.388999999999999</v>
      </c>
      <c r="G24" s="147">
        <v>4784.88</v>
      </c>
      <c r="H24" s="107">
        <v>0</v>
      </c>
      <c r="I24" s="107">
        <v>0</v>
      </c>
    </row>
    <row r="25" spans="1:14" s="182" customFormat="1" x14ac:dyDescent="0.2">
      <c r="B25" s="216" t="s">
        <v>364</v>
      </c>
      <c r="C25" s="146">
        <v>333</v>
      </c>
      <c r="D25" s="147">
        <v>48.954999999999998</v>
      </c>
      <c r="E25" s="147">
        <v>8576.85</v>
      </c>
      <c r="F25" s="147">
        <v>28.321000000000002</v>
      </c>
      <c r="G25" s="147">
        <v>4737.1499999999996</v>
      </c>
      <c r="H25" s="107">
        <v>0</v>
      </c>
      <c r="I25" s="107">
        <v>0</v>
      </c>
      <c r="J25" s="80"/>
    </row>
    <row r="26" spans="1:14" s="182" customFormat="1" x14ac:dyDescent="0.2">
      <c r="B26" s="216" t="s">
        <v>365</v>
      </c>
      <c r="C26" s="146">
        <v>284</v>
      </c>
      <c r="D26" s="147">
        <v>41.710999999999999</v>
      </c>
      <c r="E26" s="147">
        <v>7504.56</v>
      </c>
      <c r="F26" s="147">
        <v>26.291</v>
      </c>
      <c r="G26" s="147">
        <v>4320.7700000000004</v>
      </c>
      <c r="H26" s="107">
        <v>0</v>
      </c>
      <c r="I26" s="107">
        <v>0</v>
      </c>
      <c r="J26" s="80"/>
    </row>
    <row r="27" spans="1:14" s="182" customFormat="1" x14ac:dyDescent="0.2">
      <c r="B27" s="216" t="s">
        <v>366</v>
      </c>
      <c r="C27" s="146">
        <v>399</v>
      </c>
      <c r="D27" s="147">
        <v>78.960999999999999</v>
      </c>
      <c r="E27" s="147">
        <v>13096.01</v>
      </c>
      <c r="F27" s="147">
        <v>37.465000000000003</v>
      </c>
      <c r="G27" s="147">
        <v>6010.75</v>
      </c>
      <c r="H27" s="107">
        <v>2.1999999999999999E-2</v>
      </c>
      <c r="I27" s="107">
        <v>5</v>
      </c>
      <c r="J27" s="80"/>
    </row>
    <row r="28" spans="1:14" s="182" customFormat="1" x14ac:dyDescent="0.2">
      <c r="B28" s="216" t="s">
        <v>367</v>
      </c>
      <c r="C28" s="146">
        <v>294</v>
      </c>
      <c r="D28" s="147">
        <v>42.95</v>
      </c>
      <c r="E28" s="147">
        <v>7756.24</v>
      </c>
      <c r="F28" s="241">
        <v>26.986999999999998</v>
      </c>
      <c r="G28" s="241">
        <v>4220.91</v>
      </c>
      <c r="H28" s="107">
        <v>0</v>
      </c>
      <c r="I28" s="107">
        <v>0</v>
      </c>
      <c r="J28" s="80"/>
    </row>
    <row r="29" spans="1:14" s="182" customFormat="1" x14ac:dyDescent="0.2">
      <c r="B29" s="216" t="s">
        <v>368</v>
      </c>
      <c r="C29" s="146">
        <v>336</v>
      </c>
      <c r="D29" s="147">
        <v>53.185000000000002</v>
      </c>
      <c r="E29" s="147">
        <v>9269.5499999999993</v>
      </c>
      <c r="F29" s="147">
        <v>32.555999999999997</v>
      </c>
      <c r="G29" s="147">
        <v>5381.87</v>
      </c>
      <c r="H29" s="107">
        <v>0</v>
      </c>
      <c r="I29" s="107">
        <v>0</v>
      </c>
      <c r="J29" s="80"/>
    </row>
    <row r="30" spans="1:14" s="80" customFormat="1" x14ac:dyDescent="0.2">
      <c r="B30" s="216"/>
      <c r="C30" s="146"/>
      <c r="D30" s="147"/>
      <c r="E30" s="147"/>
      <c r="F30" s="147"/>
      <c r="G30" s="147"/>
      <c r="H30" s="147"/>
      <c r="I30" s="147"/>
    </row>
    <row r="31" spans="1:14" s="80" customFormat="1" x14ac:dyDescent="0.2">
      <c r="B31" s="216" t="s">
        <v>375</v>
      </c>
      <c r="C31" s="146">
        <v>528</v>
      </c>
      <c r="D31" s="147">
        <v>75.304000000000002</v>
      </c>
      <c r="E31" s="147">
        <v>14434.74</v>
      </c>
      <c r="F31" s="147">
        <v>39.927</v>
      </c>
      <c r="G31" s="147">
        <v>6288.74</v>
      </c>
      <c r="H31" s="107">
        <v>0.2</v>
      </c>
      <c r="I31" s="107">
        <v>30</v>
      </c>
    </row>
    <row r="32" spans="1:14" s="182" customFormat="1" x14ac:dyDescent="0.2">
      <c r="B32" s="216" t="s">
        <v>376</v>
      </c>
      <c r="C32" s="146">
        <v>432</v>
      </c>
      <c r="D32" s="147">
        <v>85.325999999999993</v>
      </c>
      <c r="E32" s="147">
        <v>14678.63</v>
      </c>
      <c r="F32" s="147">
        <v>37.42</v>
      </c>
      <c r="G32" s="147">
        <v>6018.49</v>
      </c>
      <c r="H32" s="107">
        <v>0.13</v>
      </c>
      <c r="I32" s="107">
        <v>20</v>
      </c>
      <c r="J32" s="80"/>
    </row>
    <row r="33" spans="2:12" s="80" customFormat="1" x14ac:dyDescent="0.2">
      <c r="B33" s="216" t="s">
        <v>377</v>
      </c>
      <c r="C33" s="146">
        <v>326</v>
      </c>
      <c r="D33" s="147">
        <v>49.689</v>
      </c>
      <c r="E33" s="147">
        <v>8887.09</v>
      </c>
      <c r="F33" s="147">
        <v>28.858000000000001</v>
      </c>
      <c r="G33" s="147">
        <v>4670.25</v>
      </c>
      <c r="H33" s="107">
        <v>0</v>
      </c>
      <c r="I33" s="107">
        <v>0</v>
      </c>
    </row>
    <row r="34" spans="2:12" s="80" customFormat="1" x14ac:dyDescent="0.2">
      <c r="B34" s="216" t="s">
        <v>378</v>
      </c>
      <c r="C34" s="146">
        <v>384</v>
      </c>
      <c r="D34" s="147">
        <v>51.244999999999997</v>
      </c>
      <c r="E34" s="147">
        <v>8852.2000000000007</v>
      </c>
      <c r="F34" s="147">
        <v>32.982999999999997</v>
      </c>
      <c r="G34" s="147">
        <v>5355.16</v>
      </c>
      <c r="H34" s="107">
        <v>0</v>
      </c>
      <c r="I34" s="107">
        <v>0</v>
      </c>
    </row>
    <row r="35" spans="2:12" s="80" customFormat="1" x14ac:dyDescent="0.2">
      <c r="B35" s="216" t="s">
        <v>379</v>
      </c>
      <c r="C35" s="146">
        <v>405</v>
      </c>
      <c r="D35" s="147">
        <v>71.691000000000003</v>
      </c>
      <c r="E35" s="147">
        <v>12108.18</v>
      </c>
      <c r="F35" s="147">
        <v>37.786000000000001</v>
      </c>
      <c r="G35" s="147">
        <v>6596.12</v>
      </c>
      <c r="H35" s="107">
        <v>0</v>
      </c>
      <c r="I35" s="107">
        <v>0</v>
      </c>
    </row>
    <row r="36" spans="2:12" s="80" customFormat="1" x14ac:dyDescent="0.2">
      <c r="B36" s="216" t="s">
        <v>380</v>
      </c>
      <c r="C36" s="146">
        <v>333</v>
      </c>
      <c r="D36" s="147">
        <v>60.216000000000001</v>
      </c>
      <c r="E36" s="147">
        <v>10906.2</v>
      </c>
      <c r="F36" s="147">
        <v>29.324000000000002</v>
      </c>
      <c r="G36" s="147">
        <v>4824.6899999999996</v>
      </c>
      <c r="H36" s="107">
        <v>0</v>
      </c>
      <c r="I36" s="107">
        <v>0</v>
      </c>
    </row>
    <row r="37" spans="2:12" ht="18" thickBot="1" x14ac:dyDescent="0.2">
      <c r="B37" s="76"/>
      <c r="C37" s="18" t="s">
        <v>280</v>
      </c>
      <c r="D37" s="4" t="s">
        <v>280</v>
      </c>
      <c r="E37" s="37"/>
      <c r="F37" s="4" t="s">
        <v>280</v>
      </c>
      <c r="G37" s="4" t="s">
        <v>280</v>
      </c>
      <c r="H37" s="4"/>
      <c r="I37" s="4"/>
      <c r="J37" s="4"/>
      <c r="K37" s="108"/>
      <c r="L37" s="108"/>
    </row>
    <row r="38" spans="2:12" x14ac:dyDescent="0.2">
      <c r="C38" s="309" t="s">
        <v>281</v>
      </c>
      <c r="D38" s="310"/>
      <c r="E38" s="309" t="s">
        <v>282</v>
      </c>
      <c r="F38" s="310"/>
      <c r="G38" s="309" t="s">
        <v>283</v>
      </c>
      <c r="H38" s="310"/>
      <c r="I38" s="309" t="s">
        <v>284</v>
      </c>
      <c r="J38" s="311"/>
    </row>
    <row r="39" spans="2:12" x14ac:dyDescent="0.2">
      <c r="C39" s="295" t="s">
        <v>38</v>
      </c>
      <c r="D39" s="21" t="s">
        <v>44</v>
      </c>
      <c r="E39" s="295" t="s">
        <v>38</v>
      </c>
      <c r="F39" s="21" t="s">
        <v>44</v>
      </c>
      <c r="G39" s="295" t="s">
        <v>38</v>
      </c>
      <c r="H39" s="21" t="s">
        <v>44</v>
      </c>
      <c r="I39" s="295" t="s">
        <v>29</v>
      </c>
      <c r="J39" s="21" t="s">
        <v>37</v>
      </c>
    </row>
    <row r="40" spans="2:12" x14ac:dyDescent="0.2">
      <c r="B40" s="77"/>
      <c r="C40" s="296"/>
      <c r="D40" s="160" t="s">
        <v>46</v>
      </c>
      <c r="E40" s="296"/>
      <c r="F40" s="160" t="s">
        <v>46</v>
      </c>
      <c r="G40" s="296"/>
      <c r="H40" s="160" t="s">
        <v>46</v>
      </c>
      <c r="I40" s="296"/>
      <c r="J40" s="160" t="s">
        <v>40</v>
      </c>
    </row>
    <row r="41" spans="2:12" x14ac:dyDescent="0.2">
      <c r="C41" s="32" t="s">
        <v>30</v>
      </c>
      <c r="D41" s="33" t="s">
        <v>31</v>
      </c>
      <c r="E41" s="33" t="s">
        <v>30</v>
      </c>
      <c r="F41" s="33" t="s">
        <v>31</v>
      </c>
      <c r="G41" s="33" t="s">
        <v>30</v>
      </c>
      <c r="H41" s="33" t="s">
        <v>31</v>
      </c>
      <c r="I41" s="33" t="s">
        <v>30</v>
      </c>
      <c r="J41" s="33" t="s">
        <v>31</v>
      </c>
    </row>
    <row r="42" spans="2:12" x14ac:dyDescent="0.2">
      <c r="B42" s="78" t="s">
        <v>124</v>
      </c>
      <c r="C42" s="56">
        <v>64</v>
      </c>
      <c r="D42" s="57">
        <v>16944</v>
      </c>
      <c r="E42" s="57">
        <v>335</v>
      </c>
      <c r="F42" s="57">
        <v>48713</v>
      </c>
      <c r="G42" s="59">
        <v>0.39300000000000002</v>
      </c>
      <c r="H42" s="57">
        <v>65</v>
      </c>
      <c r="I42" s="57">
        <v>4</v>
      </c>
      <c r="J42" s="57">
        <v>632</v>
      </c>
    </row>
    <row r="43" spans="2:12" x14ac:dyDescent="0.2">
      <c r="B43" s="78" t="s">
        <v>127</v>
      </c>
      <c r="C43" s="56">
        <v>114</v>
      </c>
      <c r="D43" s="57">
        <v>21951</v>
      </c>
      <c r="E43" s="57">
        <v>400</v>
      </c>
      <c r="F43" s="57">
        <v>69749</v>
      </c>
      <c r="G43" s="59">
        <v>0.20300000000000001</v>
      </c>
      <c r="H43" s="57">
        <v>20</v>
      </c>
      <c r="I43" s="57">
        <v>6</v>
      </c>
      <c r="J43" s="57">
        <v>394</v>
      </c>
    </row>
    <row r="44" spans="2:12" s="25" customFormat="1" x14ac:dyDescent="0.2">
      <c r="B44" s="78" t="s">
        <v>136</v>
      </c>
      <c r="C44" s="56">
        <v>144.89400000000001</v>
      </c>
      <c r="D44" s="57">
        <v>36334.199999999997</v>
      </c>
      <c r="E44" s="57">
        <v>401.94200000000001</v>
      </c>
      <c r="F44" s="57">
        <v>58901.87</v>
      </c>
      <c r="G44" s="57">
        <v>0.223</v>
      </c>
      <c r="H44" s="57">
        <v>26.63</v>
      </c>
      <c r="I44" s="57">
        <v>2.569</v>
      </c>
      <c r="J44" s="61">
        <v>373.95</v>
      </c>
      <c r="K44" s="2"/>
      <c r="L44" s="2"/>
    </row>
    <row r="45" spans="2:12" s="25" customFormat="1" x14ac:dyDescent="0.2">
      <c r="B45" s="78"/>
      <c r="C45" s="56"/>
      <c r="D45" s="57"/>
      <c r="E45" s="57"/>
      <c r="F45" s="57"/>
      <c r="G45" s="57"/>
      <c r="H45" s="57"/>
      <c r="I45" s="57"/>
      <c r="J45" s="61"/>
      <c r="K45" s="2"/>
      <c r="L45" s="2"/>
    </row>
    <row r="46" spans="2:12" x14ac:dyDescent="0.2">
      <c r="B46" s="78" t="s">
        <v>137</v>
      </c>
      <c r="C46" s="56">
        <v>130.221</v>
      </c>
      <c r="D46" s="57">
        <v>30453.7</v>
      </c>
      <c r="E46" s="57">
        <v>521.65599999999995</v>
      </c>
      <c r="F46" s="57">
        <v>74244.39</v>
      </c>
      <c r="G46" s="57">
        <v>0.157</v>
      </c>
      <c r="H46" s="57">
        <v>16.2</v>
      </c>
      <c r="I46" s="57">
        <v>5.3369999999999997</v>
      </c>
      <c r="J46" s="61">
        <v>794.36</v>
      </c>
    </row>
    <row r="47" spans="2:12" x14ac:dyDescent="0.2">
      <c r="B47" s="78" t="s">
        <v>186</v>
      </c>
      <c r="C47" s="56">
        <v>96.781999999999996</v>
      </c>
      <c r="D47" s="57">
        <v>24203.13</v>
      </c>
      <c r="E47" s="57">
        <v>345.529</v>
      </c>
      <c r="F47" s="57">
        <v>57762.06</v>
      </c>
      <c r="G47" s="57">
        <v>0.11799999999999999</v>
      </c>
      <c r="H47" s="57">
        <v>12.39</v>
      </c>
      <c r="I47" s="57">
        <v>46.468000000000004</v>
      </c>
      <c r="J47" s="61">
        <v>9528.0400000000009</v>
      </c>
    </row>
    <row r="48" spans="2:12" x14ac:dyDescent="0.2">
      <c r="B48" s="78" t="s">
        <v>193</v>
      </c>
      <c r="C48" s="146">
        <v>98</v>
      </c>
      <c r="D48" s="147">
        <v>24421</v>
      </c>
      <c r="E48" s="147">
        <v>361</v>
      </c>
      <c r="F48" s="147">
        <v>59398</v>
      </c>
      <c r="G48" s="147">
        <v>0</v>
      </c>
      <c r="H48" s="147">
        <v>29</v>
      </c>
      <c r="I48" s="147">
        <v>3</v>
      </c>
      <c r="J48" s="154">
        <v>184</v>
      </c>
    </row>
    <row r="49" spans="1:12" x14ac:dyDescent="0.2">
      <c r="B49" s="78" t="s">
        <v>261</v>
      </c>
      <c r="C49" s="146">
        <v>87.072999999999993</v>
      </c>
      <c r="D49" s="147">
        <v>26574.68</v>
      </c>
      <c r="E49" s="147">
        <v>409.87599999999998</v>
      </c>
      <c r="F49" s="147">
        <v>68449.509999999995</v>
      </c>
      <c r="G49" s="147">
        <v>0.373</v>
      </c>
      <c r="H49" s="147">
        <v>51.75</v>
      </c>
      <c r="I49" s="147">
        <v>4.6890000000000001</v>
      </c>
      <c r="J49" s="154">
        <v>260.33999999999997</v>
      </c>
    </row>
    <row r="50" spans="1:12" x14ac:dyDescent="0.2">
      <c r="B50" s="78" t="s">
        <v>262</v>
      </c>
      <c r="C50" s="146">
        <v>69.506</v>
      </c>
      <c r="D50" s="147">
        <v>15885.09</v>
      </c>
      <c r="E50" s="147">
        <v>333.96899999999999</v>
      </c>
      <c r="F50" s="147">
        <v>59636.47</v>
      </c>
      <c r="G50" s="147">
        <v>0.104</v>
      </c>
      <c r="H50" s="147">
        <v>8.73</v>
      </c>
      <c r="I50" s="147">
        <v>6.41</v>
      </c>
      <c r="J50" s="154">
        <v>1047.74</v>
      </c>
    </row>
    <row r="51" spans="1:12" x14ac:dyDescent="0.2">
      <c r="B51" s="78"/>
      <c r="C51" s="146"/>
      <c r="D51" s="147"/>
      <c r="E51" s="147"/>
      <c r="F51" s="147"/>
      <c r="G51" s="147"/>
      <c r="H51" s="147"/>
      <c r="I51" s="147"/>
      <c r="J51" s="154"/>
    </row>
    <row r="52" spans="1:12" s="182" customFormat="1" x14ac:dyDescent="0.2">
      <c r="B52" s="215" t="s">
        <v>362</v>
      </c>
      <c r="C52" s="146">
        <v>29.395</v>
      </c>
      <c r="D52" s="147">
        <v>7473.03</v>
      </c>
      <c r="E52" s="147">
        <v>299.53100000000001</v>
      </c>
      <c r="F52" s="147">
        <v>55181.84</v>
      </c>
      <c r="G52" s="147">
        <v>0.53700000000000003</v>
      </c>
      <c r="H52" s="147">
        <v>66.25</v>
      </c>
      <c r="I52" s="147">
        <v>4.57</v>
      </c>
      <c r="J52" s="147">
        <v>448.49</v>
      </c>
    </row>
    <row r="53" spans="1:12" s="184" customFormat="1" ht="15" customHeight="1" x14ac:dyDescent="0.2">
      <c r="A53" s="182"/>
      <c r="B53" s="242"/>
      <c r="C53" s="256"/>
      <c r="D53" s="257"/>
      <c r="E53" s="257"/>
      <c r="F53" s="257"/>
      <c r="G53" s="257"/>
      <c r="H53" s="257"/>
      <c r="I53" s="257"/>
      <c r="J53" s="257"/>
      <c r="K53" s="182"/>
      <c r="L53" s="182"/>
    </row>
    <row r="54" spans="1:12" s="80" customFormat="1" x14ac:dyDescent="0.2">
      <c r="B54" s="216" t="s">
        <v>363</v>
      </c>
      <c r="C54" s="202">
        <v>2.4279999999999999</v>
      </c>
      <c r="D54" s="80">
        <v>426.41</v>
      </c>
      <c r="E54" s="147">
        <v>30.34</v>
      </c>
      <c r="F54" s="147">
        <v>5135.3500000000004</v>
      </c>
      <c r="G54" s="107">
        <v>0</v>
      </c>
      <c r="H54" s="107">
        <v>0</v>
      </c>
      <c r="I54" s="147">
        <v>0.30199999999999999</v>
      </c>
      <c r="J54" s="147">
        <v>17.5</v>
      </c>
    </row>
    <row r="55" spans="1:12" s="182" customFormat="1" x14ac:dyDescent="0.2">
      <c r="B55" s="216" t="s">
        <v>364</v>
      </c>
      <c r="C55" s="146">
        <v>4.4909999999999997</v>
      </c>
      <c r="D55" s="147">
        <v>790</v>
      </c>
      <c r="E55" s="147">
        <v>15.925000000000001</v>
      </c>
      <c r="F55" s="147">
        <v>3035.75</v>
      </c>
      <c r="G55" s="107">
        <v>0</v>
      </c>
      <c r="H55" s="107">
        <v>0</v>
      </c>
      <c r="I55" s="147">
        <v>0.218</v>
      </c>
      <c r="J55" s="147">
        <v>13.95</v>
      </c>
    </row>
    <row r="56" spans="1:12" s="182" customFormat="1" x14ac:dyDescent="0.2">
      <c r="B56" s="216" t="s">
        <v>365</v>
      </c>
      <c r="C56" s="146">
        <v>0.70899999999999996</v>
      </c>
      <c r="D56" s="147">
        <v>150.99</v>
      </c>
      <c r="E56" s="147">
        <v>14.493</v>
      </c>
      <c r="F56" s="147">
        <v>3019.74</v>
      </c>
      <c r="G56" s="176">
        <v>1.4999999999999999E-2</v>
      </c>
      <c r="H56" s="176">
        <v>3</v>
      </c>
      <c r="I56" s="147">
        <v>0.20300000000000001</v>
      </c>
      <c r="J56" s="147">
        <v>10.06</v>
      </c>
    </row>
    <row r="57" spans="1:12" s="182" customFormat="1" x14ac:dyDescent="0.2">
      <c r="B57" s="216" t="s">
        <v>366</v>
      </c>
      <c r="C57" s="146">
        <v>4.4269999999999996</v>
      </c>
      <c r="D57" s="147">
        <v>963.26</v>
      </c>
      <c r="E57" s="147">
        <v>36.874000000000002</v>
      </c>
      <c r="F57" s="147">
        <v>6108.5</v>
      </c>
      <c r="G57" s="147">
        <v>0</v>
      </c>
      <c r="H57" s="147">
        <v>0</v>
      </c>
      <c r="I57" s="147">
        <v>0.17299999999999999</v>
      </c>
      <c r="J57" s="147">
        <v>8.5</v>
      </c>
    </row>
    <row r="58" spans="1:12" s="182" customFormat="1" x14ac:dyDescent="0.2">
      <c r="B58" s="216" t="s">
        <v>367</v>
      </c>
      <c r="C58" s="146">
        <v>3.3530000000000002</v>
      </c>
      <c r="D58" s="147">
        <v>1090</v>
      </c>
      <c r="E58" s="147">
        <v>12.477</v>
      </c>
      <c r="F58" s="241">
        <v>2434.33</v>
      </c>
      <c r="G58" s="249">
        <v>2.1000000000000001E-2</v>
      </c>
      <c r="H58" s="249">
        <v>4</v>
      </c>
      <c r="I58" s="147">
        <v>0.112</v>
      </c>
      <c r="J58" s="147">
        <v>7</v>
      </c>
    </row>
    <row r="59" spans="1:12" s="80" customFormat="1" x14ac:dyDescent="0.2">
      <c r="B59" s="216" t="s">
        <v>368</v>
      </c>
      <c r="C59" s="245">
        <v>0</v>
      </c>
      <c r="D59" s="176">
        <v>0</v>
      </c>
      <c r="E59" s="147">
        <v>20.498000000000001</v>
      </c>
      <c r="F59" s="147">
        <v>3884.5</v>
      </c>
      <c r="G59" s="249">
        <v>0</v>
      </c>
      <c r="H59" s="249">
        <v>0</v>
      </c>
      <c r="I59" s="147">
        <v>0.13100000000000001</v>
      </c>
      <c r="J59" s="147">
        <v>3.18</v>
      </c>
    </row>
    <row r="60" spans="1:12" s="80" customFormat="1" x14ac:dyDescent="0.2">
      <c r="B60" s="216"/>
      <c r="C60" s="146"/>
      <c r="D60" s="147"/>
      <c r="E60" s="147"/>
      <c r="F60" s="147"/>
      <c r="G60" s="147"/>
      <c r="H60" s="147"/>
      <c r="I60" s="147"/>
      <c r="J60" s="147"/>
    </row>
    <row r="61" spans="1:12" s="182" customFormat="1" x14ac:dyDescent="0.2">
      <c r="B61" s="216" t="s">
        <v>375</v>
      </c>
      <c r="C61" s="146">
        <v>6.5709999999999997</v>
      </c>
      <c r="D61" s="147">
        <v>2314.08</v>
      </c>
      <c r="E61" s="147">
        <v>26.547999999999998</v>
      </c>
      <c r="F61" s="147">
        <v>5487.32</v>
      </c>
      <c r="G61" s="176">
        <v>1.9E-2</v>
      </c>
      <c r="H61" s="176">
        <v>2.5</v>
      </c>
      <c r="I61" s="147">
        <v>2.0390000000000001</v>
      </c>
      <c r="J61" s="147">
        <v>312.10000000000002</v>
      </c>
    </row>
    <row r="62" spans="1:12" s="182" customFormat="1" x14ac:dyDescent="0.2">
      <c r="B62" s="216" t="s">
        <v>376</v>
      </c>
      <c r="C62" s="146">
        <v>0.998</v>
      </c>
      <c r="D62" s="147">
        <v>230</v>
      </c>
      <c r="E62" s="147">
        <v>46.472999999999999</v>
      </c>
      <c r="F62" s="147">
        <v>8392.24</v>
      </c>
      <c r="G62" s="107">
        <v>1.2999999999999999E-2</v>
      </c>
      <c r="H62" s="107">
        <v>2</v>
      </c>
      <c r="I62" s="147">
        <v>0.29199999999999998</v>
      </c>
      <c r="J62" s="147">
        <v>15.9</v>
      </c>
    </row>
    <row r="63" spans="1:12" s="182" customFormat="1" x14ac:dyDescent="0.2">
      <c r="B63" s="216" t="s">
        <v>377</v>
      </c>
      <c r="C63" s="146">
        <v>2.4940000000000002</v>
      </c>
      <c r="D63" s="147">
        <v>670.9</v>
      </c>
      <c r="E63" s="147">
        <v>17.713999999999999</v>
      </c>
      <c r="F63" s="147">
        <v>3486.89</v>
      </c>
      <c r="G63" s="107">
        <v>0.46899999999999997</v>
      </c>
      <c r="H63" s="107">
        <v>54.75</v>
      </c>
      <c r="I63" s="241">
        <v>0.154</v>
      </c>
      <c r="J63" s="147">
        <v>4.3</v>
      </c>
    </row>
    <row r="64" spans="1:12" s="80" customFormat="1" x14ac:dyDescent="0.2">
      <c r="B64" s="216" t="s">
        <v>378</v>
      </c>
      <c r="C64" s="146">
        <v>1.0149999999999999</v>
      </c>
      <c r="D64" s="147">
        <v>164.16</v>
      </c>
      <c r="E64" s="147">
        <v>17.103999999999999</v>
      </c>
      <c r="F64" s="147">
        <v>3328.94</v>
      </c>
      <c r="G64" s="107">
        <v>0</v>
      </c>
      <c r="H64" s="107">
        <v>0</v>
      </c>
      <c r="I64" s="241">
        <v>0.14299999999999999</v>
      </c>
      <c r="J64" s="147">
        <v>3.94</v>
      </c>
    </row>
    <row r="65" spans="1:10" s="80" customFormat="1" x14ac:dyDescent="0.2">
      <c r="B65" s="216" t="s">
        <v>379</v>
      </c>
      <c r="C65" s="245">
        <v>0.749</v>
      </c>
      <c r="D65" s="176">
        <v>173.23</v>
      </c>
      <c r="E65" s="147">
        <v>32.558999999999997</v>
      </c>
      <c r="F65" s="147">
        <v>5304.63</v>
      </c>
      <c r="G65" s="107">
        <v>0</v>
      </c>
      <c r="H65" s="107">
        <v>0</v>
      </c>
      <c r="I65" s="147">
        <v>0.59699999999999998</v>
      </c>
      <c r="J65" s="147">
        <v>34.200000000000003</v>
      </c>
    </row>
    <row r="66" spans="1:10" s="80" customFormat="1" x14ac:dyDescent="0.2">
      <c r="B66" s="216" t="s">
        <v>380</v>
      </c>
      <c r="C66" s="245">
        <v>2.16</v>
      </c>
      <c r="D66" s="176">
        <v>500</v>
      </c>
      <c r="E66" s="147">
        <v>28.526</v>
      </c>
      <c r="F66" s="147">
        <v>5563.65</v>
      </c>
      <c r="G66" s="107">
        <v>0</v>
      </c>
      <c r="H66" s="107">
        <v>0</v>
      </c>
      <c r="I66" s="147">
        <v>0.20599999999999999</v>
      </c>
      <c r="J66" s="147">
        <v>17.86</v>
      </c>
    </row>
    <row r="67" spans="1:10" ht="18" thickBot="1" x14ac:dyDescent="0.2">
      <c r="B67" s="76"/>
      <c r="C67" s="18" t="s">
        <v>280</v>
      </c>
      <c r="D67" s="4" t="s">
        <v>280</v>
      </c>
      <c r="E67" s="4" t="s">
        <v>280</v>
      </c>
      <c r="F67" s="4" t="s">
        <v>280</v>
      </c>
      <c r="G67" s="4"/>
      <c r="H67" s="4"/>
      <c r="I67" s="4"/>
      <c r="J67" s="4"/>
    </row>
    <row r="68" spans="1:10" x14ac:dyDescent="0.2">
      <c r="C68" s="1" t="s">
        <v>36</v>
      </c>
    </row>
    <row r="69" spans="1:10" x14ac:dyDescent="0.2">
      <c r="A69" s="1"/>
    </row>
  </sheetData>
  <mergeCells count="13">
    <mergeCell ref="C39:C40"/>
    <mergeCell ref="E39:E40"/>
    <mergeCell ref="G39:G40"/>
    <mergeCell ref="I39:I40"/>
    <mergeCell ref="B6:J6"/>
    <mergeCell ref="C38:D38"/>
    <mergeCell ref="E38:F38"/>
    <mergeCell ref="G38:H38"/>
    <mergeCell ref="I38:J38"/>
    <mergeCell ref="C9:C10"/>
    <mergeCell ref="D9:D10"/>
    <mergeCell ref="F9:F10"/>
    <mergeCell ref="H9:H10"/>
  </mergeCells>
  <phoneticPr fontId="1"/>
  <pageMargins left="0.73" right="0.6" top="0.98425196850393704" bottom="0.98425196850393704" header="0.51181102362204722" footer="0.51181102362204722"/>
  <pageSetup paperSize="9" scale="6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6"/>
  <sheetViews>
    <sheetView view="pageBreakPreview" zoomScale="75" zoomScaleNormal="75" workbookViewId="0">
      <selection activeCell="F39" sqref="F39"/>
    </sheetView>
  </sheetViews>
  <sheetFormatPr defaultColWidth="13.375" defaultRowHeight="17.25" x14ac:dyDescent="0.15"/>
  <cols>
    <col min="1" max="1" width="13.375" style="2" customWidth="1"/>
    <col min="2" max="2" width="21.25" style="81" customWidth="1"/>
    <col min="3" max="10" width="15" style="2" customWidth="1"/>
    <col min="11" max="16384" width="13.375" style="2"/>
  </cols>
  <sheetData>
    <row r="1" spans="1:13" x14ac:dyDescent="0.2">
      <c r="A1" s="1"/>
    </row>
    <row r="3" spans="1:13" x14ac:dyDescent="0.15">
      <c r="I3" s="38"/>
    </row>
    <row r="6" spans="1:13" x14ac:dyDescent="0.2">
      <c r="B6" s="300" t="s">
        <v>285</v>
      </c>
      <c r="C6" s="300"/>
      <c r="D6" s="300"/>
      <c r="E6" s="300"/>
      <c r="F6" s="300"/>
      <c r="G6" s="300"/>
      <c r="H6" s="300"/>
      <c r="I6" s="300"/>
      <c r="J6" s="300"/>
    </row>
    <row r="7" spans="1:13" ht="18" thickBot="1" x14ac:dyDescent="0.2">
      <c r="B7" s="82"/>
      <c r="C7" s="4"/>
      <c r="D7" s="4"/>
      <c r="E7" s="4"/>
      <c r="F7" s="4"/>
      <c r="G7" s="4"/>
      <c r="H7" s="4"/>
      <c r="I7" s="4"/>
      <c r="J7" s="4"/>
    </row>
    <row r="8" spans="1:13" x14ac:dyDescent="0.2">
      <c r="C8" s="11"/>
      <c r="D8" s="311" t="s">
        <v>190</v>
      </c>
      <c r="E8" s="311"/>
      <c r="F8" s="8"/>
      <c r="G8" s="8"/>
      <c r="H8" s="11"/>
      <c r="I8" s="7" t="s">
        <v>47</v>
      </c>
      <c r="J8" s="8"/>
    </row>
    <row r="9" spans="1:13" x14ac:dyDescent="0.2">
      <c r="B9" s="39"/>
      <c r="C9" s="301" t="s">
        <v>287</v>
      </c>
      <c r="D9" s="8"/>
      <c r="E9" s="8"/>
      <c r="F9" s="8"/>
      <c r="G9" s="21" t="s">
        <v>286</v>
      </c>
      <c r="H9" s="295" t="s">
        <v>287</v>
      </c>
      <c r="I9" s="295" t="s">
        <v>289</v>
      </c>
      <c r="J9" s="301" t="s">
        <v>290</v>
      </c>
    </row>
    <row r="10" spans="1:13" x14ac:dyDescent="0.2">
      <c r="B10" s="83"/>
      <c r="C10" s="303"/>
      <c r="D10" s="160" t="s">
        <v>288</v>
      </c>
      <c r="E10" s="160" t="s">
        <v>289</v>
      </c>
      <c r="F10" s="160" t="s">
        <v>290</v>
      </c>
      <c r="G10" s="160" t="s">
        <v>291</v>
      </c>
      <c r="H10" s="296"/>
      <c r="I10" s="296"/>
      <c r="J10" s="303"/>
    </row>
    <row r="11" spans="1:13" x14ac:dyDescent="0.2">
      <c r="B11" s="39"/>
      <c r="C11" s="32" t="s">
        <v>48</v>
      </c>
      <c r="D11" s="33" t="s">
        <v>48</v>
      </c>
      <c r="E11" s="33" t="s">
        <v>48</v>
      </c>
      <c r="F11" s="33" t="s">
        <v>48</v>
      </c>
      <c r="G11" s="33" t="s">
        <v>49</v>
      </c>
      <c r="H11" s="33" t="s">
        <v>50</v>
      </c>
      <c r="I11" s="33" t="s">
        <v>50</v>
      </c>
      <c r="J11" s="33" t="s">
        <v>50</v>
      </c>
    </row>
    <row r="12" spans="1:13" s="25" customFormat="1" x14ac:dyDescent="0.2">
      <c r="B12" s="39" t="s">
        <v>120</v>
      </c>
      <c r="C12" s="104">
        <v>6176</v>
      </c>
      <c r="D12" s="106">
        <v>6016</v>
      </c>
      <c r="E12" s="106">
        <v>160</v>
      </c>
      <c r="F12" s="107">
        <v>0</v>
      </c>
      <c r="G12" s="106">
        <v>597760</v>
      </c>
      <c r="H12" s="105">
        <v>216</v>
      </c>
      <c r="I12" s="106">
        <v>216</v>
      </c>
      <c r="J12" s="107">
        <v>0</v>
      </c>
      <c r="K12" s="2"/>
      <c r="L12" s="2"/>
      <c r="M12" s="2"/>
    </row>
    <row r="13" spans="1:13" s="25" customFormat="1" x14ac:dyDescent="0.2">
      <c r="B13" s="39" t="s">
        <v>123</v>
      </c>
      <c r="C13" s="56">
        <v>4784</v>
      </c>
      <c r="D13" s="58">
        <v>4614</v>
      </c>
      <c r="E13" s="58">
        <v>170</v>
      </c>
      <c r="F13" s="60">
        <v>0</v>
      </c>
      <c r="G13" s="60">
        <v>495389</v>
      </c>
      <c r="H13" s="57">
        <v>207</v>
      </c>
      <c r="I13" s="58">
        <v>207</v>
      </c>
      <c r="J13" s="60">
        <v>0</v>
      </c>
      <c r="K13" s="2"/>
      <c r="L13" s="2"/>
      <c r="M13" s="2"/>
    </row>
    <row r="14" spans="1:13" s="25" customFormat="1" x14ac:dyDescent="0.2">
      <c r="B14" s="39" t="s">
        <v>126</v>
      </c>
      <c r="C14" s="56">
        <v>4867</v>
      </c>
      <c r="D14" s="58">
        <v>4688</v>
      </c>
      <c r="E14" s="58">
        <v>179</v>
      </c>
      <c r="F14" s="60">
        <v>0</v>
      </c>
      <c r="G14" s="60">
        <v>515769</v>
      </c>
      <c r="H14" s="57">
        <v>198</v>
      </c>
      <c r="I14" s="58">
        <v>197</v>
      </c>
      <c r="J14" s="60">
        <v>1</v>
      </c>
      <c r="K14" s="2"/>
      <c r="L14" s="2"/>
      <c r="M14" s="2"/>
    </row>
    <row r="15" spans="1:13" s="25" customFormat="1" x14ac:dyDescent="0.2">
      <c r="B15" s="39" t="s">
        <v>154</v>
      </c>
      <c r="C15" s="56">
        <v>4825</v>
      </c>
      <c r="D15" s="58">
        <v>4683</v>
      </c>
      <c r="E15" s="58">
        <v>139</v>
      </c>
      <c r="F15" s="60">
        <v>3</v>
      </c>
      <c r="G15" s="60">
        <v>491709</v>
      </c>
      <c r="H15" s="57">
        <v>189</v>
      </c>
      <c r="I15" s="58">
        <v>188</v>
      </c>
      <c r="J15" s="60">
        <v>1</v>
      </c>
      <c r="K15" s="2"/>
      <c r="L15" s="2"/>
      <c r="M15" s="2"/>
    </row>
    <row r="16" spans="1:13" s="25" customFormat="1" x14ac:dyDescent="0.2">
      <c r="B16" s="39"/>
      <c r="C16" s="56"/>
      <c r="D16" s="58"/>
      <c r="E16" s="58"/>
      <c r="F16" s="60"/>
      <c r="G16" s="60"/>
      <c r="H16" s="57"/>
      <c r="I16" s="58"/>
      <c r="J16" s="60"/>
      <c r="K16" s="2"/>
      <c r="L16" s="2"/>
      <c r="M16" s="2"/>
    </row>
    <row r="17" spans="1:13" s="25" customFormat="1" x14ac:dyDescent="0.2">
      <c r="B17" s="39" t="s">
        <v>155</v>
      </c>
      <c r="C17" s="104">
        <v>4961</v>
      </c>
      <c r="D17" s="106">
        <v>4694</v>
      </c>
      <c r="E17" s="106">
        <v>267</v>
      </c>
      <c r="F17" s="107">
        <v>0</v>
      </c>
      <c r="G17" s="107">
        <v>502734</v>
      </c>
      <c r="H17" s="105">
        <v>172</v>
      </c>
      <c r="I17" s="106">
        <v>172</v>
      </c>
      <c r="J17" s="107">
        <v>0</v>
      </c>
      <c r="K17" s="2"/>
      <c r="L17" s="2"/>
      <c r="M17" s="2"/>
    </row>
    <row r="18" spans="1:13" s="25" customFormat="1" x14ac:dyDescent="0.2">
      <c r="B18" s="39" t="s">
        <v>189</v>
      </c>
      <c r="C18" s="104">
        <v>5637</v>
      </c>
      <c r="D18" s="106">
        <v>5536</v>
      </c>
      <c r="E18" s="106">
        <v>100</v>
      </c>
      <c r="F18" s="107">
        <v>1</v>
      </c>
      <c r="G18" s="107">
        <v>580019</v>
      </c>
      <c r="H18" s="105">
        <v>229</v>
      </c>
      <c r="I18" s="106">
        <v>228</v>
      </c>
      <c r="J18" s="107">
        <v>1</v>
      </c>
      <c r="K18" s="2"/>
      <c r="L18" s="2"/>
      <c r="M18" s="2"/>
    </row>
    <row r="19" spans="1:13" s="25" customFormat="1" x14ac:dyDescent="0.2">
      <c r="B19" s="39" t="s">
        <v>194</v>
      </c>
      <c r="C19" s="146">
        <v>5014</v>
      </c>
      <c r="D19" s="147">
        <v>4917</v>
      </c>
      <c r="E19" s="147">
        <v>96</v>
      </c>
      <c r="F19" s="147">
        <v>1</v>
      </c>
      <c r="G19" s="147">
        <v>484746</v>
      </c>
      <c r="H19" s="105">
        <v>243</v>
      </c>
      <c r="I19" s="106">
        <v>243</v>
      </c>
      <c r="J19" s="107">
        <v>0</v>
      </c>
      <c r="K19" s="2"/>
      <c r="L19" s="2"/>
      <c r="M19" s="2"/>
    </row>
    <row r="20" spans="1:13" s="25" customFormat="1" x14ac:dyDescent="0.2">
      <c r="B20" s="39" t="s">
        <v>292</v>
      </c>
      <c r="C20" s="146">
        <v>4909</v>
      </c>
      <c r="D20" s="147">
        <v>4837</v>
      </c>
      <c r="E20" s="147">
        <v>70</v>
      </c>
      <c r="F20" s="147">
        <v>2</v>
      </c>
      <c r="G20" s="147">
        <v>458531</v>
      </c>
      <c r="H20" s="105">
        <v>275</v>
      </c>
      <c r="I20" s="106">
        <v>274</v>
      </c>
      <c r="J20" s="107">
        <v>1</v>
      </c>
      <c r="K20" s="2"/>
      <c r="L20" s="2"/>
      <c r="M20" s="2"/>
    </row>
    <row r="21" spans="1:13" s="25" customFormat="1" x14ac:dyDescent="0.2">
      <c r="B21" s="39" t="s">
        <v>293</v>
      </c>
      <c r="C21" s="14">
        <v>4806</v>
      </c>
      <c r="D21" s="147">
        <v>4753</v>
      </c>
      <c r="E21" s="147">
        <v>52</v>
      </c>
      <c r="F21" s="147">
        <v>1</v>
      </c>
      <c r="G21" s="147">
        <v>482925</v>
      </c>
      <c r="H21" s="105">
        <v>272</v>
      </c>
      <c r="I21" s="106">
        <v>272</v>
      </c>
      <c r="J21" s="107">
        <v>0</v>
      </c>
      <c r="K21" s="2"/>
      <c r="L21" s="2"/>
      <c r="M21" s="2"/>
    </row>
    <row r="22" spans="1:13" s="25" customFormat="1" x14ac:dyDescent="0.2">
      <c r="B22" s="39"/>
      <c r="C22" s="14"/>
      <c r="D22" s="147"/>
      <c r="E22" s="147"/>
      <c r="F22" s="147"/>
      <c r="G22" s="147"/>
      <c r="H22" s="105"/>
      <c r="I22" s="106"/>
      <c r="J22" s="107"/>
      <c r="K22" s="2"/>
      <c r="L22" s="2"/>
      <c r="M22" s="2"/>
    </row>
    <row r="23" spans="1:13" s="203" customFormat="1" x14ac:dyDescent="0.2">
      <c r="B23" s="258" t="s">
        <v>381</v>
      </c>
      <c r="C23" s="176">
        <v>4539</v>
      </c>
      <c r="D23" s="176">
        <v>4493</v>
      </c>
      <c r="E23" s="176">
        <v>46</v>
      </c>
      <c r="F23" s="176">
        <v>0</v>
      </c>
      <c r="G23" s="147">
        <v>439114</v>
      </c>
      <c r="H23" s="176">
        <v>240</v>
      </c>
      <c r="I23" s="176">
        <v>240</v>
      </c>
      <c r="J23" s="176">
        <v>0</v>
      </c>
      <c r="K23" s="80"/>
      <c r="L23" s="80"/>
      <c r="M23" s="80"/>
    </row>
    <row r="24" spans="1:13" ht="18" thickBot="1" x14ac:dyDescent="0.2">
      <c r="B24" s="82"/>
      <c r="C24" s="18"/>
      <c r="D24" s="4"/>
      <c r="E24" s="4"/>
      <c r="F24" s="4"/>
      <c r="G24" s="4"/>
      <c r="H24" s="4"/>
      <c r="I24" s="4"/>
      <c r="J24" s="4"/>
    </row>
    <row r="25" spans="1:13" x14ac:dyDescent="0.2">
      <c r="C25" s="79" t="s">
        <v>163</v>
      </c>
      <c r="D25" s="80"/>
      <c r="E25" s="80"/>
    </row>
    <row r="26" spans="1:13" x14ac:dyDescent="0.2">
      <c r="C26" s="74" t="s">
        <v>36</v>
      </c>
      <c r="D26" s="80"/>
      <c r="E26" s="80"/>
    </row>
    <row r="27" spans="1:13" x14ac:dyDescent="0.2">
      <c r="C27" s="74"/>
      <c r="D27" s="80"/>
      <c r="E27" s="80"/>
    </row>
    <row r="29" spans="1:13" x14ac:dyDescent="0.2">
      <c r="A29" s="28"/>
      <c r="B29" s="300" t="s">
        <v>295</v>
      </c>
      <c r="C29" s="300"/>
      <c r="D29" s="300"/>
      <c r="E29" s="300"/>
      <c r="F29" s="300"/>
      <c r="G29" s="300"/>
      <c r="H29" s="300"/>
      <c r="I29" s="300"/>
      <c r="J29" s="300"/>
    </row>
    <row r="30" spans="1:13" ht="18" thickBot="1" x14ac:dyDescent="0.25">
      <c r="B30" s="82"/>
      <c r="C30" s="64" t="s">
        <v>296</v>
      </c>
      <c r="D30" s="4"/>
      <c r="E30" s="4"/>
      <c r="F30" s="4"/>
      <c r="G30" s="4"/>
      <c r="H30" s="4"/>
      <c r="I30" s="4"/>
      <c r="J30" s="40" t="s">
        <v>51</v>
      </c>
    </row>
    <row r="31" spans="1:13" x14ac:dyDescent="0.2">
      <c r="C31" s="6"/>
      <c r="D31" s="11"/>
      <c r="E31" s="7" t="s">
        <v>52</v>
      </c>
      <c r="F31" s="8"/>
      <c r="G31" s="11"/>
      <c r="H31" s="7" t="s">
        <v>53</v>
      </c>
      <c r="I31" s="8"/>
      <c r="J31" s="8"/>
    </row>
    <row r="32" spans="1:13" x14ac:dyDescent="0.2">
      <c r="B32" s="39"/>
      <c r="C32" s="21" t="s">
        <v>287</v>
      </c>
      <c r="D32" s="317" t="s">
        <v>297</v>
      </c>
      <c r="E32" s="54" t="s">
        <v>114</v>
      </c>
      <c r="F32" s="6"/>
      <c r="G32" s="55"/>
      <c r="H32" s="55"/>
      <c r="I32" s="54" t="s">
        <v>114</v>
      </c>
      <c r="J32" s="54"/>
    </row>
    <row r="33" spans="2:12" x14ac:dyDescent="0.2">
      <c r="B33" s="83"/>
      <c r="C33" s="11"/>
      <c r="D33" s="318"/>
      <c r="E33" s="52" t="s">
        <v>115</v>
      </c>
      <c r="F33" s="160" t="s">
        <v>298</v>
      </c>
      <c r="G33" s="160" t="s">
        <v>297</v>
      </c>
      <c r="H33" s="160" t="s">
        <v>299</v>
      </c>
      <c r="I33" s="52" t="s">
        <v>115</v>
      </c>
      <c r="J33" s="52" t="s">
        <v>116</v>
      </c>
    </row>
    <row r="34" spans="2:12" ht="18" customHeight="1" x14ac:dyDescent="0.15">
      <c r="C34" s="6"/>
    </row>
    <row r="35" spans="2:12" s="25" customFormat="1" x14ac:dyDescent="0.2">
      <c r="B35" s="39" t="s">
        <v>120</v>
      </c>
      <c r="C35" s="117">
        <v>6176</v>
      </c>
      <c r="D35" s="115">
        <v>2913</v>
      </c>
      <c r="E35" s="115">
        <v>28</v>
      </c>
      <c r="F35" s="115">
        <v>189</v>
      </c>
      <c r="G35" s="115">
        <v>1816</v>
      </c>
      <c r="H35" s="115">
        <v>23</v>
      </c>
      <c r="I35" s="116">
        <v>116</v>
      </c>
      <c r="J35" s="107">
        <v>0</v>
      </c>
      <c r="K35" s="2"/>
    </row>
    <row r="36" spans="2:12" s="25" customFormat="1" x14ac:dyDescent="0.2">
      <c r="B36" s="39" t="s">
        <v>123</v>
      </c>
      <c r="C36" s="14">
        <v>4784</v>
      </c>
      <c r="D36" s="115">
        <v>2612</v>
      </c>
      <c r="E36" s="115">
        <v>29</v>
      </c>
      <c r="F36" s="115">
        <v>213</v>
      </c>
      <c r="G36" s="115">
        <v>1111</v>
      </c>
      <c r="H36" s="115">
        <v>145</v>
      </c>
      <c r="I36" s="116">
        <v>54</v>
      </c>
      <c r="J36" s="107">
        <v>0</v>
      </c>
      <c r="K36" s="2"/>
    </row>
    <row r="37" spans="2:12" s="25" customFormat="1" x14ac:dyDescent="0.2">
      <c r="B37" s="39" t="s">
        <v>126</v>
      </c>
      <c r="C37" s="14">
        <v>4867</v>
      </c>
      <c r="D37" s="13">
        <v>2557</v>
      </c>
      <c r="E37" s="13">
        <v>88</v>
      </c>
      <c r="F37" s="13">
        <v>267</v>
      </c>
      <c r="G37" s="13">
        <v>1012</v>
      </c>
      <c r="H37" s="13">
        <v>100</v>
      </c>
      <c r="I37" s="31">
        <v>59</v>
      </c>
      <c r="J37" s="60">
        <v>0</v>
      </c>
      <c r="K37" s="2"/>
    </row>
    <row r="38" spans="2:12" s="25" customFormat="1" x14ac:dyDescent="0.2">
      <c r="B38" s="39" t="s">
        <v>154</v>
      </c>
      <c r="C38" s="14">
        <v>4825</v>
      </c>
      <c r="D38" s="13">
        <v>2560</v>
      </c>
      <c r="E38" s="13">
        <v>86</v>
      </c>
      <c r="F38" s="60">
        <v>219</v>
      </c>
      <c r="G38" s="31">
        <v>1148</v>
      </c>
      <c r="H38" s="15">
        <v>15</v>
      </c>
      <c r="I38" s="13">
        <v>100</v>
      </c>
      <c r="J38" s="60">
        <v>0</v>
      </c>
      <c r="K38" s="2"/>
    </row>
    <row r="39" spans="2:12" x14ac:dyDescent="0.15">
      <c r="C39" s="6"/>
    </row>
    <row r="40" spans="2:12" s="25" customFormat="1" x14ac:dyDescent="0.2">
      <c r="B40" s="39" t="s">
        <v>155</v>
      </c>
      <c r="C40" s="14">
        <v>4961</v>
      </c>
      <c r="D40" s="13">
        <v>2576</v>
      </c>
      <c r="E40" s="13">
        <v>79</v>
      </c>
      <c r="F40" s="31">
        <v>276</v>
      </c>
      <c r="G40" s="31">
        <v>1062</v>
      </c>
      <c r="H40" s="15">
        <v>172</v>
      </c>
      <c r="I40" s="13">
        <v>45</v>
      </c>
      <c r="J40" s="60">
        <v>0</v>
      </c>
      <c r="K40" s="2"/>
      <c r="L40" s="2"/>
    </row>
    <row r="41" spans="2:12" s="25" customFormat="1" x14ac:dyDescent="0.2">
      <c r="B41" s="39" t="s">
        <v>189</v>
      </c>
      <c r="C41" s="14">
        <v>5637</v>
      </c>
      <c r="D41" s="13">
        <v>3073</v>
      </c>
      <c r="E41" s="13">
        <v>159</v>
      </c>
      <c r="F41" s="31">
        <v>281</v>
      </c>
      <c r="G41" s="31">
        <v>1250</v>
      </c>
      <c r="H41" s="15">
        <v>98</v>
      </c>
      <c r="I41" s="13">
        <v>1</v>
      </c>
      <c r="J41" s="60">
        <v>0</v>
      </c>
      <c r="K41" s="2"/>
      <c r="L41" s="2"/>
    </row>
    <row r="42" spans="2:12" s="25" customFormat="1" x14ac:dyDescent="0.2">
      <c r="B42" s="39" t="s">
        <v>194</v>
      </c>
      <c r="C42" s="14">
        <v>5014</v>
      </c>
      <c r="D42" s="13">
        <v>2416</v>
      </c>
      <c r="E42" s="13">
        <v>92</v>
      </c>
      <c r="F42" s="31">
        <v>207</v>
      </c>
      <c r="G42" s="31">
        <v>1304</v>
      </c>
      <c r="H42" s="15">
        <v>141</v>
      </c>
      <c r="I42" s="13">
        <v>8</v>
      </c>
      <c r="J42" s="60">
        <v>0</v>
      </c>
      <c r="K42" s="2"/>
      <c r="L42" s="2"/>
    </row>
    <row r="43" spans="2:12" s="25" customFormat="1" x14ac:dyDescent="0.2">
      <c r="B43" s="39" t="s">
        <v>292</v>
      </c>
      <c r="C43" s="14">
        <v>4909</v>
      </c>
      <c r="D43" s="13">
        <v>2300</v>
      </c>
      <c r="E43" s="13">
        <v>137</v>
      </c>
      <c r="F43" s="31">
        <v>148</v>
      </c>
      <c r="G43" s="31">
        <v>1327</v>
      </c>
      <c r="H43" s="15">
        <v>36</v>
      </c>
      <c r="I43" s="13">
        <v>61</v>
      </c>
      <c r="J43" s="60">
        <v>0</v>
      </c>
      <c r="K43" s="2"/>
      <c r="L43" s="2"/>
    </row>
    <row r="44" spans="2:12" s="25" customFormat="1" x14ac:dyDescent="0.2">
      <c r="B44" s="39" t="s">
        <v>293</v>
      </c>
      <c r="C44" s="6">
        <v>4806</v>
      </c>
      <c r="D44" s="13">
        <v>2373</v>
      </c>
      <c r="E44" s="13">
        <v>168</v>
      </c>
      <c r="F44" s="31">
        <v>186</v>
      </c>
      <c r="G44" s="31">
        <v>1116</v>
      </c>
      <c r="H44" s="15">
        <v>17</v>
      </c>
      <c r="I44" s="13">
        <v>49</v>
      </c>
      <c r="J44" s="60">
        <v>0</v>
      </c>
      <c r="K44" s="2"/>
      <c r="L44" s="2"/>
    </row>
    <row r="45" spans="2:12" s="25" customFormat="1" x14ac:dyDescent="0.2">
      <c r="B45" s="39"/>
      <c r="C45" s="6"/>
      <c r="D45" s="13"/>
      <c r="E45" s="13"/>
      <c r="F45" s="31"/>
      <c r="G45" s="31"/>
      <c r="H45" s="15"/>
      <c r="I45" s="13"/>
      <c r="J45" s="60"/>
      <c r="K45" s="2"/>
      <c r="L45" s="2"/>
    </row>
    <row r="46" spans="2:12" s="203" customFormat="1" x14ac:dyDescent="0.2">
      <c r="B46" s="208" t="s">
        <v>381</v>
      </c>
      <c r="C46" s="202">
        <v>4539</v>
      </c>
      <c r="D46" s="115">
        <v>2287</v>
      </c>
      <c r="E46" s="115">
        <v>194</v>
      </c>
      <c r="F46" s="116">
        <v>151</v>
      </c>
      <c r="G46" s="116">
        <v>1199</v>
      </c>
      <c r="H46" s="111">
        <v>107</v>
      </c>
      <c r="I46" s="115">
        <v>73</v>
      </c>
      <c r="J46" s="107">
        <v>0</v>
      </c>
      <c r="K46" s="80"/>
      <c r="L46" s="80"/>
    </row>
    <row r="47" spans="2:12" ht="18" thickBot="1" x14ac:dyDescent="0.2">
      <c r="B47" s="82"/>
      <c r="C47" s="18"/>
      <c r="D47" s="4"/>
      <c r="E47" s="4"/>
      <c r="F47" s="4"/>
      <c r="G47" s="4"/>
      <c r="H47" s="4"/>
      <c r="I47" s="4"/>
      <c r="J47" s="4"/>
    </row>
    <row r="48" spans="2:12" x14ac:dyDescent="0.2">
      <c r="C48" s="12" t="s">
        <v>300</v>
      </c>
      <c r="D48" s="11"/>
      <c r="E48" s="7" t="s">
        <v>54</v>
      </c>
      <c r="F48" s="8"/>
      <c r="G48" s="11"/>
      <c r="H48" s="7" t="s">
        <v>55</v>
      </c>
      <c r="I48" s="8"/>
      <c r="J48" s="8"/>
    </row>
    <row r="49" spans="2:13" x14ac:dyDescent="0.2">
      <c r="B49" s="39"/>
      <c r="C49" s="6"/>
      <c r="D49" s="55"/>
      <c r="E49" s="54" t="s">
        <v>114</v>
      </c>
      <c r="F49" s="55"/>
      <c r="G49" s="55"/>
      <c r="H49" s="54" t="s">
        <v>114</v>
      </c>
      <c r="I49" s="54"/>
      <c r="J49" s="55"/>
    </row>
    <row r="50" spans="2:13" x14ac:dyDescent="0.2">
      <c r="B50" s="83"/>
      <c r="C50" s="163" t="s">
        <v>298</v>
      </c>
      <c r="D50" s="163" t="s">
        <v>297</v>
      </c>
      <c r="E50" s="52" t="s">
        <v>115</v>
      </c>
      <c r="F50" s="163" t="s">
        <v>298</v>
      </c>
      <c r="G50" s="163" t="s">
        <v>297</v>
      </c>
      <c r="H50" s="52" t="s">
        <v>115</v>
      </c>
      <c r="I50" s="52" t="s">
        <v>116</v>
      </c>
      <c r="J50" s="160" t="s">
        <v>298</v>
      </c>
    </row>
    <row r="51" spans="2:13" x14ac:dyDescent="0.15">
      <c r="C51" s="6"/>
    </row>
    <row r="52" spans="2:13" s="25" customFormat="1" x14ac:dyDescent="0.2">
      <c r="B52" s="39" t="s">
        <v>120</v>
      </c>
      <c r="C52" s="36">
        <v>20</v>
      </c>
      <c r="D52" s="27">
        <v>24</v>
      </c>
      <c r="E52" s="60">
        <v>0</v>
      </c>
      <c r="F52" s="27">
        <v>13</v>
      </c>
      <c r="G52" s="27">
        <v>924</v>
      </c>
      <c r="H52" s="27">
        <v>94</v>
      </c>
      <c r="I52" s="60">
        <v>0</v>
      </c>
      <c r="J52" s="27">
        <v>16</v>
      </c>
      <c r="K52" s="2"/>
    </row>
    <row r="53" spans="2:13" s="25" customFormat="1" x14ac:dyDescent="0.2">
      <c r="B53" s="39" t="s">
        <v>123</v>
      </c>
      <c r="C53" s="36">
        <v>1</v>
      </c>
      <c r="D53" s="27">
        <v>22</v>
      </c>
      <c r="E53" s="60">
        <v>0</v>
      </c>
      <c r="F53" s="27">
        <v>32</v>
      </c>
      <c r="G53" s="27">
        <v>544</v>
      </c>
      <c r="H53" s="27">
        <v>4</v>
      </c>
      <c r="I53" s="60">
        <v>0</v>
      </c>
      <c r="J53" s="27">
        <v>17</v>
      </c>
      <c r="K53" s="2"/>
    </row>
    <row r="54" spans="2:13" s="25" customFormat="1" x14ac:dyDescent="0.2">
      <c r="B54" s="39" t="s">
        <v>126</v>
      </c>
      <c r="C54" s="36">
        <v>70</v>
      </c>
      <c r="D54" s="27">
        <v>12</v>
      </c>
      <c r="E54" s="31">
        <v>1</v>
      </c>
      <c r="F54" s="27">
        <v>16</v>
      </c>
      <c r="G54" s="27">
        <v>643</v>
      </c>
      <c r="H54" s="27">
        <v>10</v>
      </c>
      <c r="I54" s="60">
        <v>0</v>
      </c>
      <c r="J54" s="27">
        <v>32</v>
      </c>
      <c r="K54" s="2"/>
    </row>
    <row r="55" spans="2:13" s="25" customFormat="1" x14ac:dyDescent="0.2">
      <c r="B55" s="39" t="s">
        <v>154</v>
      </c>
      <c r="C55" s="14">
        <v>17</v>
      </c>
      <c r="D55" s="13">
        <v>7</v>
      </c>
      <c r="E55" s="60">
        <v>0</v>
      </c>
      <c r="F55" s="60">
        <v>143</v>
      </c>
      <c r="G55" s="60">
        <v>475</v>
      </c>
      <c r="H55" s="15">
        <v>36</v>
      </c>
      <c r="I55" s="60">
        <v>0</v>
      </c>
      <c r="J55" s="31">
        <v>19</v>
      </c>
      <c r="K55" s="2"/>
    </row>
    <row r="56" spans="2:13" x14ac:dyDescent="0.15">
      <c r="C56" s="6"/>
    </row>
    <row r="57" spans="2:13" s="25" customFormat="1" x14ac:dyDescent="0.2">
      <c r="B57" s="39" t="s">
        <v>155</v>
      </c>
      <c r="C57" s="14">
        <v>119</v>
      </c>
      <c r="D57" s="13">
        <v>15</v>
      </c>
      <c r="E57" s="60">
        <v>0</v>
      </c>
      <c r="F57" s="31">
        <v>3</v>
      </c>
      <c r="G57" s="31">
        <v>538</v>
      </c>
      <c r="H57" s="15">
        <v>44</v>
      </c>
      <c r="I57" s="60">
        <v>0</v>
      </c>
      <c r="J57" s="31">
        <v>32</v>
      </c>
      <c r="K57" s="2"/>
      <c r="L57" s="2"/>
      <c r="M57" s="2"/>
    </row>
    <row r="58" spans="2:13" s="25" customFormat="1" x14ac:dyDescent="0.2">
      <c r="B58" s="39" t="s">
        <v>189</v>
      </c>
      <c r="C58" s="14">
        <v>24</v>
      </c>
      <c r="D58" s="13">
        <v>25</v>
      </c>
      <c r="E58" s="60">
        <v>1</v>
      </c>
      <c r="F58" s="31">
        <v>2</v>
      </c>
      <c r="G58" s="31">
        <v>557</v>
      </c>
      <c r="H58" s="15">
        <v>74</v>
      </c>
      <c r="I58" s="60">
        <v>0</v>
      </c>
      <c r="J58" s="31">
        <v>92</v>
      </c>
      <c r="K58" s="2"/>
      <c r="L58" s="2"/>
      <c r="M58" s="2"/>
    </row>
    <row r="59" spans="2:13" s="25" customFormat="1" x14ac:dyDescent="0.2">
      <c r="B59" s="39" t="s">
        <v>194</v>
      </c>
      <c r="C59" s="14">
        <v>93</v>
      </c>
      <c r="D59" s="13">
        <v>5</v>
      </c>
      <c r="E59" s="60">
        <v>0</v>
      </c>
      <c r="F59" s="60">
        <v>0</v>
      </c>
      <c r="G59" s="31">
        <v>643</v>
      </c>
      <c r="H59" s="15">
        <v>82</v>
      </c>
      <c r="I59" s="60">
        <v>0</v>
      </c>
      <c r="J59" s="31">
        <v>23</v>
      </c>
      <c r="K59" s="2"/>
      <c r="L59" s="2"/>
      <c r="M59" s="2"/>
    </row>
    <row r="60" spans="2:13" s="25" customFormat="1" x14ac:dyDescent="0.2">
      <c r="B60" s="39" t="s">
        <v>292</v>
      </c>
      <c r="C60" s="14">
        <v>272</v>
      </c>
      <c r="D60" s="13">
        <v>152</v>
      </c>
      <c r="E60" s="60">
        <v>0</v>
      </c>
      <c r="F60" s="60">
        <v>1</v>
      </c>
      <c r="G60" s="31">
        <v>345</v>
      </c>
      <c r="H60" s="15">
        <v>115</v>
      </c>
      <c r="I60" s="60">
        <v>0</v>
      </c>
      <c r="J60" s="31">
        <v>15</v>
      </c>
      <c r="K60" s="2"/>
      <c r="L60" s="2"/>
      <c r="M60" s="2"/>
    </row>
    <row r="61" spans="2:13" s="25" customFormat="1" x14ac:dyDescent="0.2">
      <c r="B61" s="39" t="s">
        <v>293</v>
      </c>
      <c r="C61" s="14">
        <v>18</v>
      </c>
      <c r="D61" s="13">
        <v>8</v>
      </c>
      <c r="E61" s="60">
        <v>0</v>
      </c>
      <c r="F61" s="60">
        <v>2</v>
      </c>
      <c r="G61" s="31">
        <v>714</v>
      </c>
      <c r="H61" s="15">
        <v>129</v>
      </c>
      <c r="I61" s="60">
        <v>0</v>
      </c>
      <c r="J61" s="31">
        <v>26</v>
      </c>
      <c r="K61" s="2"/>
      <c r="L61" s="2"/>
      <c r="M61" s="2"/>
    </row>
    <row r="62" spans="2:13" s="25" customFormat="1" x14ac:dyDescent="0.2">
      <c r="B62" s="39"/>
      <c r="C62" s="14"/>
      <c r="D62" s="13"/>
      <c r="E62" s="60"/>
      <c r="F62" s="60"/>
      <c r="G62" s="31"/>
      <c r="H62" s="15"/>
      <c r="I62" s="60"/>
      <c r="J62" s="31"/>
      <c r="K62" s="2"/>
      <c r="L62" s="2"/>
      <c r="M62" s="2"/>
    </row>
    <row r="63" spans="2:13" s="203" customFormat="1" x14ac:dyDescent="0.2">
      <c r="B63" s="208" t="s">
        <v>381</v>
      </c>
      <c r="C63" s="117">
        <v>20</v>
      </c>
      <c r="D63" s="115">
        <v>6</v>
      </c>
      <c r="E63" s="107">
        <v>0</v>
      </c>
      <c r="F63" s="107">
        <v>2</v>
      </c>
      <c r="G63" s="116">
        <v>347</v>
      </c>
      <c r="H63" s="111">
        <v>125</v>
      </c>
      <c r="I63" s="107">
        <v>0</v>
      </c>
      <c r="J63" s="116">
        <v>28</v>
      </c>
      <c r="K63" s="80"/>
      <c r="L63" s="80"/>
      <c r="M63" s="80"/>
    </row>
    <row r="64" spans="2:13" ht="18" thickBot="1" x14ac:dyDescent="0.2">
      <c r="B64" s="82"/>
      <c r="C64" s="18"/>
      <c r="D64" s="4"/>
      <c r="E64" s="4"/>
      <c r="F64" s="4"/>
      <c r="G64" s="4"/>
      <c r="H64" s="4"/>
      <c r="I64" s="4"/>
      <c r="J64" s="4"/>
    </row>
    <row r="65" spans="3:11" x14ac:dyDescent="0.15">
      <c r="C65" s="111" t="s">
        <v>165</v>
      </c>
      <c r="D65" s="80"/>
      <c r="E65" s="80"/>
    </row>
    <row r="66" spans="3:11" x14ac:dyDescent="0.2">
      <c r="C66" s="79" t="s">
        <v>301</v>
      </c>
      <c r="K66" s="134"/>
    </row>
  </sheetData>
  <mergeCells count="8">
    <mergeCell ref="D32:D33"/>
    <mergeCell ref="B6:J6"/>
    <mergeCell ref="D8:E8"/>
    <mergeCell ref="B29:J29"/>
    <mergeCell ref="C9:C10"/>
    <mergeCell ref="H9:H10"/>
    <mergeCell ref="I9:I10"/>
    <mergeCell ref="J9:J10"/>
  </mergeCells>
  <phoneticPr fontId="1"/>
  <pageMargins left="0.78740157480314965" right="0.78740157480314965" top="0.98425196850393704" bottom="0.78740157480314965"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85"/>
  <sheetViews>
    <sheetView view="pageBreakPreview" topLeftCell="A22" zoomScale="75" zoomScaleNormal="75" workbookViewId="0">
      <selection activeCell="I92" sqref="I92"/>
    </sheetView>
  </sheetViews>
  <sheetFormatPr defaultColWidth="10.875" defaultRowHeight="17.25" x14ac:dyDescent="0.15"/>
  <cols>
    <col min="1" max="1" width="13.375" style="2" customWidth="1"/>
    <col min="2" max="2" width="21.125" style="75" customWidth="1"/>
    <col min="3" max="12" width="12.875" style="2" customWidth="1"/>
    <col min="13" max="16384" width="10.875" style="2"/>
  </cols>
  <sheetData>
    <row r="1" spans="1:13" x14ac:dyDescent="0.2">
      <c r="A1" s="1"/>
    </row>
    <row r="4" spans="1:13" x14ac:dyDescent="0.15">
      <c r="A4" s="28"/>
      <c r="D4" s="28"/>
    </row>
    <row r="5" spans="1:13" x14ac:dyDescent="0.15">
      <c r="A5" s="28"/>
      <c r="D5" s="28"/>
    </row>
    <row r="6" spans="1:13" x14ac:dyDescent="0.2">
      <c r="A6" s="28"/>
      <c r="B6" s="300" t="s">
        <v>302</v>
      </c>
      <c r="C6" s="300"/>
      <c r="D6" s="300"/>
      <c r="E6" s="300"/>
      <c r="F6" s="300"/>
      <c r="G6" s="300"/>
      <c r="H6" s="300"/>
      <c r="I6" s="300"/>
      <c r="J6" s="300"/>
      <c r="K6" s="300"/>
      <c r="L6" s="300"/>
    </row>
    <row r="7" spans="1:13" ht="18" thickBot="1" x14ac:dyDescent="0.25">
      <c r="B7" s="76"/>
      <c r="C7" s="64" t="s">
        <v>303</v>
      </c>
      <c r="D7" s="64"/>
      <c r="E7" s="4"/>
      <c r="F7" s="4"/>
      <c r="G7" s="4"/>
      <c r="H7" s="4"/>
      <c r="I7" s="4"/>
      <c r="J7" s="4"/>
      <c r="K7" s="4"/>
      <c r="L7" s="4"/>
    </row>
    <row r="8" spans="1:13" x14ac:dyDescent="0.15">
      <c r="C8" s="319" t="s">
        <v>304</v>
      </c>
      <c r="D8" s="322"/>
      <c r="E8" s="319" t="s">
        <v>305</v>
      </c>
      <c r="F8" s="322"/>
      <c r="G8" s="319" t="s">
        <v>306</v>
      </c>
      <c r="H8" s="322"/>
      <c r="I8" s="319" t="s">
        <v>307</v>
      </c>
      <c r="J8" s="322"/>
      <c r="K8" s="319" t="s">
        <v>308</v>
      </c>
      <c r="L8" s="320"/>
    </row>
    <row r="9" spans="1:13" x14ac:dyDescent="0.15">
      <c r="C9" s="303"/>
      <c r="D9" s="298"/>
      <c r="E9" s="303"/>
      <c r="F9" s="298"/>
      <c r="G9" s="303"/>
      <c r="H9" s="298"/>
      <c r="I9" s="303"/>
      <c r="J9" s="298"/>
      <c r="K9" s="303"/>
      <c r="L9" s="321"/>
    </row>
    <row r="10" spans="1:13" x14ac:dyDescent="0.2">
      <c r="B10" s="77"/>
      <c r="C10" s="160" t="s">
        <v>309</v>
      </c>
      <c r="D10" s="160" t="s">
        <v>39</v>
      </c>
      <c r="E10" s="160" t="s">
        <v>309</v>
      </c>
      <c r="F10" s="160" t="s">
        <v>39</v>
      </c>
      <c r="G10" s="160" t="s">
        <v>309</v>
      </c>
      <c r="H10" s="160" t="s">
        <v>39</v>
      </c>
      <c r="I10" s="160" t="s">
        <v>309</v>
      </c>
      <c r="J10" s="160" t="s">
        <v>39</v>
      </c>
      <c r="K10" s="160" t="s">
        <v>309</v>
      </c>
      <c r="L10" s="160" t="s">
        <v>39</v>
      </c>
    </row>
    <row r="11" spans="1:13" x14ac:dyDescent="0.2">
      <c r="C11" s="32" t="s">
        <v>48</v>
      </c>
      <c r="D11" s="33" t="s">
        <v>49</v>
      </c>
      <c r="E11" s="33" t="s">
        <v>48</v>
      </c>
      <c r="F11" s="33" t="s">
        <v>49</v>
      </c>
      <c r="G11" s="33" t="s">
        <v>48</v>
      </c>
      <c r="H11" s="33" t="s">
        <v>49</v>
      </c>
      <c r="I11" s="33" t="s">
        <v>48</v>
      </c>
      <c r="J11" s="33" t="s">
        <v>49</v>
      </c>
      <c r="K11" s="33" t="s">
        <v>48</v>
      </c>
      <c r="L11" s="33" t="s">
        <v>49</v>
      </c>
    </row>
    <row r="12" spans="1:13" s="25" customFormat="1" x14ac:dyDescent="0.2">
      <c r="A12" s="2"/>
      <c r="B12" s="78" t="s">
        <v>121</v>
      </c>
      <c r="C12" s="56">
        <v>6176</v>
      </c>
      <c r="D12" s="57">
        <v>597760</v>
      </c>
      <c r="E12" s="57">
        <v>3130</v>
      </c>
      <c r="F12" s="57">
        <v>403354</v>
      </c>
      <c r="G12" s="57">
        <v>1975</v>
      </c>
      <c r="H12" s="57">
        <v>87767</v>
      </c>
      <c r="I12" s="57">
        <v>37</v>
      </c>
      <c r="J12" s="57">
        <v>3621</v>
      </c>
      <c r="K12" s="57">
        <v>1034</v>
      </c>
      <c r="L12" s="57">
        <v>103018</v>
      </c>
      <c r="M12" s="2"/>
    </row>
    <row r="13" spans="1:13" s="25" customFormat="1" x14ac:dyDescent="0.2">
      <c r="A13" s="2"/>
      <c r="B13" s="78" t="s">
        <v>124</v>
      </c>
      <c r="C13" s="56">
        <v>4784</v>
      </c>
      <c r="D13" s="57">
        <v>495389</v>
      </c>
      <c r="E13" s="57">
        <v>2854</v>
      </c>
      <c r="F13" s="57">
        <v>361382</v>
      </c>
      <c r="G13" s="57">
        <v>1311</v>
      </c>
      <c r="H13" s="57">
        <v>66610</v>
      </c>
      <c r="I13" s="57">
        <v>54</v>
      </c>
      <c r="J13" s="57">
        <v>4446</v>
      </c>
      <c r="K13" s="57">
        <v>565</v>
      </c>
      <c r="L13" s="57">
        <v>62951</v>
      </c>
      <c r="M13" s="2"/>
    </row>
    <row r="14" spans="1:13" s="25" customFormat="1" x14ac:dyDescent="0.2">
      <c r="A14" s="2"/>
      <c r="B14" s="78" t="s">
        <v>127</v>
      </c>
      <c r="C14" s="56">
        <v>4867</v>
      </c>
      <c r="D14" s="57">
        <v>515769</v>
      </c>
      <c r="E14" s="57">
        <v>2912</v>
      </c>
      <c r="F14" s="57">
        <v>366944</v>
      </c>
      <c r="G14" s="57">
        <v>1241</v>
      </c>
      <c r="H14" s="57">
        <v>71148</v>
      </c>
      <c r="I14" s="57">
        <v>29</v>
      </c>
      <c r="J14" s="57">
        <v>3814</v>
      </c>
      <c r="K14" s="57">
        <v>685</v>
      </c>
      <c r="L14" s="57">
        <v>73863</v>
      </c>
      <c r="M14" s="2"/>
    </row>
    <row r="15" spans="1:13" s="25" customFormat="1" x14ac:dyDescent="0.2">
      <c r="A15" s="2"/>
      <c r="B15" s="78" t="s">
        <v>154</v>
      </c>
      <c r="C15" s="56">
        <v>4825</v>
      </c>
      <c r="D15" s="57">
        <v>491709</v>
      </c>
      <c r="E15" s="57">
        <v>2865</v>
      </c>
      <c r="F15" s="57">
        <v>358030</v>
      </c>
      <c r="G15" s="57">
        <v>1280</v>
      </c>
      <c r="H15" s="57">
        <v>68400</v>
      </c>
      <c r="I15" s="57">
        <v>150</v>
      </c>
      <c r="J15" s="57">
        <v>8427</v>
      </c>
      <c r="K15" s="57">
        <v>530</v>
      </c>
      <c r="L15" s="57">
        <v>56852</v>
      </c>
      <c r="M15" s="2"/>
    </row>
    <row r="16" spans="1:13" s="25" customFormat="1" x14ac:dyDescent="0.2">
      <c r="B16" s="94"/>
      <c r="C16" s="56"/>
      <c r="D16" s="58"/>
      <c r="E16" s="58"/>
      <c r="F16" s="60"/>
      <c r="G16" s="60"/>
      <c r="H16" s="57"/>
      <c r="I16" s="58"/>
      <c r="J16" s="60"/>
      <c r="K16" s="61"/>
      <c r="L16" s="61"/>
    </row>
    <row r="17" spans="2:13" s="25" customFormat="1" x14ac:dyDescent="0.2">
      <c r="B17" s="94" t="s">
        <v>155</v>
      </c>
      <c r="C17" s="56">
        <v>4961</v>
      </c>
      <c r="D17" s="58">
        <v>502734</v>
      </c>
      <c r="E17" s="58">
        <v>2931</v>
      </c>
      <c r="F17" s="60">
        <v>361083</v>
      </c>
      <c r="G17" s="60">
        <v>1398</v>
      </c>
      <c r="H17" s="57">
        <v>76956</v>
      </c>
      <c r="I17" s="58">
        <v>18</v>
      </c>
      <c r="J17" s="60">
        <v>2839</v>
      </c>
      <c r="K17" s="61">
        <v>614</v>
      </c>
      <c r="L17" s="61">
        <v>61856</v>
      </c>
      <c r="M17" s="2"/>
    </row>
    <row r="18" spans="2:13" s="25" customFormat="1" x14ac:dyDescent="0.2">
      <c r="B18" s="94" t="s">
        <v>189</v>
      </c>
      <c r="C18" s="56">
        <v>5637</v>
      </c>
      <c r="D18" s="58">
        <v>580019</v>
      </c>
      <c r="E18" s="58">
        <v>3513</v>
      </c>
      <c r="F18" s="60">
        <v>436156</v>
      </c>
      <c r="G18" s="60">
        <v>1373</v>
      </c>
      <c r="H18" s="57">
        <v>72165</v>
      </c>
      <c r="I18" s="58">
        <v>28</v>
      </c>
      <c r="J18" s="60">
        <v>5279</v>
      </c>
      <c r="K18" s="61">
        <v>723</v>
      </c>
      <c r="L18" s="61">
        <v>66419</v>
      </c>
      <c r="M18" s="2"/>
    </row>
    <row r="19" spans="2:13" s="25" customFormat="1" x14ac:dyDescent="0.2">
      <c r="B19" s="94" t="s">
        <v>194</v>
      </c>
      <c r="C19" s="146">
        <v>5014</v>
      </c>
      <c r="D19" s="147">
        <v>484746</v>
      </c>
      <c r="E19" s="147">
        <v>2715</v>
      </c>
      <c r="F19" s="147">
        <v>331892</v>
      </c>
      <c r="G19" s="147">
        <v>1546</v>
      </c>
      <c r="H19" s="147">
        <v>83629</v>
      </c>
      <c r="I19" s="147">
        <v>5</v>
      </c>
      <c r="J19" s="147">
        <v>877</v>
      </c>
      <c r="K19" s="147">
        <v>748</v>
      </c>
      <c r="L19" s="147">
        <v>68348</v>
      </c>
      <c r="M19" s="2"/>
    </row>
    <row r="20" spans="2:13" s="25" customFormat="1" x14ac:dyDescent="0.2">
      <c r="B20" s="94" t="s">
        <v>292</v>
      </c>
      <c r="C20" s="146">
        <v>4909</v>
      </c>
      <c r="D20" s="147">
        <v>458531</v>
      </c>
      <c r="E20" s="147">
        <v>2585</v>
      </c>
      <c r="F20" s="147">
        <v>317416</v>
      </c>
      <c r="G20" s="147">
        <v>1696</v>
      </c>
      <c r="H20" s="147">
        <v>89131</v>
      </c>
      <c r="I20" s="147">
        <v>153</v>
      </c>
      <c r="J20" s="147">
        <v>6322</v>
      </c>
      <c r="K20" s="147">
        <v>475</v>
      </c>
      <c r="L20" s="147">
        <v>45662</v>
      </c>
      <c r="M20" s="2"/>
    </row>
    <row r="21" spans="2:13" s="25" customFormat="1" x14ac:dyDescent="0.2">
      <c r="B21" s="94" t="s">
        <v>293</v>
      </c>
      <c r="C21" s="146">
        <v>4806</v>
      </c>
      <c r="D21" s="147">
        <v>482925</v>
      </c>
      <c r="E21" s="147">
        <v>2727</v>
      </c>
      <c r="F21" s="147">
        <v>329698</v>
      </c>
      <c r="G21" s="147">
        <v>1200</v>
      </c>
      <c r="H21" s="147">
        <v>71097</v>
      </c>
      <c r="I21" s="147">
        <v>10</v>
      </c>
      <c r="J21" s="147">
        <v>1375</v>
      </c>
      <c r="K21" s="147">
        <v>869</v>
      </c>
      <c r="L21" s="147">
        <v>80755</v>
      </c>
      <c r="M21" s="2"/>
    </row>
    <row r="22" spans="2:13" s="25" customFormat="1" x14ac:dyDescent="0.2">
      <c r="B22" s="94"/>
      <c r="C22" s="146"/>
      <c r="D22" s="147"/>
      <c r="E22" s="147"/>
      <c r="F22" s="147"/>
      <c r="G22" s="147"/>
      <c r="H22" s="147"/>
      <c r="I22" s="147"/>
      <c r="J22" s="147"/>
      <c r="K22" s="147"/>
      <c r="L22" s="147"/>
      <c r="M22" s="2"/>
    </row>
    <row r="23" spans="2:13" s="221" customFormat="1" x14ac:dyDescent="0.2">
      <c r="B23" s="259" t="s">
        <v>381</v>
      </c>
      <c r="C23" s="217">
        <v>4539</v>
      </c>
      <c r="D23" s="218">
        <v>439114</v>
      </c>
      <c r="E23" s="218">
        <v>2632</v>
      </c>
      <c r="F23" s="218">
        <v>312444</v>
      </c>
      <c r="G23" s="218">
        <v>1399</v>
      </c>
      <c r="H23" s="218">
        <v>72962</v>
      </c>
      <c r="I23" s="218">
        <v>8</v>
      </c>
      <c r="J23" s="218">
        <v>1420</v>
      </c>
      <c r="K23" s="218">
        <v>500</v>
      </c>
      <c r="L23" s="218">
        <v>52288</v>
      </c>
    </row>
    <row r="24" spans="2:13" s="221" customFormat="1" x14ac:dyDescent="0.2">
      <c r="B24" s="259"/>
      <c r="C24" s="217"/>
      <c r="D24" s="218"/>
      <c r="E24" s="218"/>
      <c r="F24" s="218"/>
      <c r="G24" s="218"/>
      <c r="H24" s="218"/>
      <c r="I24" s="218"/>
      <c r="J24" s="218"/>
      <c r="K24" s="218"/>
      <c r="L24" s="218"/>
    </row>
    <row r="25" spans="2:13" s="221" customFormat="1" x14ac:dyDescent="0.2">
      <c r="B25" s="233" t="s">
        <v>363</v>
      </c>
      <c r="C25" s="217">
        <v>360</v>
      </c>
      <c r="D25" s="218">
        <v>34098</v>
      </c>
      <c r="E25" s="218">
        <v>189</v>
      </c>
      <c r="F25" s="218">
        <v>22791</v>
      </c>
      <c r="G25" s="218">
        <v>132</v>
      </c>
      <c r="H25" s="218">
        <v>6893</v>
      </c>
      <c r="I25" s="219">
        <v>1</v>
      </c>
      <c r="J25" s="219">
        <v>363</v>
      </c>
      <c r="K25" s="218">
        <v>38</v>
      </c>
      <c r="L25" s="218">
        <v>4051</v>
      </c>
    </row>
    <row r="26" spans="2:13" s="221" customFormat="1" x14ac:dyDescent="0.2">
      <c r="B26" s="233" t="s">
        <v>364</v>
      </c>
      <c r="C26" s="217">
        <v>373</v>
      </c>
      <c r="D26" s="218">
        <v>36785</v>
      </c>
      <c r="E26" s="218">
        <v>227</v>
      </c>
      <c r="F26" s="218">
        <v>27623</v>
      </c>
      <c r="G26" s="218">
        <v>119</v>
      </c>
      <c r="H26" s="218">
        <v>6400</v>
      </c>
      <c r="I26" s="219">
        <v>1</v>
      </c>
      <c r="J26" s="219">
        <v>286</v>
      </c>
      <c r="K26" s="218">
        <v>26</v>
      </c>
      <c r="L26" s="218">
        <v>2476</v>
      </c>
    </row>
    <row r="27" spans="2:13" s="221" customFormat="1" x14ac:dyDescent="0.2">
      <c r="B27" s="233" t="s">
        <v>365</v>
      </c>
      <c r="C27" s="217">
        <v>292</v>
      </c>
      <c r="D27" s="218">
        <v>26946</v>
      </c>
      <c r="E27" s="218">
        <v>180</v>
      </c>
      <c r="F27" s="218">
        <v>20715</v>
      </c>
      <c r="G27" s="218">
        <v>89</v>
      </c>
      <c r="H27" s="218">
        <v>3849</v>
      </c>
      <c r="I27" s="219">
        <v>0</v>
      </c>
      <c r="J27" s="219">
        <v>0</v>
      </c>
      <c r="K27" s="218">
        <v>23</v>
      </c>
      <c r="L27" s="218">
        <v>2382</v>
      </c>
    </row>
    <row r="28" spans="2:13" s="221" customFormat="1" x14ac:dyDescent="0.2">
      <c r="B28" s="233" t="s">
        <v>366</v>
      </c>
      <c r="C28" s="217">
        <v>457</v>
      </c>
      <c r="D28" s="218">
        <v>41876</v>
      </c>
      <c r="E28" s="218">
        <v>248</v>
      </c>
      <c r="F28" s="218">
        <v>29724</v>
      </c>
      <c r="G28" s="218">
        <v>177</v>
      </c>
      <c r="H28" s="218">
        <v>8823</v>
      </c>
      <c r="I28" s="219">
        <v>0</v>
      </c>
      <c r="J28" s="219">
        <v>0</v>
      </c>
      <c r="K28" s="218">
        <v>32</v>
      </c>
      <c r="L28" s="218">
        <v>3329</v>
      </c>
    </row>
    <row r="29" spans="2:13" s="221" customFormat="1" x14ac:dyDescent="0.2">
      <c r="B29" s="233" t="s">
        <v>367</v>
      </c>
      <c r="C29" s="217">
        <v>301</v>
      </c>
      <c r="D29" s="218">
        <v>29036</v>
      </c>
      <c r="E29" s="218">
        <v>167</v>
      </c>
      <c r="F29" s="218">
        <v>20470</v>
      </c>
      <c r="G29" s="218">
        <v>107</v>
      </c>
      <c r="H29" s="218">
        <v>5950</v>
      </c>
      <c r="I29" s="219">
        <v>0</v>
      </c>
      <c r="J29" s="219">
        <v>0</v>
      </c>
      <c r="K29" s="218">
        <v>27</v>
      </c>
      <c r="L29" s="218">
        <v>2616</v>
      </c>
    </row>
    <row r="30" spans="2:13" s="221" customFormat="1" x14ac:dyDescent="0.2">
      <c r="B30" s="233" t="s">
        <v>368</v>
      </c>
      <c r="C30" s="217">
        <v>339</v>
      </c>
      <c r="D30" s="218">
        <v>32290</v>
      </c>
      <c r="E30" s="218">
        <v>212</v>
      </c>
      <c r="F30" s="218">
        <v>24769</v>
      </c>
      <c r="G30" s="218">
        <v>100</v>
      </c>
      <c r="H30" s="218">
        <v>4851</v>
      </c>
      <c r="I30" s="219">
        <v>0</v>
      </c>
      <c r="J30" s="219">
        <v>0</v>
      </c>
      <c r="K30" s="218">
        <v>27</v>
      </c>
      <c r="L30" s="218">
        <v>2670</v>
      </c>
    </row>
    <row r="31" spans="2:13" s="221" customFormat="1" x14ac:dyDescent="0.2">
      <c r="B31" s="233"/>
      <c r="C31" s="217"/>
      <c r="D31" s="218"/>
      <c r="E31" s="218"/>
      <c r="F31" s="218"/>
      <c r="G31" s="218"/>
      <c r="H31" s="218"/>
      <c r="I31" s="219"/>
      <c r="J31" s="219"/>
      <c r="K31" s="218"/>
      <c r="L31" s="218"/>
    </row>
    <row r="32" spans="2:13" s="221" customFormat="1" x14ac:dyDescent="0.2">
      <c r="B32" s="233" t="s">
        <v>375</v>
      </c>
      <c r="C32" s="217">
        <v>509</v>
      </c>
      <c r="D32" s="218">
        <v>48764</v>
      </c>
      <c r="E32" s="218">
        <v>286</v>
      </c>
      <c r="F32" s="218">
        <v>33601</v>
      </c>
      <c r="G32" s="218">
        <v>159</v>
      </c>
      <c r="H32" s="218">
        <v>8871</v>
      </c>
      <c r="I32" s="219">
        <v>0</v>
      </c>
      <c r="J32" s="219">
        <v>0</v>
      </c>
      <c r="K32" s="218">
        <v>64</v>
      </c>
      <c r="L32" s="218">
        <v>6292</v>
      </c>
    </row>
    <row r="33" spans="1:12" s="221" customFormat="1" x14ac:dyDescent="0.2">
      <c r="B33" s="233" t="s">
        <v>376</v>
      </c>
      <c r="C33" s="217">
        <v>420</v>
      </c>
      <c r="D33" s="218">
        <v>44877</v>
      </c>
      <c r="E33" s="218">
        <v>245</v>
      </c>
      <c r="F33" s="218">
        <v>28320</v>
      </c>
      <c r="G33" s="218">
        <v>77</v>
      </c>
      <c r="H33" s="218">
        <v>4204</v>
      </c>
      <c r="I33" s="219">
        <v>1</v>
      </c>
      <c r="J33" s="219">
        <v>50</v>
      </c>
      <c r="K33" s="218">
        <v>97</v>
      </c>
      <c r="L33" s="218">
        <v>12303</v>
      </c>
    </row>
    <row r="34" spans="1:12" s="221" customFormat="1" x14ac:dyDescent="0.2">
      <c r="B34" s="233" t="s">
        <v>377</v>
      </c>
      <c r="C34" s="217">
        <v>304</v>
      </c>
      <c r="D34" s="218">
        <v>31901</v>
      </c>
      <c r="E34" s="218">
        <v>215</v>
      </c>
      <c r="F34" s="218">
        <v>25384</v>
      </c>
      <c r="G34" s="218">
        <v>51</v>
      </c>
      <c r="H34" s="218">
        <v>2612</v>
      </c>
      <c r="I34" s="219">
        <v>2</v>
      </c>
      <c r="J34" s="219">
        <v>282</v>
      </c>
      <c r="K34" s="218">
        <v>36</v>
      </c>
      <c r="L34" s="218">
        <v>3623</v>
      </c>
    </row>
    <row r="35" spans="1:12" s="221" customFormat="1" x14ac:dyDescent="0.2">
      <c r="B35" s="233" t="s">
        <v>378</v>
      </c>
      <c r="C35" s="217">
        <v>391</v>
      </c>
      <c r="D35" s="218">
        <v>37771</v>
      </c>
      <c r="E35" s="218">
        <v>247</v>
      </c>
      <c r="F35" s="218">
        <v>28697</v>
      </c>
      <c r="G35" s="218">
        <v>101</v>
      </c>
      <c r="H35" s="218">
        <v>4934</v>
      </c>
      <c r="I35" s="219">
        <v>2</v>
      </c>
      <c r="J35" s="219">
        <v>278</v>
      </c>
      <c r="K35" s="218">
        <v>41</v>
      </c>
      <c r="L35" s="218">
        <v>3862</v>
      </c>
    </row>
    <row r="36" spans="1:12" s="221" customFormat="1" x14ac:dyDescent="0.2">
      <c r="B36" s="233" t="s">
        <v>379</v>
      </c>
      <c r="C36" s="217">
        <v>429</v>
      </c>
      <c r="D36" s="218">
        <v>40275</v>
      </c>
      <c r="E36" s="218">
        <v>223</v>
      </c>
      <c r="F36" s="218">
        <v>27279</v>
      </c>
      <c r="G36" s="218">
        <v>162</v>
      </c>
      <c r="H36" s="218">
        <v>8727</v>
      </c>
      <c r="I36" s="219">
        <v>0</v>
      </c>
      <c r="J36" s="219">
        <v>0</v>
      </c>
      <c r="K36" s="218">
        <v>44</v>
      </c>
      <c r="L36" s="218">
        <v>4269</v>
      </c>
    </row>
    <row r="37" spans="1:12" s="221" customFormat="1" x14ac:dyDescent="0.2">
      <c r="B37" s="233" t="s">
        <v>380</v>
      </c>
      <c r="C37" s="217">
        <v>364</v>
      </c>
      <c r="D37" s="218">
        <v>34495</v>
      </c>
      <c r="E37" s="218">
        <v>193</v>
      </c>
      <c r="F37" s="218">
        <v>23071</v>
      </c>
      <c r="G37" s="218">
        <v>125</v>
      </c>
      <c r="H37" s="218">
        <v>6848</v>
      </c>
      <c r="I37" s="219">
        <v>1</v>
      </c>
      <c r="J37" s="219">
        <v>161</v>
      </c>
      <c r="K37" s="218">
        <v>45</v>
      </c>
      <c r="L37" s="218">
        <v>4415</v>
      </c>
    </row>
    <row r="38" spans="1:12" ht="18" thickBot="1" x14ac:dyDescent="0.2">
      <c r="B38" s="76"/>
      <c r="C38" s="18"/>
      <c r="D38" s="4"/>
      <c r="E38" s="4"/>
      <c r="F38" s="4"/>
      <c r="G38" s="4"/>
      <c r="H38" s="4"/>
      <c r="I38" s="4"/>
      <c r="J38" s="4"/>
      <c r="K38" s="4"/>
      <c r="L38" s="4"/>
    </row>
    <row r="39" spans="1:12" x14ac:dyDescent="0.2">
      <c r="C39" s="1" t="s">
        <v>294</v>
      </c>
    </row>
    <row r="42" spans="1:12" s="42" customFormat="1" ht="18" thickBot="1" x14ac:dyDescent="0.25">
      <c r="A42" s="41"/>
      <c r="B42" s="118"/>
      <c r="C42" s="65" t="s">
        <v>310</v>
      </c>
      <c r="D42" s="65"/>
      <c r="E42" s="43"/>
      <c r="F42" s="43"/>
      <c r="G42" s="43"/>
      <c r="H42" s="43"/>
      <c r="I42" s="43"/>
      <c r="J42" s="43"/>
      <c r="K42" s="43"/>
      <c r="L42" s="44" t="s">
        <v>51</v>
      </c>
    </row>
    <row r="43" spans="1:12" s="42" customFormat="1" x14ac:dyDescent="0.15">
      <c r="B43" s="119"/>
      <c r="C43" s="331" t="s">
        <v>311</v>
      </c>
      <c r="D43" s="46"/>
      <c r="E43" s="46"/>
      <c r="F43" s="46"/>
      <c r="G43" s="46"/>
      <c r="H43" s="46"/>
      <c r="I43" s="46"/>
      <c r="J43" s="46"/>
      <c r="K43" s="46"/>
      <c r="L43" s="46"/>
    </row>
    <row r="44" spans="1:12" s="42" customFormat="1" x14ac:dyDescent="0.2">
      <c r="B44" s="119"/>
      <c r="C44" s="332"/>
      <c r="D44" s="47" t="s">
        <v>56</v>
      </c>
      <c r="E44" s="46"/>
      <c r="F44" s="46"/>
      <c r="G44" s="327" t="s">
        <v>57</v>
      </c>
      <c r="H44" s="328"/>
      <c r="I44" s="328"/>
      <c r="J44" s="328"/>
      <c r="K44" s="328"/>
      <c r="L44" s="328"/>
    </row>
    <row r="45" spans="1:12" s="42" customFormat="1" x14ac:dyDescent="0.15">
      <c r="B45" s="119"/>
      <c r="C45" s="332"/>
      <c r="D45" s="323" t="s">
        <v>315</v>
      </c>
      <c r="E45" s="323" t="s">
        <v>316</v>
      </c>
      <c r="F45" s="323" t="s">
        <v>317</v>
      </c>
      <c r="G45" s="323" t="s">
        <v>318</v>
      </c>
      <c r="H45" s="179" t="s">
        <v>312</v>
      </c>
      <c r="I45" s="179" t="s">
        <v>313</v>
      </c>
      <c r="J45" s="323" t="s">
        <v>321</v>
      </c>
      <c r="K45" s="179" t="s">
        <v>314</v>
      </c>
      <c r="L45" s="325" t="s">
        <v>322</v>
      </c>
    </row>
    <row r="46" spans="1:12" s="42" customFormat="1" x14ac:dyDescent="0.15">
      <c r="B46" s="120"/>
      <c r="C46" s="326"/>
      <c r="D46" s="324"/>
      <c r="E46" s="324"/>
      <c r="F46" s="324"/>
      <c r="G46" s="324"/>
      <c r="H46" s="180" t="s">
        <v>319</v>
      </c>
      <c r="I46" s="180" t="s">
        <v>320</v>
      </c>
      <c r="J46" s="324"/>
      <c r="K46" s="180" t="s">
        <v>58</v>
      </c>
      <c r="L46" s="326"/>
    </row>
    <row r="47" spans="1:12" s="42" customFormat="1" x14ac:dyDescent="0.15">
      <c r="B47" s="119"/>
      <c r="C47" s="45"/>
    </row>
    <row r="48" spans="1:12" s="42" customFormat="1" x14ac:dyDescent="0.2">
      <c r="A48" s="41"/>
      <c r="B48" s="78" t="s">
        <v>121</v>
      </c>
      <c r="C48" s="56">
        <v>6176</v>
      </c>
      <c r="D48" s="57">
        <v>3786</v>
      </c>
      <c r="E48" s="57">
        <v>872</v>
      </c>
      <c r="F48" s="57">
        <v>1518</v>
      </c>
      <c r="G48" s="57">
        <v>4017</v>
      </c>
      <c r="H48" s="60">
        <v>60</v>
      </c>
      <c r="I48" s="57">
        <v>511</v>
      </c>
      <c r="J48" s="57">
        <v>1584</v>
      </c>
      <c r="K48" s="60">
        <v>0</v>
      </c>
      <c r="L48" s="57">
        <v>4</v>
      </c>
    </row>
    <row r="49" spans="1:14" s="42" customFormat="1" x14ac:dyDescent="0.2">
      <c r="A49" s="41"/>
      <c r="B49" s="78" t="s">
        <v>124</v>
      </c>
      <c r="C49" s="56">
        <v>4784</v>
      </c>
      <c r="D49" s="57">
        <v>3454</v>
      </c>
      <c r="E49" s="57">
        <v>586</v>
      </c>
      <c r="F49" s="57">
        <v>744</v>
      </c>
      <c r="G49" s="57">
        <v>3561</v>
      </c>
      <c r="H49" s="60">
        <v>0</v>
      </c>
      <c r="I49" s="57">
        <v>121</v>
      </c>
      <c r="J49" s="57">
        <v>1101</v>
      </c>
      <c r="K49" s="60">
        <v>0</v>
      </c>
      <c r="L49" s="57">
        <v>1</v>
      </c>
    </row>
    <row r="50" spans="1:14" s="42" customFormat="1" x14ac:dyDescent="0.2">
      <c r="A50" s="41"/>
      <c r="B50" s="78" t="s">
        <v>127</v>
      </c>
      <c r="C50" s="56">
        <v>4867</v>
      </c>
      <c r="D50" s="57">
        <v>3567</v>
      </c>
      <c r="E50" s="57">
        <v>740</v>
      </c>
      <c r="F50" s="57">
        <v>560</v>
      </c>
      <c r="G50" s="57">
        <v>3431</v>
      </c>
      <c r="H50" s="60">
        <v>30</v>
      </c>
      <c r="I50" s="57">
        <v>224</v>
      </c>
      <c r="J50" s="57">
        <v>1175</v>
      </c>
      <c r="K50" s="60">
        <v>0</v>
      </c>
      <c r="L50" s="57">
        <v>7</v>
      </c>
    </row>
    <row r="51" spans="1:14" s="25" customFormat="1" x14ac:dyDescent="0.2">
      <c r="B51" s="78" t="s">
        <v>136</v>
      </c>
      <c r="C51" s="56">
        <v>4825</v>
      </c>
      <c r="D51" s="57">
        <v>3432</v>
      </c>
      <c r="E51" s="57">
        <v>649</v>
      </c>
      <c r="F51" s="57">
        <v>744</v>
      </c>
      <c r="G51" s="57">
        <v>3343</v>
      </c>
      <c r="H51" s="60">
        <v>0</v>
      </c>
      <c r="I51" s="57">
        <v>331</v>
      </c>
      <c r="J51" s="61">
        <v>1148</v>
      </c>
      <c r="K51" s="60">
        <v>0</v>
      </c>
      <c r="L51" s="61">
        <v>3</v>
      </c>
      <c r="N51" s="42"/>
    </row>
    <row r="52" spans="1:14" s="42" customFormat="1" x14ac:dyDescent="0.2">
      <c r="A52" s="41"/>
      <c r="B52" s="78"/>
      <c r="C52" s="56"/>
      <c r="D52" s="57"/>
      <c r="E52" s="57"/>
      <c r="F52" s="57"/>
      <c r="G52" s="57"/>
      <c r="H52" s="60"/>
      <c r="I52" s="57"/>
      <c r="J52" s="57"/>
      <c r="K52" s="60"/>
      <c r="L52" s="57"/>
    </row>
    <row r="53" spans="1:14" x14ac:dyDescent="0.2">
      <c r="B53" s="78" t="s">
        <v>137</v>
      </c>
      <c r="C53" s="56">
        <v>4961</v>
      </c>
      <c r="D53" s="57">
        <v>3460</v>
      </c>
      <c r="E53" s="57">
        <v>688</v>
      </c>
      <c r="F53" s="57">
        <v>813</v>
      </c>
      <c r="G53" s="57">
        <v>3308</v>
      </c>
      <c r="H53" s="57">
        <v>56</v>
      </c>
      <c r="I53" s="57">
        <v>318</v>
      </c>
      <c r="J53" s="61">
        <v>1274</v>
      </c>
      <c r="K53" s="60">
        <v>0</v>
      </c>
      <c r="L53" s="61">
        <v>5</v>
      </c>
      <c r="N53" s="42"/>
    </row>
    <row r="54" spans="1:14" x14ac:dyDescent="0.2">
      <c r="B54" s="78" t="s">
        <v>186</v>
      </c>
      <c r="C54" s="56">
        <v>5637</v>
      </c>
      <c r="D54" s="57">
        <v>4079</v>
      </c>
      <c r="E54" s="57">
        <v>915</v>
      </c>
      <c r="F54" s="57">
        <v>643</v>
      </c>
      <c r="G54" s="57">
        <v>4126</v>
      </c>
      <c r="H54" s="57">
        <v>1</v>
      </c>
      <c r="I54" s="57">
        <v>423</v>
      </c>
      <c r="J54" s="61">
        <v>1081</v>
      </c>
      <c r="K54" s="60">
        <v>0</v>
      </c>
      <c r="L54" s="61">
        <v>6</v>
      </c>
      <c r="N54" s="42"/>
    </row>
    <row r="55" spans="1:14" x14ac:dyDescent="0.2">
      <c r="B55" s="78" t="s">
        <v>193</v>
      </c>
      <c r="C55" s="155">
        <v>5014</v>
      </c>
      <c r="D55" s="156">
        <v>3273</v>
      </c>
      <c r="E55" s="156">
        <v>838</v>
      </c>
      <c r="F55" s="156">
        <v>903</v>
      </c>
      <c r="G55" s="156">
        <v>3617</v>
      </c>
      <c r="H55" s="60">
        <v>0</v>
      </c>
      <c r="I55" s="156">
        <v>423</v>
      </c>
      <c r="J55" s="156">
        <v>974</v>
      </c>
      <c r="K55" s="60">
        <v>0</v>
      </c>
      <c r="L55" s="60">
        <v>0</v>
      </c>
      <c r="N55" s="42"/>
    </row>
    <row r="56" spans="1:14" x14ac:dyDescent="0.2">
      <c r="B56" s="78" t="s">
        <v>261</v>
      </c>
      <c r="C56" s="155">
        <v>4909</v>
      </c>
      <c r="D56" s="156">
        <v>3092</v>
      </c>
      <c r="E56" s="156">
        <v>803</v>
      </c>
      <c r="F56" s="156">
        <v>1014</v>
      </c>
      <c r="G56" s="156">
        <v>3484</v>
      </c>
      <c r="H56" s="60">
        <v>0</v>
      </c>
      <c r="I56" s="156">
        <v>486</v>
      </c>
      <c r="J56" s="156">
        <v>936</v>
      </c>
      <c r="K56" s="60">
        <v>0</v>
      </c>
      <c r="L56" s="60">
        <v>3</v>
      </c>
      <c r="N56" s="42"/>
    </row>
    <row r="57" spans="1:14" x14ac:dyDescent="0.2">
      <c r="B57" s="78" t="s">
        <v>262</v>
      </c>
      <c r="C57" s="155">
        <v>4806</v>
      </c>
      <c r="D57" s="156">
        <v>3210</v>
      </c>
      <c r="E57" s="156">
        <v>781</v>
      </c>
      <c r="F57" s="156">
        <v>815</v>
      </c>
      <c r="G57" s="156">
        <v>3379</v>
      </c>
      <c r="H57" s="60">
        <v>1</v>
      </c>
      <c r="I57" s="156">
        <v>547</v>
      </c>
      <c r="J57" s="156">
        <v>875</v>
      </c>
      <c r="K57" s="60">
        <v>0</v>
      </c>
      <c r="L57" s="60">
        <v>4</v>
      </c>
      <c r="N57" s="42"/>
    </row>
    <row r="58" spans="1:14" x14ac:dyDescent="0.2">
      <c r="B58" s="78"/>
      <c r="C58" s="155"/>
      <c r="D58" s="156"/>
      <c r="E58" s="156"/>
      <c r="F58" s="156"/>
      <c r="G58" s="156"/>
      <c r="H58" s="60"/>
      <c r="I58" s="156"/>
      <c r="J58" s="156"/>
      <c r="K58" s="60"/>
      <c r="L58" s="60"/>
      <c r="N58" s="42"/>
    </row>
    <row r="59" spans="1:14" s="263" customFormat="1" ht="15" customHeight="1" x14ac:dyDescent="0.2">
      <c r="A59" s="221"/>
      <c r="B59" s="260" t="s">
        <v>362</v>
      </c>
      <c r="C59" s="261">
        <v>4539</v>
      </c>
      <c r="D59" s="262">
        <v>3136</v>
      </c>
      <c r="E59" s="262">
        <v>666</v>
      </c>
      <c r="F59" s="262">
        <v>737</v>
      </c>
      <c r="G59" s="262">
        <v>3396</v>
      </c>
      <c r="H59" s="219">
        <v>0</v>
      </c>
      <c r="I59" s="262">
        <v>288</v>
      </c>
      <c r="J59" s="262">
        <v>855</v>
      </c>
      <c r="K59" s="219">
        <v>0</v>
      </c>
      <c r="L59" s="219">
        <v>0</v>
      </c>
    </row>
    <row r="60" spans="1:14" s="263" customFormat="1" ht="15" customHeight="1" x14ac:dyDescent="0.2">
      <c r="A60" s="221"/>
      <c r="B60" s="260"/>
      <c r="C60" s="261"/>
      <c r="D60" s="262"/>
      <c r="E60" s="262"/>
      <c r="F60" s="262"/>
      <c r="G60" s="262"/>
      <c r="H60" s="219"/>
      <c r="I60" s="262"/>
      <c r="J60" s="262"/>
      <c r="K60" s="219"/>
      <c r="L60" s="219"/>
    </row>
    <row r="61" spans="1:14" s="221" customFormat="1" x14ac:dyDescent="0.2">
      <c r="B61" s="233" t="s">
        <v>363</v>
      </c>
      <c r="C61" s="261">
        <v>360</v>
      </c>
      <c r="D61" s="262">
        <v>237</v>
      </c>
      <c r="E61" s="262">
        <v>49</v>
      </c>
      <c r="F61" s="262">
        <v>74</v>
      </c>
      <c r="G61" s="262">
        <v>234</v>
      </c>
      <c r="H61" s="219">
        <v>0</v>
      </c>
      <c r="I61" s="219">
        <v>42</v>
      </c>
      <c r="J61" s="262">
        <v>84</v>
      </c>
      <c r="K61" s="219">
        <v>0</v>
      </c>
      <c r="L61" s="219">
        <v>0</v>
      </c>
    </row>
    <row r="62" spans="1:14" s="80" customFormat="1" x14ac:dyDescent="0.2">
      <c r="B62" s="216" t="s">
        <v>364</v>
      </c>
      <c r="C62" s="155">
        <v>373</v>
      </c>
      <c r="D62" s="156">
        <v>254</v>
      </c>
      <c r="E62" s="156">
        <v>44</v>
      </c>
      <c r="F62" s="156">
        <v>75</v>
      </c>
      <c r="G62" s="156">
        <v>236</v>
      </c>
      <c r="H62" s="107">
        <v>0</v>
      </c>
      <c r="I62" s="156">
        <v>56</v>
      </c>
      <c r="J62" s="156">
        <v>81</v>
      </c>
      <c r="K62" s="107">
        <v>0</v>
      </c>
      <c r="L62" s="107">
        <v>0</v>
      </c>
    </row>
    <row r="63" spans="1:14" s="80" customFormat="1" x14ac:dyDescent="0.2">
      <c r="B63" s="216" t="s">
        <v>365</v>
      </c>
      <c r="C63" s="155">
        <v>292</v>
      </c>
      <c r="D63" s="156">
        <v>201</v>
      </c>
      <c r="E63" s="156">
        <v>41</v>
      </c>
      <c r="F63" s="156">
        <v>50</v>
      </c>
      <c r="G63" s="156">
        <v>236</v>
      </c>
      <c r="H63" s="107">
        <v>0</v>
      </c>
      <c r="I63" s="107">
        <v>0</v>
      </c>
      <c r="J63" s="156">
        <v>56</v>
      </c>
      <c r="K63" s="107">
        <v>0</v>
      </c>
      <c r="L63" s="107">
        <v>0</v>
      </c>
      <c r="N63" s="264"/>
    </row>
    <row r="64" spans="1:14" s="80" customFormat="1" x14ac:dyDescent="0.2">
      <c r="B64" s="216" t="s">
        <v>366</v>
      </c>
      <c r="C64" s="155">
        <v>457</v>
      </c>
      <c r="D64" s="156">
        <v>285</v>
      </c>
      <c r="E64" s="156">
        <v>80</v>
      </c>
      <c r="F64" s="156">
        <v>92</v>
      </c>
      <c r="G64" s="156">
        <v>337</v>
      </c>
      <c r="H64" s="107">
        <v>0</v>
      </c>
      <c r="I64" s="156">
        <v>57</v>
      </c>
      <c r="J64" s="156">
        <v>63</v>
      </c>
      <c r="K64" s="107">
        <v>0</v>
      </c>
      <c r="L64" s="107">
        <v>0</v>
      </c>
    </row>
    <row r="65" spans="1:12" s="80" customFormat="1" x14ac:dyDescent="0.2">
      <c r="B65" s="216" t="s">
        <v>367</v>
      </c>
      <c r="C65" s="155">
        <v>301</v>
      </c>
      <c r="D65" s="156">
        <v>207</v>
      </c>
      <c r="E65" s="156">
        <v>26</v>
      </c>
      <c r="F65" s="107">
        <v>68</v>
      </c>
      <c r="G65" s="265">
        <v>212</v>
      </c>
      <c r="H65" s="107">
        <v>0</v>
      </c>
      <c r="I65" s="156">
        <v>24</v>
      </c>
      <c r="J65" s="156">
        <v>65</v>
      </c>
      <c r="K65" s="107">
        <v>0</v>
      </c>
      <c r="L65" s="107">
        <v>0</v>
      </c>
    </row>
    <row r="66" spans="1:12" s="80" customFormat="1" x14ac:dyDescent="0.2">
      <c r="B66" s="216" t="s">
        <v>368</v>
      </c>
      <c r="C66" s="155">
        <v>339</v>
      </c>
      <c r="D66" s="156">
        <v>245</v>
      </c>
      <c r="E66" s="156">
        <v>64</v>
      </c>
      <c r="F66" s="156">
        <v>30</v>
      </c>
      <c r="G66" s="156">
        <v>287</v>
      </c>
      <c r="H66" s="107">
        <v>0</v>
      </c>
      <c r="I66" s="107">
        <v>0</v>
      </c>
      <c r="J66" s="156">
        <v>52</v>
      </c>
      <c r="K66" s="107">
        <v>0</v>
      </c>
      <c r="L66" s="107">
        <v>0</v>
      </c>
    </row>
    <row r="67" spans="1:12" s="80" customFormat="1" x14ac:dyDescent="0.2">
      <c r="B67" s="216"/>
      <c r="C67" s="155"/>
      <c r="D67" s="156"/>
      <c r="E67" s="156"/>
      <c r="F67" s="156"/>
      <c r="G67" s="156"/>
      <c r="H67" s="266"/>
      <c r="I67" s="156"/>
      <c r="J67" s="156"/>
      <c r="K67" s="266"/>
      <c r="L67" s="266"/>
    </row>
    <row r="68" spans="1:12" s="80" customFormat="1" x14ac:dyDescent="0.2">
      <c r="B68" s="216" t="s">
        <v>375</v>
      </c>
      <c r="C68" s="155">
        <v>509</v>
      </c>
      <c r="D68" s="156">
        <v>350</v>
      </c>
      <c r="E68" s="156">
        <v>76</v>
      </c>
      <c r="F68" s="156">
        <v>83</v>
      </c>
      <c r="G68" s="156">
        <v>375</v>
      </c>
      <c r="H68" s="107">
        <v>0</v>
      </c>
      <c r="I68" s="156">
        <v>59</v>
      </c>
      <c r="J68" s="156">
        <v>75</v>
      </c>
      <c r="K68" s="107">
        <v>0</v>
      </c>
      <c r="L68" s="107">
        <v>0</v>
      </c>
    </row>
    <row r="69" spans="1:12" s="80" customFormat="1" x14ac:dyDescent="0.2">
      <c r="B69" s="216" t="s">
        <v>376</v>
      </c>
      <c r="C69" s="155">
        <v>420</v>
      </c>
      <c r="D69" s="156">
        <v>306</v>
      </c>
      <c r="E69" s="156">
        <v>48</v>
      </c>
      <c r="F69" s="156">
        <v>66</v>
      </c>
      <c r="G69" s="156">
        <v>325</v>
      </c>
      <c r="H69" s="107">
        <v>0</v>
      </c>
      <c r="I69" s="107">
        <v>0</v>
      </c>
      <c r="J69" s="156">
        <v>95</v>
      </c>
      <c r="K69" s="107">
        <v>0</v>
      </c>
      <c r="L69" s="107">
        <v>0</v>
      </c>
    </row>
    <row r="70" spans="1:12" s="182" customFormat="1" x14ac:dyDescent="0.2">
      <c r="B70" s="216" t="s">
        <v>377</v>
      </c>
      <c r="C70" s="155">
        <v>304</v>
      </c>
      <c r="D70" s="156">
        <v>254</v>
      </c>
      <c r="E70" s="156">
        <v>19</v>
      </c>
      <c r="F70" s="156">
        <v>31</v>
      </c>
      <c r="G70" s="156">
        <v>253</v>
      </c>
      <c r="H70" s="107">
        <v>0</v>
      </c>
      <c r="I70" s="107">
        <v>1</v>
      </c>
      <c r="J70" s="156">
        <v>50</v>
      </c>
      <c r="K70" s="107">
        <v>0</v>
      </c>
      <c r="L70" s="107">
        <v>0</v>
      </c>
    </row>
    <row r="71" spans="1:12" s="80" customFormat="1" x14ac:dyDescent="0.2">
      <c r="B71" s="216" t="s">
        <v>378</v>
      </c>
      <c r="C71" s="155">
        <v>391</v>
      </c>
      <c r="D71" s="156">
        <v>290</v>
      </c>
      <c r="E71" s="156">
        <v>59</v>
      </c>
      <c r="F71" s="156">
        <v>42</v>
      </c>
      <c r="G71" s="156">
        <v>303</v>
      </c>
      <c r="H71" s="107">
        <v>0</v>
      </c>
      <c r="I71" s="107">
        <v>0</v>
      </c>
      <c r="J71" s="156">
        <v>70</v>
      </c>
      <c r="K71" s="107">
        <v>0</v>
      </c>
      <c r="L71" s="107">
        <v>0</v>
      </c>
    </row>
    <row r="72" spans="1:12" s="80" customFormat="1" x14ac:dyDescent="0.2">
      <c r="B72" s="216" t="s">
        <v>379</v>
      </c>
      <c r="C72" s="155">
        <v>429</v>
      </c>
      <c r="D72" s="156">
        <v>267</v>
      </c>
      <c r="E72" s="156">
        <v>98</v>
      </c>
      <c r="F72" s="156">
        <v>64</v>
      </c>
      <c r="G72" s="156">
        <v>333</v>
      </c>
      <c r="H72" s="107">
        <v>0</v>
      </c>
      <c r="I72" s="107">
        <v>10</v>
      </c>
      <c r="J72" s="156">
        <v>86</v>
      </c>
      <c r="K72" s="107">
        <v>0</v>
      </c>
      <c r="L72" s="107">
        <v>0</v>
      </c>
    </row>
    <row r="73" spans="1:12" s="80" customFormat="1" x14ac:dyDescent="0.2">
      <c r="B73" s="216" t="s">
        <v>380</v>
      </c>
      <c r="C73" s="155">
        <v>364</v>
      </c>
      <c r="D73" s="156">
        <v>240</v>
      </c>
      <c r="E73" s="156">
        <v>62</v>
      </c>
      <c r="F73" s="156">
        <v>62</v>
      </c>
      <c r="G73" s="156">
        <v>265</v>
      </c>
      <c r="H73" s="107">
        <v>0</v>
      </c>
      <c r="I73" s="156">
        <v>21</v>
      </c>
      <c r="J73" s="156">
        <v>78</v>
      </c>
      <c r="K73" s="107">
        <v>0</v>
      </c>
      <c r="L73" s="107">
        <v>0</v>
      </c>
    </row>
    <row r="74" spans="1:12" s="42" customFormat="1" ht="18" thickBot="1" x14ac:dyDescent="0.2">
      <c r="B74" s="121"/>
      <c r="C74" s="48"/>
      <c r="D74" s="43"/>
      <c r="E74" s="43"/>
      <c r="F74" s="43"/>
      <c r="G74" s="43"/>
      <c r="H74" s="43"/>
      <c r="I74" s="43"/>
      <c r="J74" s="43"/>
      <c r="K74" s="43"/>
      <c r="L74" s="43"/>
    </row>
    <row r="75" spans="1:12" s="42" customFormat="1" x14ac:dyDescent="0.15">
      <c r="B75" s="119"/>
      <c r="C75" s="42" t="s">
        <v>382</v>
      </c>
    </row>
    <row r="76" spans="1:12" s="42" customFormat="1" x14ac:dyDescent="0.15">
      <c r="B76" s="119"/>
      <c r="C76" s="42" t="s">
        <v>383</v>
      </c>
    </row>
    <row r="77" spans="1:12" s="42" customFormat="1" x14ac:dyDescent="0.15">
      <c r="B77" s="119"/>
      <c r="C77" s="42" t="s">
        <v>384</v>
      </c>
    </row>
    <row r="78" spans="1:12" s="42" customFormat="1" x14ac:dyDescent="0.2">
      <c r="A78" s="49"/>
      <c r="B78" s="119"/>
      <c r="C78" s="329" t="s">
        <v>301</v>
      </c>
      <c r="D78" s="330"/>
      <c r="E78" s="330"/>
      <c r="F78" s="330"/>
      <c r="G78" s="330"/>
      <c r="H78" s="330"/>
      <c r="I78" s="330"/>
    </row>
    <row r="79" spans="1:12" s="42" customFormat="1" x14ac:dyDescent="0.15">
      <c r="B79" s="119"/>
    </row>
    <row r="80" spans="1:12" s="42" customFormat="1" x14ac:dyDescent="0.15">
      <c r="B80" s="119"/>
    </row>
    <row r="81" spans="2:2" s="42" customFormat="1" x14ac:dyDescent="0.15">
      <c r="B81" s="119"/>
    </row>
    <row r="82" spans="2:2" s="42" customFormat="1" x14ac:dyDescent="0.15">
      <c r="B82" s="119"/>
    </row>
    <row r="83" spans="2:2" s="42" customFormat="1" x14ac:dyDescent="0.15">
      <c r="B83" s="119"/>
    </row>
    <row r="84" spans="2:2" s="42" customFormat="1" x14ac:dyDescent="0.15">
      <c r="B84" s="119"/>
    </row>
    <row r="85" spans="2:2" s="42" customFormat="1" x14ac:dyDescent="0.15">
      <c r="B85" s="119"/>
    </row>
  </sheetData>
  <mergeCells count="15">
    <mergeCell ref="G45:G46"/>
    <mergeCell ref="J45:J46"/>
    <mergeCell ref="L45:L46"/>
    <mergeCell ref="G44:L44"/>
    <mergeCell ref="C78:I78"/>
    <mergeCell ref="C43:C46"/>
    <mergeCell ref="D45:D46"/>
    <mergeCell ref="E45:E46"/>
    <mergeCell ref="F45:F46"/>
    <mergeCell ref="B6:L6"/>
    <mergeCell ref="K8:L9"/>
    <mergeCell ref="I8:J9"/>
    <mergeCell ref="G8:H9"/>
    <mergeCell ref="E8:F9"/>
    <mergeCell ref="C8:D9"/>
  </mergeCells>
  <phoneticPr fontId="1"/>
  <pageMargins left="0.78740157480314965" right="0.78740157480314965" top="0.98425196850393704" bottom="0.59055118110236227" header="0.51181102362204722" footer="0.51181102362204722"/>
  <pageSetup paperSize="9" scale="5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J01</vt:lpstr>
      <vt:lpstr>J02AB</vt:lpstr>
      <vt:lpstr>J03AB</vt:lpstr>
      <vt:lpstr>J04A</vt:lpstr>
      <vt:lpstr>J04B</vt:lpstr>
      <vt:lpstr>J04B (2)</vt:lpstr>
      <vt:lpstr>J04C</vt:lpstr>
      <vt:lpstr>J05-J06A</vt:lpstr>
      <vt:lpstr>J06BC</vt:lpstr>
      <vt:lpstr>J07</vt:lpstr>
      <vt:lpstr>J07続き</vt:lpstr>
      <vt:lpstr>J08</vt:lpstr>
      <vt:lpstr>'J01'!Print_Area</vt:lpstr>
      <vt:lpstr>J02AB!Print_Area</vt:lpstr>
      <vt:lpstr>J03AB!Print_Area</vt:lpstr>
      <vt:lpstr>J04A!Print_Area</vt:lpstr>
      <vt:lpstr>J04B!Print_Area</vt:lpstr>
      <vt:lpstr>'J04B (2)'!Print_Area</vt:lpstr>
      <vt:lpstr>J04C!Print_Area</vt:lpstr>
      <vt:lpstr>'J05-J06A'!Print_Area</vt:lpstr>
      <vt:lpstr>J06BC!Print_Area</vt:lpstr>
      <vt:lpstr>'J07'!Print_Area</vt:lpstr>
      <vt:lpstr>J07続き!Print_Area</vt:lpstr>
      <vt:lpstr>'J08'!Print_Area</vt:lpstr>
    </vt:vector>
  </TitlesOfParts>
  <Company>Hewlett-Packard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138541</cp:lastModifiedBy>
  <cp:lastPrinted>2018-12-14T07:03:41Z</cp:lastPrinted>
  <dcterms:created xsi:type="dcterms:W3CDTF">2008-01-10T06:45:58Z</dcterms:created>
  <dcterms:modified xsi:type="dcterms:W3CDTF">2019-02-20T07:10:04Z</dcterms:modified>
</cp:coreProperties>
</file>