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210" yWindow="675" windowWidth="10125" windowHeight="8715" tabRatio="812" activeTab="14"/>
  </bookViews>
  <sheets>
    <sheet name="001" sheetId="104" r:id="rId1"/>
    <sheet name="002A" sheetId="105" r:id="rId2"/>
    <sheet name="002BC" sheetId="106" r:id="rId3"/>
    <sheet name="003-004" sheetId="107" r:id="rId4"/>
    <sheet name="005" sheetId="108" r:id="rId5"/>
    <sheet name="006AB" sheetId="109" r:id="rId6"/>
    <sheet name="006C-O07" sheetId="110" r:id="rId7"/>
    <sheet name="008" sheetId="111" r:id="rId8"/>
    <sheet name="009A" sheetId="112" r:id="rId9"/>
    <sheet name="009A続き" sheetId="113" r:id="rId10"/>
    <sheet name="009B" sheetId="114" r:id="rId11"/>
    <sheet name="009B続き" sheetId="115" r:id="rId12"/>
    <sheet name="010AB" sheetId="116" r:id="rId13"/>
    <sheet name="010CD" sheetId="117" r:id="rId14"/>
    <sheet name="011ＡＢ" sheetId="56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'002BC'!$B$6:$J$67</definedName>
    <definedName name="_xlnm.Print_Area" localSheetId="3">'003-004'!$B$6:$J$69</definedName>
    <definedName name="_xlnm.Print_Area" localSheetId="4">'005'!$B$6:$J$64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'009A'!$B$6:$O$53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'010AB'!$B$6:$L$64</definedName>
    <definedName name="_xlnm.Print_Area" localSheetId="13">'010CD'!$B$6:$L$69</definedName>
    <definedName name="_xlnm.Print_Area" localSheetId="14">'011ＡＢ'!$B$6:$L$81</definedName>
  </definedNames>
  <calcPr calcId="145621"/>
</workbook>
</file>

<file path=xl/calcChain.xml><?xml version="1.0" encoding="utf-8"?>
<calcChain xmlns="http://schemas.openxmlformats.org/spreadsheetml/2006/main">
  <c r="E56" i="56" l="1"/>
  <c r="E71" i="56" l="1"/>
  <c r="E69" i="56"/>
  <c r="E68" i="56"/>
  <c r="E66" i="56"/>
  <c r="E65" i="56"/>
  <c r="E64" i="56"/>
  <c r="E62" i="56"/>
  <c r="E61" i="56"/>
  <c r="E60" i="56"/>
  <c r="E59" i="56"/>
  <c r="L63" i="56" l="1"/>
  <c r="K63" i="56"/>
  <c r="J63" i="56"/>
  <c r="I63" i="56"/>
  <c r="H63" i="56"/>
  <c r="G63" i="56"/>
  <c r="F63" i="56"/>
  <c r="L58" i="56"/>
  <c r="K58" i="56"/>
  <c r="J58" i="56"/>
  <c r="I58" i="56"/>
  <c r="H58" i="56"/>
  <c r="G58" i="56"/>
  <c r="F58" i="56"/>
  <c r="E63" i="56"/>
  <c r="E58" i="56"/>
  <c r="E54" i="56" l="1"/>
</calcChain>
</file>

<file path=xl/sharedStrings.xml><?xml version="1.0" encoding="utf-8"?>
<sst xmlns="http://schemas.openxmlformats.org/spreadsheetml/2006/main" count="1207" uniqueCount="647">
  <si>
    <t>Ｏ　財  政</t>
  </si>
  <si>
    <t>Ｏ-01 会計別歳出決算額（県財政）</t>
  </si>
  <si>
    <t>一般会計</t>
  </si>
  <si>
    <t>特別会計</t>
  </si>
  <si>
    <t>中小企業振興資金</t>
    <rPh sb="4" eb="6">
      <t>シンコウ</t>
    </rPh>
    <phoneticPr fontId="3"/>
  </si>
  <si>
    <t>母子寡婦福祉資金</t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</si>
  <si>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</si>
  <si>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</si>
  <si>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</si>
  <si>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</si>
  <si>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</si>
  <si>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</si>
  <si>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</si>
  <si>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</si>
  <si>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</si>
  <si>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</si>
  <si>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</si>
  <si>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</si>
  <si>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</si>
  <si>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</si>
  <si>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</si>
  <si>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</si>
  <si>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</si>
  <si>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</si>
  <si>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</si>
  <si>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</si>
  <si>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</si>
  <si>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</si>
  <si>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</si>
  <si>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</si>
  <si>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</si>
  <si>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</si>
  <si>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</si>
  <si>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</si>
  <si>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</si>
  <si>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</si>
  <si>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</si>
  <si>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</si>
  <si>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</si>
  <si>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</si>
  <si>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</si>
  <si>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</si>
  <si>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</si>
  <si>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</si>
  <si>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</si>
  <si>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</si>
  <si>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</si>
  <si>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</si>
  <si>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</si>
  <si>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</si>
  <si>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</si>
  <si>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</si>
  <si>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</si>
  <si>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</si>
  <si>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</si>
  <si>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</si>
  <si>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</si>
  <si>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</si>
  <si>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</si>
  <si>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</si>
  <si>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</si>
  <si>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</si>
  <si>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</si>
  <si>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</si>
  <si>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</si>
  <si>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</si>
  <si>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</si>
  <si>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</si>
  <si>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</si>
  <si>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</si>
  <si>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</si>
  <si>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</si>
  <si>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</si>
  <si>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</si>
  <si>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</si>
  <si>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</si>
  <si>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</si>
  <si>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</si>
  <si>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</si>
  <si>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</si>
  <si>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</si>
  <si>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</si>
  <si>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</si>
  <si>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</si>
  <si>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</si>
  <si>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</si>
  <si>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財源対策債</t>
  </si>
  <si>
    <t>減収補填債(1982,86,98年度分)</t>
  </si>
  <si>
    <t>臨時財政特例債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</si>
  <si>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</si>
  <si>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</si>
  <si>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</si>
  <si>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</si>
  <si>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</si>
  <si>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</si>
  <si>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</si>
  <si>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</si>
  <si>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</si>
  <si>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</si>
  <si>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</si>
  <si>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</si>
  <si>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</si>
  <si>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</si>
  <si>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</si>
  <si>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</si>
  <si>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</si>
  <si>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</si>
  <si>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</si>
  <si>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</si>
  <si>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</si>
  <si>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</si>
  <si>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</si>
  <si>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</si>
  <si>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</si>
  <si>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</si>
  <si>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</si>
  <si>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</si>
  <si>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</si>
  <si>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</si>
  <si>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</si>
  <si>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</si>
  <si>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</si>
  <si>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</si>
  <si>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</si>
  <si>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</si>
  <si>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</si>
  <si>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</si>
  <si>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</si>
  <si>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</si>
  <si>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</si>
  <si>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</si>
  <si>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</si>
  <si>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</si>
  <si>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</si>
  <si>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</si>
  <si>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</si>
  <si>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</si>
  <si>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</si>
  <si>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</si>
  <si>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</si>
  <si>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</si>
  <si>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</si>
  <si>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</si>
  <si>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</si>
  <si>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</si>
  <si>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</si>
  <si>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</si>
  <si>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</si>
  <si>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</si>
  <si>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</si>
  <si>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</si>
  <si>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</si>
  <si>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</si>
  <si>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</si>
  <si>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</si>
  <si>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</si>
  <si>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</si>
  <si>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</si>
  <si>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</si>
  <si>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</si>
  <si>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</si>
  <si>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</si>
  <si>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</si>
  <si>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</si>
  <si>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</si>
  <si>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</si>
  <si>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</si>
  <si>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</si>
  <si>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</si>
  <si>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</si>
  <si>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</si>
  <si>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</si>
  <si>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</si>
  <si>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</si>
  <si>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</si>
  <si>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</si>
  <si>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</si>
  <si>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</si>
  <si>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</si>
  <si>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</si>
  <si>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</si>
  <si>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上水道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</si>
  <si>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</si>
  <si>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</si>
  <si>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</si>
  <si>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</si>
  <si>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</si>
  <si>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</si>
  <si>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</si>
  <si>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</si>
  <si>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</si>
  <si>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</si>
  <si>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電気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</si>
  <si>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</si>
  <si>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</si>
  <si>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</si>
  <si>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</si>
  <si>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</si>
  <si>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</si>
  <si>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</si>
  <si>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</si>
  <si>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</si>
  <si>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</si>
  <si>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</si>
  <si>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</si>
  <si>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</si>
  <si>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</si>
  <si>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</si>
  <si>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</si>
  <si>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</si>
  <si>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</si>
  <si>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</si>
  <si>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</si>
  <si>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</si>
  <si>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</si>
  <si>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</si>
  <si>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</si>
  <si>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</si>
  <si>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</si>
  <si>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</si>
  <si>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</si>
  <si>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</si>
  <si>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</si>
  <si>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</si>
  <si>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</si>
  <si>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</si>
  <si>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</si>
  <si>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</si>
  <si>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</si>
  <si>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</si>
  <si>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</si>
  <si>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</si>
  <si>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</si>
  <si>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</si>
  <si>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</si>
  <si>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</si>
  <si>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</si>
  <si>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</si>
  <si>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</si>
  <si>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</si>
  <si>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</si>
  <si>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</si>
  <si>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</si>
  <si>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</si>
  <si>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</si>
  <si>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</si>
  <si>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</si>
  <si>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</si>
  <si>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</si>
  <si>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</si>
  <si>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</si>
  <si>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</si>
  <si>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</si>
  <si>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</si>
  <si>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</si>
  <si>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</si>
  <si>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</si>
  <si>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</si>
  <si>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</si>
  <si>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</si>
  <si>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</si>
  <si>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</si>
  <si>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</si>
  <si>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</si>
  <si>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</si>
  <si>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</si>
  <si>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</si>
  <si>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</si>
  <si>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</si>
  <si>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</si>
  <si>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</si>
  <si>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</si>
  <si>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平成20年度(2008年度)</t>
    <rPh sb="0" eb="2">
      <t>ヘイセイ</t>
    </rPh>
    <rPh sb="4" eb="6">
      <t>ネンド</t>
    </rPh>
    <rPh sb="11" eb="13">
      <t>ネンド</t>
    </rPh>
    <phoneticPr fontId="3"/>
  </si>
  <si>
    <t>Ｏ-02 普通会計（県財政）</t>
  </si>
  <si>
    <t>Ａ．普通会計 歳入</t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</si>
  <si>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</si>
  <si>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</si>
  <si>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</si>
  <si>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</si>
  <si>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</si>
  <si>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</si>
  <si>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 xml:space="preserve">   寄 附 金</t>
    <rPh sb="5" eb="6">
      <t>フ</t>
    </rPh>
    <phoneticPr fontId="6"/>
  </si>
  <si>
    <t>平成21年度(2009年度)</t>
    <rPh sb="0" eb="2">
      <t>ヘイセイ</t>
    </rPh>
    <rPh sb="4" eb="6">
      <t>ネンド</t>
    </rPh>
    <rPh sb="11" eb="13">
      <t>ネンド</t>
    </rPh>
    <phoneticPr fontId="3"/>
  </si>
  <si>
    <t xml:space="preserve"> 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</si>
  <si>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</si>
  <si>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</si>
  <si>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</si>
  <si>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</si>
  <si>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</si>
  <si>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</si>
  <si>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</si>
  <si>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</si>
  <si>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</si>
  <si>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</si>
  <si>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</si>
  <si>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平成22年度(2010年度)</t>
    <rPh sb="0" eb="2">
      <t>ヘイセイ</t>
    </rPh>
    <rPh sb="4" eb="6">
      <t>ネンド</t>
    </rPh>
    <rPh sb="11" eb="13">
      <t>ネンド</t>
    </rPh>
    <phoneticPr fontId="3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</si>
  <si>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</si>
  <si>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</si>
  <si>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</si>
  <si>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</si>
  <si>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</si>
  <si>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平成21年度(2009年度)</t>
    <rPh sb="4" eb="6">
      <t>ネンド</t>
    </rPh>
    <rPh sb="11" eb="13">
      <t>ネンド</t>
    </rPh>
    <phoneticPr fontId="2"/>
  </si>
  <si>
    <t>平成22年度(2010年度)</t>
    <rPh sb="4" eb="6">
      <t>ネンド</t>
    </rPh>
    <rPh sb="11" eb="13">
      <t>ネンド</t>
    </rPh>
    <phoneticPr fontId="2"/>
  </si>
  <si>
    <t>平成23年度</t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</si>
  <si>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</si>
  <si>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</si>
  <si>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</si>
  <si>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</si>
  <si>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2"/>
  </si>
  <si>
    <t>緊急防災・減災事業債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phoneticPr fontId="2"/>
  </si>
  <si>
    <t>2011</t>
  </si>
  <si>
    <t>平成23年度(2011年度)</t>
    <rPh sb="0" eb="2">
      <t>ヘイセイ</t>
    </rPh>
    <rPh sb="4" eb="6">
      <t>ネンド</t>
    </rPh>
    <rPh sb="11" eb="13">
      <t>ネンド</t>
    </rPh>
    <phoneticPr fontId="3"/>
  </si>
  <si>
    <t>資料：大阪国税局「大阪国税局統計情報」</t>
    <rPh sb="16" eb="18">
      <t>ジョウホウ</t>
    </rPh>
    <phoneticPr fontId="2"/>
  </si>
  <si>
    <t>平成23年度(2011年度)</t>
    <rPh sb="4" eb="6">
      <t>ネンド</t>
    </rPh>
    <rPh sb="11" eb="13">
      <t>ネンド</t>
    </rPh>
    <phoneticPr fontId="2"/>
  </si>
  <si>
    <t xml:space="preserve">  地方公共団体の会計は、一般会計と特別会計に区分される。普通会計とは、特別</t>
    <rPh sb="36" eb="38">
      <t>トクベツ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</si>
  <si>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</si>
  <si>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</si>
  <si>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</si>
  <si>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</si>
  <si>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</si>
  <si>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>　法人税</t>
    <phoneticPr fontId="2"/>
  </si>
  <si>
    <t xml:space="preserve">　相続・贈与税  </t>
    <rPh sb="4" eb="7">
      <t>ゾウヨゼイ</t>
    </rPh>
    <phoneticPr fontId="3"/>
  </si>
  <si>
    <t>　消費税</t>
    <phoneticPr fontId="2"/>
  </si>
  <si>
    <t>　消費税及び地方消費税</t>
    <rPh sb="6" eb="8">
      <t>チホウ</t>
    </rPh>
    <rPh sb="8" eb="11">
      <t>ショウヒゼイ</t>
    </rPh>
    <phoneticPr fontId="2"/>
  </si>
  <si>
    <t>　酒税</t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</si>
  <si>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</si>
  <si>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　その他の間接税</t>
    <phoneticPr fontId="2"/>
  </si>
  <si>
    <t>　</t>
    <phoneticPr fontId="2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</si>
  <si>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</si>
  <si>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Ｏ-11 国税収納済額</t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</si>
  <si>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</si>
  <si>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</si>
  <si>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</si>
  <si>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</si>
  <si>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</si>
  <si>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</si>
  <si>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 xml:space="preserve">   地方税（県税）　(注</t>
    <rPh sb="12" eb="13">
      <t>チュウ</t>
    </rPh>
    <phoneticPr fontId="2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</si>
  <si>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</si>
  <si>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注)</t>
    <rPh sb="0" eb="1">
      <t>チュウ</t>
    </rPh>
    <phoneticPr fontId="2"/>
  </si>
  <si>
    <t>平成22年度</t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</si>
  <si>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</si>
  <si>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</si>
  <si>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</si>
  <si>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…</t>
  </si>
  <si>
    <t>所得税計</t>
    <rPh sb="0" eb="3">
      <t>ショトクゼイ</t>
    </rPh>
    <rPh sb="3" eb="4">
      <t>ケイ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</si>
  <si>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</si>
  <si>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</si>
  <si>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申告所得税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</si>
  <si>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</si>
  <si>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源泉所得税</t>
    <phoneticPr fontId="2"/>
  </si>
  <si>
    <t>　申告所得税</t>
    <phoneticPr fontId="2"/>
  </si>
  <si>
    <t>　源泉所得税及び復興特別所得税</t>
    <phoneticPr fontId="2"/>
  </si>
  <si>
    <t>　申告所得税及び復興特別所得税</t>
    <rPh sb="1" eb="3">
      <t>シンコク</t>
    </rPh>
    <phoneticPr fontId="2"/>
  </si>
  <si>
    <t>　法人税</t>
    <phoneticPr fontId="2"/>
  </si>
  <si>
    <t>　復興特別法人税</t>
    <rPh sb="5" eb="7">
      <t>ホウジン</t>
    </rPh>
    <rPh sb="7" eb="8">
      <t>ゼイ</t>
    </rPh>
    <phoneticPr fontId="2"/>
  </si>
  <si>
    <t>　法人税</t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</si>
  <si>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</si>
  <si>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</si>
  <si>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</si>
  <si>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平成24年度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</si>
  <si>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</si>
  <si>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</si>
  <si>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</si>
  <si>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>　　　　　　　　が県内にあっても含まれない場合がある(逆の場合もある)。</t>
    <phoneticPr fontId="2"/>
  </si>
  <si>
    <t>平成25年度(2013年度)</t>
    <rPh sb="4" eb="6">
      <t>ネンド</t>
    </rPh>
    <rPh sb="11" eb="13">
      <t>ネンド</t>
    </rPh>
    <phoneticPr fontId="2"/>
  </si>
  <si>
    <t>　　 センター</t>
    <phoneticPr fontId="2"/>
  </si>
  <si>
    <t xml:space="preserve">          単位：百万円</t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</si>
  <si>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</si>
  <si>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</si>
  <si>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Ｏ-05 目的別県債の年度末現在高</t>
    <phoneticPr fontId="2"/>
  </si>
  <si>
    <t>会計のうち公営事業会計（公営企業，収益事業，国民健康保険事業等）に属する</t>
    <phoneticPr fontId="2"/>
  </si>
  <si>
    <t>ものを除いた特別会計と一般会計を統合したもので、会計間の重複受払い部分を</t>
    <phoneticPr fontId="2"/>
  </si>
  <si>
    <t>控除した純計額を計上している。</t>
    <phoneticPr fontId="2"/>
  </si>
  <si>
    <t>　普通会計債は、普通会計に属し、元利償還のための財源が主に地方税、地方交付税</t>
    <phoneticPr fontId="2"/>
  </si>
  <si>
    <t>地方債現在高合計(県債)</t>
    <phoneticPr fontId="2"/>
  </si>
  <si>
    <t>　普通会計債現在高</t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</si>
  <si>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</si>
  <si>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国の予算･政府関係機関貸付債</t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</si>
  <si>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</si>
  <si>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</si>
  <si>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</si>
  <si>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</si>
  <si>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</si>
  <si>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2012</t>
  </si>
  <si>
    <t>平成25年度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</si>
  <si>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</si>
  <si>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x</t>
    <phoneticPr fontId="2"/>
  </si>
  <si>
    <t>平成25年度</t>
  </si>
  <si>
    <t>平成26年度</t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</si>
  <si>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</si>
  <si>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</si>
  <si>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</si>
  <si>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</si>
  <si>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</si>
  <si>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平成26年度</t>
    <phoneticPr fontId="2"/>
  </si>
  <si>
    <t>平成26年度</t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</si>
  <si>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</si>
  <si>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</si>
  <si>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</si>
  <si>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特別交付税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</si>
  <si>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</si>
  <si>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</si>
  <si>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</si>
  <si>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</si>
  <si>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</si>
  <si>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公営住宅使用料</t>
    <phoneticPr fontId="2"/>
  </si>
  <si>
    <t xml:space="preserve">  その他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</si>
  <si>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</si>
  <si>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</si>
  <si>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</si>
  <si>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</si>
  <si>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普通建設事業費支出金</t>
    <phoneticPr fontId="2"/>
  </si>
  <si>
    <t xml:space="preserve">  災害復旧事業費支出金</t>
    <phoneticPr fontId="2"/>
  </si>
  <si>
    <t xml:space="preserve">  委託金</t>
    <phoneticPr fontId="2"/>
  </si>
  <si>
    <t xml:space="preserve">   財産収入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</si>
  <si>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</si>
  <si>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</si>
  <si>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</si>
  <si>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</si>
  <si>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</si>
  <si>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</si>
  <si>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資料：県財政課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</si>
  <si>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</si>
  <si>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</si>
  <si>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</si>
  <si>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</si>
  <si>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</si>
  <si>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</si>
  <si>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</si>
  <si>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</si>
  <si>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</si>
  <si>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</si>
  <si>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</si>
  <si>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</si>
  <si>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公債費</t>
    <phoneticPr fontId="2"/>
  </si>
  <si>
    <t>(注</t>
    <rPh sb="1" eb="2">
      <t>チュウ</t>
    </rPh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</si>
  <si>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</si>
  <si>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</si>
  <si>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</si>
  <si>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</si>
  <si>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>注）諸支出金以下の項目（利子割交付金から自動車取得税交付金）と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3">
      <t>ジドウシャ</t>
    </rPh>
    <rPh sb="23" eb="25">
      <t>シュトク</t>
    </rPh>
    <rPh sb="25" eb="26">
      <t>ゼイ</t>
    </rPh>
    <rPh sb="26" eb="29">
      <t>コウフキン</t>
    </rPh>
    <rPh sb="36" eb="38">
      <t>チホウ</t>
    </rPh>
    <rPh sb="38" eb="40">
      <t>ショウヒ</t>
    </rPh>
    <rPh sb="40" eb="41">
      <t>ゼイ</t>
    </rPh>
    <rPh sb="41" eb="44">
      <t>セイサンキン</t>
    </rPh>
    <rPh sb="45" eb="46">
      <t>ノゾ</t>
    </rPh>
    <rPh sb="48" eb="49">
      <t>ガク</t>
    </rPh>
    <phoneticPr fontId="2"/>
  </si>
  <si>
    <t>平成22年度</t>
    <phoneticPr fontId="2"/>
  </si>
  <si>
    <t>平成23年度</t>
    <phoneticPr fontId="2"/>
  </si>
  <si>
    <t>平成24年度</t>
    <phoneticPr fontId="2"/>
  </si>
  <si>
    <t>平成25年度</t>
    <phoneticPr fontId="2"/>
  </si>
  <si>
    <t>平成26年度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</si>
  <si>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</si>
  <si>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</si>
  <si>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</si>
  <si>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</si>
  <si>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</si>
  <si>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</si>
  <si>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</si>
  <si>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</si>
  <si>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</si>
  <si>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>　 受託事業費</t>
    <phoneticPr fontId="2"/>
  </si>
  <si>
    <t xml:space="preserve">   災害復旧事業費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</si>
  <si>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</si>
  <si>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</si>
  <si>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</si>
  <si>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</si>
  <si>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</si>
  <si>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</si>
  <si>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</si>
  <si>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資料：県財政課</t>
    <phoneticPr fontId="2"/>
  </si>
  <si>
    <t>Ｏ-03 税目別地方税（県税）収入額</t>
    <phoneticPr fontId="2"/>
  </si>
  <si>
    <t>平成26年度</t>
    <phoneticPr fontId="2"/>
  </si>
  <si>
    <t xml:space="preserve"> 総  額</t>
    <phoneticPr fontId="2"/>
  </si>
  <si>
    <t>注) 平成21年度までは、母子寡婦特別会計に係る県債残高が含まれる。</t>
    <rPh sb="0" eb="1">
      <t>チュウ</t>
    </rPh>
    <rPh sb="3" eb="5">
      <t>ヘイセイ</t>
    </rPh>
    <rPh sb="7" eb="9">
      <t>ネンド</t>
    </rPh>
    <phoneticPr fontId="2"/>
  </si>
  <si>
    <t>Ｏ-06 普通会計決算額（市町村）</t>
    <phoneticPr fontId="2"/>
  </si>
  <si>
    <t>Ａ．歳入</t>
  </si>
  <si>
    <t xml:space="preserve">    単位：百万円</t>
    <phoneticPr fontId="2"/>
  </si>
  <si>
    <t>平成26年度</t>
    <phoneticPr fontId="2"/>
  </si>
  <si>
    <t xml:space="preserve">    歳入総額</t>
    <phoneticPr fontId="2"/>
  </si>
  <si>
    <t/>
  </si>
  <si>
    <t>Ｂ．目的別歳出</t>
  </si>
  <si>
    <t xml:space="preserve">    単位：百万円</t>
    <phoneticPr fontId="2"/>
  </si>
  <si>
    <t>Ｏ-06 普通会計決算額（市町村）</t>
    <phoneticPr fontId="2"/>
  </si>
  <si>
    <t>Ｃ．性質別歳出</t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</si>
  <si>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</si>
  <si>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</si>
  <si>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</si>
  <si>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</si>
  <si>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</si>
  <si>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Ｏ-08 市町村別財政力指数及び地方債（普通会計債）現在高</t>
    <phoneticPr fontId="2"/>
  </si>
  <si>
    <t>財政力指数（ 3年間の平均）</t>
    <phoneticPr fontId="2"/>
  </si>
  <si>
    <t>平成26年度</t>
    <phoneticPr fontId="2"/>
  </si>
  <si>
    <t>2013</t>
    <phoneticPr fontId="2"/>
  </si>
  <si>
    <t>2014</t>
    <phoneticPr fontId="2"/>
  </si>
  <si>
    <t>2013</t>
  </si>
  <si>
    <t>2014</t>
  </si>
  <si>
    <t>県   計</t>
    <phoneticPr fontId="2"/>
  </si>
  <si>
    <t>　和歌山市</t>
    <phoneticPr fontId="2"/>
  </si>
  <si>
    <t>　海 南 市</t>
    <phoneticPr fontId="2"/>
  </si>
  <si>
    <t>　橋 本 市</t>
    <phoneticPr fontId="2"/>
  </si>
  <si>
    <t>　有 田 市</t>
    <phoneticPr fontId="2"/>
  </si>
  <si>
    <t>　御 坊 市</t>
    <phoneticPr fontId="2"/>
  </si>
  <si>
    <t>　田 辺 市</t>
    <phoneticPr fontId="2"/>
  </si>
  <si>
    <t>　新 宮 市</t>
    <phoneticPr fontId="2"/>
  </si>
  <si>
    <t>　紀の川市</t>
    <phoneticPr fontId="2"/>
  </si>
  <si>
    <t>　紀美野町</t>
    <phoneticPr fontId="2"/>
  </si>
  <si>
    <t>　かつらぎ町</t>
    <phoneticPr fontId="2"/>
  </si>
  <si>
    <t>　九度山町</t>
    <phoneticPr fontId="2"/>
  </si>
  <si>
    <t>　高 野 町</t>
    <phoneticPr fontId="2"/>
  </si>
  <si>
    <t>　湯 浅 町</t>
    <phoneticPr fontId="2"/>
  </si>
  <si>
    <t>　広 川 町</t>
    <phoneticPr fontId="2"/>
  </si>
  <si>
    <t>　有田川町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</si>
  <si>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</si>
  <si>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</si>
  <si>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</si>
  <si>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</si>
  <si>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みなべ町</t>
    <phoneticPr fontId="2"/>
  </si>
  <si>
    <t xml:space="preserve">  日高川町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</si>
  <si>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</si>
  <si>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</si>
  <si>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</si>
  <si>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</si>
  <si>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</si>
  <si>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</si>
  <si>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</si>
  <si>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</si>
  <si>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Ｏ-09 市町村別 普通会計決算額</t>
    <phoneticPr fontId="2"/>
  </si>
  <si>
    <t xml:space="preserve">   単位：百万円</t>
    <phoneticPr fontId="6"/>
  </si>
  <si>
    <t>地　方</t>
    <phoneticPr fontId="2"/>
  </si>
  <si>
    <t>自動車</t>
    <phoneticPr fontId="2"/>
  </si>
  <si>
    <t>歳入総額</t>
    <phoneticPr fontId="2"/>
  </si>
  <si>
    <t>消費税</t>
    <phoneticPr fontId="2"/>
  </si>
  <si>
    <t>利用税</t>
    <phoneticPr fontId="2"/>
  </si>
  <si>
    <t>取得税</t>
    <phoneticPr fontId="2"/>
  </si>
  <si>
    <t>地  方</t>
    <phoneticPr fontId="2"/>
  </si>
  <si>
    <t>譲与税</t>
    <phoneticPr fontId="6"/>
  </si>
  <si>
    <t>交付金</t>
    <phoneticPr fontId="2"/>
  </si>
  <si>
    <t>交付税</t>
    <phoneticPr fontId="2"/>
  </si>
  <si>
    <t>平成26年度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</si>
  <si>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</si>
  <si>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</si>
  <si>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　</t>
    <phoneticPr fontId="2"/>
  </si>
  <si>
    <t>Ｏ-09 市町村別 普通会計決算額</t>
    <phoneticPr fontId="2"/>
  </si>
  <si>
    <t>単位：百万円</t>
    <phoneticPr fontId="6"/>
  </si>
  <si>
    <t>交通安</t>
    <phoneticPr fontId="2"/>
  </si>
  <si>
    <t>使用料</t>
    <phoneticPr fontId="2"/>
  </si>
  <si>
    <t>国　庫</t>
    <phoneticPr fontId="2"/>
  </si>
  <si>
    <t>県</t>
    <phoneticPr fontId="2"/>
  </si>
  <si>
    <t>財　産</t>
    <phoneticPr fontId="2"/>
  </si>
  <si>
    <t>寄附金</t>
    <phoneticPr fontId="2"/>
  </si>
  <si>
    <t>諸収入</t>
    <phoneticPr fontId="2"/>
  </si>
  <si>
    <t>地方債</t>
    <phoneticPr fontId="2"/>
  </si>
  <si>
    <t>特　別</t>
    <phoneticPr fontId="2"/>
  </si>
  <si>
    <t>及　び</t>
    <phoneticPr fontId="2"/>
  </si>
  <si>
    <t xml:space="preserve"> かつらぎ町</t>
    <phoneticPr fontId="2"/>
  </si>
  <si>
    <t xml:space="preserve"> 那智勝浦町</t>
    <phoneticPr fontId="2"/>
  </si>
  <si>
    <t>Ｏ-09 市町村別普通会計決算額</t>
    <phoneticPr fontId="2"/>
  </si>
  <si>
    <t>Ｂ．歳出</t>
  </si>
  <si>
    <t>歳出総額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</si>
  <si>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</si>
  <si>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</si>
  <si>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</si>
  <si>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</si>
  <si>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</si>
  <si>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水産業費</t>
    <phoneticPr fontId="2"/>
  </si>
  <si>
    <t>商工費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</si>
  <si>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</si>
  <si>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</si>
  <si>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</si>
  <si>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</si>
  <si>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</si>
  <si>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</si>
  <si>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</si>
  <si>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</si>
  <si>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</si>
  <si>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</si>
  <si>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</si>
  <si>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</si>
  <si>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</si>
  <si>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</si>
  <si>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</si>
  <si>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</si>
  <si>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</si>
  <si>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</si>
  <si>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</si>
  <si>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</si>
  <si>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</si>
  <si>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</si>
  <si>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</si>
  <si>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</si>
  <si>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Ｏ-09 市町村別普通会計決算額</t>
  </si>
  <si>
    <t>前年度繰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</si>
  <si>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</si>
  <si>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</si>
  <si>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</si>
  <si>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</si>
  <si>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</si>
  <si>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</si>
  <si>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上充用金</t>
    <phoneticPr fontId="2"/>
  </si>
  <si>
    <t>和歌山市</t>
    <phoneticPr fontId="2"/>
  </si>
  <si>
    <t>海 南 市</t>
    <phoneticPr fontId="2"/>
  </si>
  <si>
    <t>橋 本 市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</si>
  <si>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</si>
  <si>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</si>
  <si>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</si>
  <si>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</si>
  <si>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</si>
  <si>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</si>
  <si>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</si>
  <si>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湯 浅 町</t>
    <phoneticPr fontId="2"/>
  </si>
  <si>
    <t>広 川 町</t>
    <phoneticPr fontId="2"/>
  </si>
  <si>
    <t>美 浜 町</t>
    <phoneticPr fontId="2"/>
  </si>
  <si>
    <t>日 高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</si>
  <si>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</si>
  <si>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</si>
  <si>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</si>
  <si>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</si>
  <si>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すさみ町</t>
    <phoneticPr fontId="2"/>
  </si>
  <si>
    <t>那智勝浦町</t>
    <phoneticPr fontId="2"/>
  </si>
  <si>
    <t>太 地 町</t>
    <phoneticPr fontId="2"/>
  </si>
  <si>
    <t>古座川町</t>
    <phoneticPr fontId="2"/>
  </si>
  <si>
    <t>北 山 村</t>
    <phoneticPr fontId="2"/>
  </si>
  <si>
    <t>串 本 町</t>
    <phoneticPr fontId="2"/>
  </si>
  <si>
    <t>事業数</t>
    <phoneticPr fontId="2"/>
  </si>
  <si>
    <t>従業者数</t>
    <phoneticPr fontId="2"/>
  </si>
  <si>
    <t>平成26年度</t>
    <phoneticPr fontId="2"/>
  </si>
  <si>
    <t>総 数</t>
    <phoneticPr fontId="2"/>
  </si>
  <si>
    <t>企業債発行額</t>
    <phoneticPr fontId="2"/>
  </si>
  <si>
    <t>年度末現在高</t>
    <phoneticPr fontId="2"/>
  </si>
  <si>
    <t>Ｏ-10 市町村の公営事業</t>
    <phoneticPr fontId="2"/>
  </si>
  <si>
    <t>収益的収支</t>
    <phoneticPr fontId="2"/>
  </si>
  <si>
    <t>資本的収支</t>
    <phoneticPr fontId="2"/>
  </si>
  <si>
    <t>総収益</t>
    <phoneticPr fontId="2"/>
  </si>
  <si>
    <t>料金収入</t>
    <phoneticPr fontId="2"/>
  </si>
  <si>
    <t>総費用</t>
    <phoneticPr fontId="2"/>
  </si>
  <si>
    <t>職員給与</t>
    <phoneticPr fontId="2"/>
  </si>
  <si>
    <t>支払利息</t>
    <phoneticPr fontId="2"/>
  </si>
  <si>
    <t>収入</t>
    <phoneticPr fontId="2"/>
  </si>
  <si>
    <t>支出</t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</si>
  <si>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</si>
  <si>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老人保健医療事業</t>
    <phoneticPr fontId="2"/>
  </si>
  <si>
    <t>歳 入</t>
    <phoneticPr fontId="2"/>
  </si>
  <si>
    <t>歳 出</t>
    <phoneticPr fontId="2"/>
  </si>
  <si>
    <t>-</t>
    <phoneticPr fontId="2"/>
  </si>
  <si>
    <t>交通災害共済事業</t>
    <phoneticPr fontId="2"/>
  </si>
  <si>
    <t>実質収支</t>
    <phoneticPr fontId="2"/>
  </si>
  <si>
    <t>注)再差引</t>
    <phoneticPr fontId="2"/>
  </si>
  <si>
    <t>注）実質収支（歳入－歳出－繰越予定財源）から財政措置額を引いた額</t>
    <phoneticPr fontId="2"/>
  </si>
  <si>
    <t>平成26年度</t>
    <phoneticPr fontId="2"/>
  </si>
  <si>
    <t>ｘ</t>
  </si>
  <si>
    <t>平成26年度(2014年度)</t>
    <rPh sb="4" eb="6">
      <t>ネンド</t>
    </rPh>
    <rPh sb="11" eb="13">
      <t>ネンド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</si>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</sst>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  <numFmt numFmtId="186" formatCode="0.000_);[Red]\(0.00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alignment horizontal="left"/>
    </xf>
    <xf numFmtId="176" fontId="7" fillId="0" borderId="0" xfId="0" applyNumberFormat="1" applyFont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5" fillId="0" borderId="1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5" fillId="0" borderId="1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7" fontId="3" fillId="0" borderId="0" xfId="0" applyNumberFormat="1" applyFont="1">
      <alignment vertical="center"/>
    </xf>
    <xf numFmtId="177" fontId="5" fillId="0" borderId="0" xfId="0" applyNumberFormat="1" applyFont="1" applyProtection="1">
      <alignment vertical="center"/>
    </xf>
    <xf numFmtId="177" fontId="5" fillId="0" borderId="0" xfId="0" applyNumberFormat="1" applyFont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Protection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12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</xf>
    <xf numFmtId="177" fontId="3" fillId="0" borderId="0" xfId="0" applyNumberFormat="1" applyFont="1" applyBorder="1" applyAlignment="1" applyProtection="1">
      <alignment horizontal="left"/>
    </xf>
    <xf numFmtId="177" fontId="3" fillId="0" borderId="0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horizontal="right"/>
      <protection locked="0"/>
    </xf>
    <xf numFmtId="177" fontId="5" fillId="0" borderId="0" xfId="0" applyNumberFormat="1" applyFont="1">
      <alignment vertical="center"/>
    </xf>
    <xf numFmtId="177" fontId="3" fillId="0" borderId="14" xfId="0" applyNumberFormat="1" applyFont="1" applyBorder="1" applyAlignment="1" applyProtection="1">
      <alignment horizontal="center"/>
    </xf>
    <xf numFmtId="177" fontId="3" fillId="0" borderId="15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24" borderId="0" xfId="0" applyNumberFormat="1" applyFont="1" applyFill="1" applyBorder="1" applyProtection="1">
      <alignment vertical="center"/>
    </xf>
    <xf numFmtId="176" fontId="5" fillId="0" borderId="0" xfId="0" applyNumberFormat="1" applyFont="1" applyBorder="1" applyProtection="1">
      <alignment vertical="center"/>
      <protection locked="0"/>
    </xf>
    <xf numFmtId="176" fontId="8" fillId="0" borderId="16" xfId="0" applyNumberFormat="1" applyFont="1" applyBorder="1" applyAlignment="1">
      <alignment vertical="center"/>
    </xf>
    <xf numFmtId="176" fontId="8" fillId="0" borderId="0" xfId="0" applyNumberFormat="1" applyFont="1">
      <alignment vertical="center"/>
    </xf>
    <xf numFmtId="179" fontId="3" fillId="0" borderId="13" xfId="0" applyNumberFormat="1" applyFont="1" applyBorder="1" applyAlignment="1" applyProtection="1">
      <alignment horizontal="center"/>
    </xf>
    <xf numFmtId="176" fontId="5" fillId="0" borderId="0" xfId="0" quotePrefix="1" applyNumberFormat="1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12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82" fontId="9" fillId="0" borderId="0" xfId="42" applyNumberFormat="1" applyFont="1" applyBorder="1" applyAlignment="1">
      <alignment vertical="center" shrinkToFit="1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 applyAlignment="1" applyProtection="1">
      <alignment horizontal="left"/>
    </xf>
    <xf numFmtId="0" fontId="3" fillId="0" borderId="0" xfId="42" applyFont="1">
      <alignment vertical="center"/>
    </xf>
    <xf numFmtId="0" fontId="3" fillId="0" borderId="10" xfId="42" applyFont="1" applyBorder="1">
      <alignment vertical="center"/>
    </xf>
    <xf numFmtId="0" fontId="3" fillId="0" borderId="10" xfId="42" applyFont="1" applyBorder="1" applyAlignment="1" applyProtection="1">
      <alignment horizontal="left"/>
    </xf>
    <xf numFmtId="0" fontId="3" fillId="0" borderId="12" xfId="42" applyFont="1" applyBorder="1">
      <alignment vertical="center"/>
    </xf>
    <xf numFmtId="0" fontId="3" fillId="0" borderId="11" xfId="42" applyFont="1" applyBorder="1">
      <alignment vertical="center"/>
    </xf>
    <xf numFmtId="0" fontId="3" fillId="0" borderId="0" xfId="42" applyFont="1" applyBorder="1">
      <alignment vertical="center"/>
    </xf>
    <xf numFmtId="0" fontId="3" fillId="0" borderId="0" xfId="42" applyFont="1" applyAlignment="1" applyProtection="1">
      <alignment horizontal="right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0" fontId="3" fillId="0" borderId="18" xfId="42" applyFont="1" applyFill="1" applyBorder="1">
      <alignment vertical="center"/>
    </xf>
    <xf numFmtId="181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18" xfId="42" applyFont="1" applyFill="1" applyBorder="1" applyAlignment="1" applyProtection="1">
      <alignment horizontal="left"/>
    </xf>
    <xf numFmtId="0" fontId="3" fillId="0" borderId="15" xfId="42" applyFont="1" applyBorder="1">
      <alignment vertical="center"/>
    </xf>
    <xf numFmtId="176" fontId="3" fillId="0" borderId="10" xfId="42" applyNumberFormat="1" applyFont="1" applyBorder="1">
      <alignment vertical="center"/>
    </xf>
    <xf numFmtId="176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6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Alignment="1" applyProtection="1">
      <alignment horizontal="left"/>
    </xf>
    <xf numFmtId="177" fontId="3" fillId="0" borderId="10" xfId="42" applyNumberFormat="1" applyFont="1" applyBorder="1">
      <alignment vertical="center"/>
    </xf>
    <xf numFmtId="177" fontId="5" fillId="0" borderId="10" xfId="42" applyNumberFormat="1" applyFont="1" applyBorder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left"/>
    </xf>
    <xf numFmtId="177" fontId="3" fillId="0" borderId="0" xfId="42" applyNumberFormat="1" applyFont="1" applyBorder="1" applyAlignment="1">
      <alignment horizontal="left"/>
    </xf>
    <xf numFmtId="177" fontId="3" fillId="0" borderId="12" xfId="42" applyNumberFormat="1" applyFont="1" applyBorder="1" applyAlignment="1">
      <alignment horizontal="center" vertical="center"/>
    </xf>
    <xf numFmtId="177" fontId="3" fillId="0" borderId="12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4" xfId="42" applyNumberFormat="1" applyFont="1" applyBorder="1" applyAlignment="1">
      <alignment horizontal="center" vertical="center"/>
    </xf>
    <xf numFmtId="177" fontId="3" fillId="0" borderId="14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Border="1">
      <alignment vertical="center"/>
    </xf>
    <xf numFmtId="177" fontId="3" fillId="0" borderId="0" xfId="42" quotePrefix="1" applyNumberFormat="1" applyFont="1" applyBorder="1" applyAlignment="1" applyProtection="1">
      <alignment horizont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/>
    </xf>
    <xf numFmtId="177" fontId="3" fillId="0" borderId="0" xfId="42" applyNumberFormat="1" applyFont="1" applyAlignment="1" applyProtection="1">
      <alignment horizontal="center"/>
    </xf>
    <xf numFmtId="177" fontId="3" fillId="0" borderId="12" xfId="42" applyNumberFormat="1" applyFont="1" applyFill="1" applyBorder="1" applyAlignment="1" applyProtection="1">
      <alignment horizontal="right" vertical="center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</xf>
    <xf numFmtId="177" fontId="3" fillId="0" borderId="0" xfId="42" applyNumberFormat="1" applyFont="1" applyAlignment="1">
      <alignment horizontal="center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Alignment="1" applyProtection="1">
      <alignment horizontal="right" vertical="center"/>
      <protection locked="0"/>
    </xf>
    <xf numFmtId="177" fontId="3" fillId="0" borderId="15" xfId="42" applyNumberFormat="1" applyFont="1" applyBorder="1">
      <alignment vertical="center"/>
    </xf>
    <xf numFmtId="177" fontId="7" fillId="0" borderId="12" xfId="42" applyNumberFormat="1" applyFont="1" applyBorder="1" applyAlignment="1">
      <alignment horizontal="center" vertical="center"/>
    </xf>
    <xf numFmtId="177" fontId="7" fillId="0" borderId="12" xfId="42" applyNumberFormat="1" applyFont="1" applyBorder="1" applyAlignment="1" applyProtection="1">
      <alignment horizontal="center" vertical="center"/>
    </xf>
    <xf numFmtId="177" fontId="3" fillId="0" borderId="19" xfId="42" applyNumberFormat="1" applyFont="1" applyBorder="1" applyAlignment="1" applyProtection="1">
      <alignment horizontal="center" vertical="center"/>
    </xf>
    <xf numFmtId="177" fontId="7" fillId="0" borderId="14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Border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Protection="1">
      <alignment vertical="center"/>
      <protection locked="0"/>
    </xf>
    <xf numFmtId="176" fontId="3" fillId="0" borderId="0" xfId="42" applyNumberFormat="1" applyFont="1" applyAlignment="1" applyProtection="1">
      <alignment horizontal="left"/>
    </xf>
    <xf numFmtId="176" fontId="5" fillId="0" borderId="0" xfId="42" applyNumberFormat="1" applyFont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right"/>
    </xf>
    <xf numFmtId="176" fontId="3" fillId="0" borderId="13" xfId="42" applyNumberFormat="1" applyFont="1" applyBorder="1">
      <alignment vertical="center"/>
    </xf>
    <xf numFmtId="176" fontId="3" fillId="0" borderId="13" xfId="42" applyNumberFormat="1" applyFont="1" applyBorder="1" applyAlignment="1" applyProtection="1">
      <alignment horizontal="left"/>
    </xf>
    <xf numFmtId="176" fontId="3" fillId="0" borderId="11" xfId="42" applyNumberFormat="1" applyFont="1" applyBorder="1">
      <alignment vertical="center"/>
    </xf>
    <xf numFmtId="176" fontId="3" fillId="0" borderId="12" xfId="42" applyNumberFormat="1" applyFont="1" applyBorder="1">
      <alignment vertical="center"/>
    </xf>
    <xf numFmtId="0" fontId="3" fillId="0" borderId="0" xfId="42" applyFont="1" applyAlignment="1" applyProtection="1">
      <alignment horizontal="center"/>
    </xf>
    <xf numFmtId="0" fontId="3" fillId="0" borderId="0" xfId="42" applyFont="1" applyAlignment="1">
      <alignment horizontal="center" vertical="center"/>
    </xf>
    <xf numFmtId="0" fontId="3" fillId="0" borderId="0" xfId="42" applyFont="1" applyFill="1" applyAlignment="1" applyProtection="1">
      <alignment horizontal="center"/>
    </xf>
    <xf numFmtId="176" fontId="3" fillId="0" borderId="10" xfId="42" applyNumberFormat="1" applyFont="1" applyBorder="1" applyAlignment="1" applyProtection="1">
      <alignment horizontal="right"/>
    </xf>
    <xf numFmtId="176" fontId="3" fillId="0" borderId="16" xfId="42" applyNumberFormat="1" applyFont="1" applyBorder="1" applyAlignment="1">
      <alignment horizontal="center" vertical="center"/>
    </xf>
    <xf numFmtId="176" fontId="3" fillId="0" borderId="13" xfId="42" applyNumberFormat="1" applyFont="1" applyBorder="1" applyAlignment="1">
      <alignment horizontal="center" vertical="center"/>
    </xf>
    <xf numFmtId="176" fontId="3" fillId="0" borderId="21" xfId="42" applyNumberFormat="1" applyFont="1" applyBorder="1" applyAlignment="1">
      <alignment horizontal="center" vertical="center"/>
    </xf>
    <xf numFmtId="176" fontId="3" fillId="0" borderId="12" xfId="42" applyNumberFormat="1" applyFont="1" applyBorder="1" applyAlignment="1" applyProtection="1">
      <alignment horizontal="center"/>
    </xf>
    <xf numFmtId="176" fontId="3" fillId="0" borderId="17" xfId="42" applyNumberFormat="1" applyFont="1" applyBorder="1">
      <alignment vertical="center"/>
    </xf>
    <xf numFmtId="180" fontId="3" fillId="0" borderId="15" xfId="42" applyNumberFormat="1" applyFont="1" applyBorder="1">
      <alignment vertical="center"/>
    </xf>
    <xf numFmtId="180" fontId="3" fillId="0" borderId="10" xfId="42" applyNumberFormat="1" applyFont="1" applyBorder="1">
      <alignment vertical="center"/>
    </xf>
    <xf numFmtId="180" fontId="3" fillId="0" borderId="10" xfId="42" quotePrefix="1" applyNumberFormat="1" applyFont="1" applyBorder="1" applyAlignment="1" applyProtection="1">
      <alignment horizontal="right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5" fillId="0" borderId="0" xfId="42" applyNumberFormat="1" applyFont="1" applyProtection="1">
      <alignment vertical="center"/>
    </xf>
    <xf numFmtId="176" fontId="3" fillId="0" borderId="10" xfId="42" applyNumberFormat="1" applyFont="1" applyBorder="1" applyAlignment="1" applyProtection="1">
      <alignment horizontal="left"/>
    </xf>
    <xf numFmtId="176" fontId="3" fillId="0" borderId="14" xfId="42" applyNumberFormat="1" applyFont="1" applyBorder="1">
      <alignment vertical="center"/>
    </xf>
    <xf numFmtId="176" fontId="3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1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182" fontId="3" fillId="0" borderId="15" xfId="42" applyNumberFormat="1" applyFont="1" applyBorder="1">
      <alignment vertical="center"/>
    </xf>
    <xf numFmtId="182" fontId="3" fillId="0" borderId="10" xfId="42" applyNumberFormat="1" applyFont="1" applyBorder="1">
      <alignment vertical="center"/>
    </xf>
    <xf numFmtId="177" fontId="5" fillId="0" borderId="0" xfId="0" applyNumberFormat="1" applyFont="1" applyBorder="1" applyProtection="1">
      <alignment vertical="center"/>
      <protection locked="0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Border="1" applyProtection="1">
      <alignment vertical="center"/>
    </xf>
    <xf numFmtId="41" fontId="3" fillId="0" borderId="0" xfId="42" applyNumberFormat="1" applyFont="1" applyProtection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Border="1" applyProtection="1">
      <alignment vertical="center"/>
    </xf>
    <xf numFmtId="41" fontId="5" fillId="0" borderId="0" xfId="42" applyNumberFormat="1" applyFont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Border="1">
      <alignment vertical="center"/>
    </xf>
    <xf numFmtId="41" fontId="3" fillId="0" borderId="0" xfId="42" applyNumberFormat="1" applyFont="1" applyBorder="1" applyProtection="1">
      <alignment vertical="center"/>
      <protection locked="0"/>
    </xf>
    <xf numFmtId="41" fontId="3" fillId="0" borderId="0" xfId="42" applyNumberFormat="1" applyFont="1" applyProtection="1">
      <alignment vertical="center"/>
      <protection locked="0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Alignment="1" applyProtection="1">
      <alignment horizontal="right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6" fontId="3" fillId="0" borderId="12" xfId="42" applyNumberFormat="1" applyFont="1" applyBorder="1" applyProtection="1">
      <alignment vertical="center"/>
      <protection locked="0"/>
    </xf>
    <xf numFmtId="183" fontId="3" fillId="0" borderId="0" xfId="33" quotePrefix="1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3" fillId="0" borderId="2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8" xfId="0" applyNumberFormat="1" applyFont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0" xfId="0" applyNumberFormat="1" applyFont="1" applyBorder="1">
      <alignment vertical="center"/>
    </xf>
    <xf numFmtId="176" fontId="5" fillId="0" borderId="18" xfId="0" applyNumberFormat="1" applyFont="1" applyBorder="1" applyProtection="1">
      <alignment vertical="center"/>
    </xf>
    <xf numFmtId="176" fontId="5" fillId="0" borderId="22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8" xfId="0" quotePrefix="1" applyNumberFormat="1" applyFont="1" applyBorder="1" applyAlignment="1" applyProtection="1">
      <alignment horizontal="right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77" fontId="5" fillId="0" borderId="18" xfId="0" applyNumberFormat="1" applyFont="1" applyBorder="1" applyProtection="1">
      <alignment vertical="center"/>
    </xf>
    <xf numFmtId="177" fontId="3" fillId="0" borderId="18" xfId="0" applyNumberFormat="1" applyFont="1" applyBorder="1">
      <alignment vertical="center"/>
    </xf>
    <xf numFmtId="177" fontId="3" fillId="0" borderId="18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left"/>
    </xf>
    <xf numFmtId="184" fontId="27" fillId="0" borderId="0" xfId="43" applyNumberFormat="1" applyFont="1" applyFill="1" applyBorder="1" applyAlignment="1">
      <alignment horizontal="right" vertical="center"/>
    </xf>
    <xf numFmtId="184" fontId="28" fillId="0" borderId="0" xfId="43" applyNumberFormat="1" applyFont="1" applyFill="1" applyBorder="1" applyAlignment="1">
      <alignment horizontal="right" vertical="center"/>
    </xf>
    <xf numFmtId="184" fontId="27" fillId="0" borderId="0" xfId="43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 applyProtection="1">
      <alignment horizontal="right"/>
    </xf>
    <xf numFmtId="176" fontId="5" fillId="0" borderId="10" xfId="42" applyNumberFormat="1" applyFont="1" applyBorder="1" applyAlignment="1" applyProtection="1">
      <alignment horizontal="left"/>
    </xf>
    <xf numFmtId="176" fontId="3" fillId="0" borderId="15" xfId="42" applyNumberFormat="1" applyFont="1" applyFill="1" applyBorder="1">
      <alignment vertical="center"/>
    </xf>
    <xf numFmtId="177" fontId="29" fillId="0" borderId="18" xfId="0" applyNumberFormat="1" applyFont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41" fontId="3" fillId="0" borderId="0" xfId="0" applyNumberFormat="1" applyFont="1" applyBorder="1" applyAlignment="1" applyProtection="1">
      <alignment horizontal="right"/>
      <protection locked="0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16" xfId="0" applyNumberFormat="1" applyFont="1" applyBorder="1" applyAlignment="1">
      <alignment vertical="center" wrapText="1"/>
    </xf>
    <xf numFmtId="176" fontId="3" fillId="0" borderId="16" xfId="0" applyNumberFormat="1" applyFont="1" applyBorder="1" applyAlignment="1">
      <alignment vertical="center"/>
    </xf>
    <xf numFmtId="176" fontId="5" fillId="0" borderId="10" xfId="42" applyNumberFormat="1" applyFont="1" applyFill="1" applyBorder="1" applyAlignment="1" applyProtection="1">
      <alignment horizontal="left"/>
    </xf>
    <xf numFmtId="176" fontId="29" fillId="0" borderId="0" xfId="42" applyNumberFormat="1" applyFont="1" applyFill="1" applyAlignment="1" applyProtection="1">
      <alignment horizontal="left"/>
    </xf>
    <xf numFmtId="177" fontId="3" fillId="0" borderId="10" xfId="42" applyNumberFormat="1" applyFont="1" applyBorder="1" applyAlignment="1" applyProtection="1">
      <alignment horizontal="right"/>
    </xf>
    <xf numFmtId="177" fontId="5" fillId="0" borderId="10" xfId="0" applyNumberFormat="1" applyFont="1" applyBorder="1" applyAlignment="1" applyProtection="1">
      <alignment horizontal="left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7" fontId="5" fillId="0" borderId="18" xfId="0" applyNumberFormat="1" applyFont="1" applyBorder="1" applyAlignment="1" applyProtection="1">
      <alignment horizontal="left"/>
    </xf>
    <xf numFmtId="177" fontId="3" fillId="0" borderId="20" xfId="0" applyNumberFormat="1" applyFont="1" applyBorder="1">
      <alignment vertical="center"/>
    </xf>
    <xf numFmtId="177" fontId="29" fillId="0" borderId="18" xfId="0" applyNumberFormat="1" applyFont="1" applyBorder="1">
      <alignment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0" xfId="42" applyNumberFormat="1" applyFont="1" applyAlignment="1">
      <alignment horizontal="center" vertical="center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177" fontId="3" fillId="0" borderId="11" xfId="42" applyNumberFormat="1" applyFont="1" applyBorder="1" applyAlignment="1">
      <alignment horizontal="center" vertical="center"/>
    </xf>
    <xf numFmtId="177" fontId="3" fillId="0" borderId="11" xfId="42" applyNumberFormat="1" applyFont="1" applyBorder="1" applyAlignment="1" applyProtection="1">
      <alignment horizontal="center" vertical="center"/>
    </xf>
    <xf numFmtId="177" fontId="3" fillId="0" borderId="21" xfId="42" applyNumberFormat="1" applyFont="1" applyBorder="1" applyAlignment="1">
      <alignment horizontal="center" vertical="center"/>
    </xf>
    <xf numFmtId="177" fontId="3" fillId="0" borderId="23" xfId="42" applyNumberFormat="1" applyFont="1" applyBorder="1" applyAlignment="1" applyProtection="1">
      <alignment horizontal="center" vertical="center"/>
    </xf>
    <xf numFmtId="177" fontId="3" fillId="0" borderId="18" xfId="42" applyNumberFormat="1" applyFont="1" applyBorder="1" applyAlignment="1">
      <alignment horizontal="center" vertical="center"/>
    </xf>
    <xf numFmtId="177" fontId="3" fillId="0" borderId="25" xfId="42" applyNumberFormat="1" applyFont="1" applyBorder="1" applyAlignment="1">
      <alignment horizontal="center" vertical="center"/>
    </xf>
    <xf numFmtId="177" fontId="3" fillId="0" borderId="24" xfId="42" applyNumberFormat="1" applyFont="1" applyBorder="1" applyAlignment="1">
      <alignment horizontal="center" vertical="center"/>
    </xf>
    <xf numFmtId="177" fontId="3" fillId="0" borderId="18" xfId="42" applyNumberFormat="1" applyFont="1" applyBorder="1" applyAlignment="1" applyProtection="1">
      <alignment horizontal="center" vertical="center"/>
    </xf>
    <xf numFmtId="177" fontId="3" fillId="0" borderId="23" xfId="42" applyNumberFormat="1" applyFont="1" applyBorder="1" applyAlignment="1">
      <alignment horizontal="center" vertical="center"/>
    </xf>
    <xf numFmtId="177" fontId="3" fillId="0" borderId="19" xfId="42" applyNumberFormat="1" applyFont="1" applyBorder="1" applyAlignment="1">
      <alignment horizontal="center" vertical="center"/>
    </xf>
    <xf numFmtId="177" fontId="3" fillId="0" borderId="10" xfId="42" applyNumberFormat="1" applyFont="1" applyBorder="1" applyAlignment="1">
      <alignment horizontal="center" vertical="center"/>
    </xf>
    <xf numFmtId="177" fontId="3" fillId="0" borderId="20" xfId="42" applyNumberFormat="1" applyFont="1" applyBorder="1" applyAlignment="1">
      <alignment horizontal="center" vertical="center"/>
    </xf>
    <xf numFmtId="176" fontId="3" fillId="0" borderId="10" xfId="42" applyNumberFormat="1" applyFont="1" applyBorder="1" applyAlignment="1">
      <alignment horizontal="center" vertical="center"/>
    </xf>
    <xf numFmtId="176" fontId="3" fillId="0" borderId="24" xfId="42" applyNumberFormat="1" applyFont="1" applyBorder="1" applyAlignment="1">
      <alignment horizontal="center" vertical="center"/>
    </xf>
    <xf numFmtId="176" fontId="3" fillId="0" borderId="25" xfId="42" applyNumberFormat="1" applyFont="1" applyBorder="1" applyAlignment="1">
      <alignment horizontal="center" vertical="center"/>
    </xf>
    <xf numFmtId="176" fontId="3" fillId="0" borderId="11" xfId="42" applyNumberFormat="1" applyFont="1" applyBorder="1" applyAlignment="1">
      <alignment horizontal="center" vertical="center"/>
    </xf>
    <xf numFmtId="176" fontId="3" fillId="0" borderId="20" xfId="42" applyNumberFormat="1" applyFont="1" applyBorder="1" applyAlignment="1">
      <alignment horizontal="center" vertical="center"/>
    </xf>
    <xf numFmtId="177" fontId="29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/>
    <xf numFmtId="176" fontId="0" fillId="0" borderId="0" xfId="0" applyNumberFormat="1" applyAlignment="1"/>
    <xf numFmtId="176" fontId="3" fillId="0" borderId="0" xfId="0" applyNumberFormat="1" applyFont="1" applyAlignment="1" applyProtection="1"/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>
      <alignment horizontal="left"/>
    </xf>
    <xf numFmtId="41" fontId="5" fillId="0" borderId="0" xfId="0" applyNumberFormat="1" applyFont="1" applyBorder="1" applyAlignment="1" applyProtection="1">
      <alignment horizontal="right"/>
      <protection locked="0"/>
    </xf>
    <xf numFmtId="49" fontId="3" fillId="0" borderId="14" xfId="42" applyNumberFormat="1" applyFont="1" applyBorder="1" applyAlignment="1" applyProtection="1">
      <alignment horizontal="center"/>
    </xf>
    <xf numFmtId="42" fontId="3" fillId="0" borderId="0" xfId="0" applyNumberFormat="1" applyFont="1" applyBorder="1" applyAlignment="1" applyProtection="1">
      <alignment horizontal="right" vertical="center"/>
    </xf>
    <xf numFmtId="179" fontId="3" fillId="0" borderId="21" xfId="0" applyNumberFormat="1" applyFont="1" applyBorder="1" applyAlignment="1" applyProtection="1">
      <alignment horizontal="center"/>
    </xf>
    <xf numFmtId="179" fontId="3" fillId="0" borderId="19" xfId="0" applyNumberFormat="1" applyFont="1" applyBorder="1" applyAlignment="1" applyProtection="1">
      <alignment horizontal="center"/>
    </xf>
    <xf numFmtId="179" fontId="3" fillId="0" borderId="14" xfId="0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Alignment="1" applyProtection="1"/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2" fontId="3" fillId="0" borderId="0" xfId="0" applyNumberFormat="1" applyFont="1" applyFill="1" applyAlignment="1">
      <alignment horizontal="right" vertical="center"/>
    </xf>
    <xf numFmtId="0" fontId="3" fillId="0" borderId="14" xfId="42" applyFont="1" applyBorder="1" applyAlignment="1" applyProtection="1">
      <alignment horizont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0" fontId="3" fillId="0" borderId="13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185" fontId="3" fillId="0" borderId="14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0" fontId="3" fillId="0" borderId="13" xfId="42" applyNumberFormat="1" applyFont="1" applyFill="1" applyBorder="1" applyAlignment="1" applyProtection="1">
      <alignment horizont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 applyProtection="1">
      <alignment horizontal="center"/>
    </xf>
    <xf numFmtId="0" fontId="3" fillId="0" borderId="12" xfId="42" applyNumberFormat="1" applyFont="1" applyFill="1" applyBorder="1" applyAlignment="1" applyProtection="1">
      <alignment horizontal="center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49" fontId="3" fillId="0" borderId="17" xfId="42" applyNumberFormat="1" applyFont="1" applyBorder="1" applyAlignment="1" applyProtection="1">
      <alignment horizontal="center"/>
    </xf>
    <xf numFmtId="49" fontId="3" fillId="0" borderId="12" xfId="42" applyNumberFormat="1" applyFont="1" applyBorder="1" applyAlignment="1" applyProtection="1">
      <alignment horizontal="center"/>
    </xf>
    <xf numFmtId="186" fontId="3" fillId="0" borderId="0" xfId="42" applyNumberFormat="1" applyFont="1" applyFill="1" applyBorder="1" applyAlignment="1" applyProtection="1">
      <alignment horizontal="right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186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24" borderId="12" xfId="42" applyNumberFormat="1" applyFont="1" applyFill="1" applyBorder="1" applyAlignment="1">
      <alignment horizontal="center" vertical="center"/>
    </xf>
    <xf numFmtId="177" fontId="3" fillId="24" borderId="12" xfId="42" applyNumberFormat="1" applyFont="1" applyFill="1" applyBorder="1" applyAlignment="1" applyProtection="1">
      <alignment horizontal="center" vertical="center"/>
    </xf>
    <xf numFmtId="177" fontId="3" fillId="24" borderId="23" xfId="42" applyNumberFormat="1" applyFont="1" applyFill="1" applyBorder="1" applyAlignment="1" applyProtection="1">
      <alignment horizontal="center" vertical="center"/>
    </xf>
    <xf numFmtId="177" fontId="3" fillId="24" borderId="19" xfId="42" applyNumberFormat="1" applyFont="1" applyFill="1" applyBorder="1" applyAlignment="1" applyProtection="1">
      <alignment horizontal="center" vertical="center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9" fontId="3" fillId="0" borderId="0" xfId="42" applyNumberFormat="1" applyFont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41" fontId="3" fillId="0" borderId="0" xfId="42" quotePrefix="1" applyNumberFormat="1" applyFont="1" applyFill="1" applyBorder="1" applyAlignment="1" applyProtection="1">
      <protection locked="0"/>
    </xf>
    <xf numFmtId="41" fontId="3" fillId="0" borderId="0" xfId="42" applyNumberFormat="1" applyFont="1" applyAlignment="1" applyProtection="1">
      <alignment horizontal="left"/>
    </xf>
    <xf numFmtId="41" fontId="3" fillId="0" borderId="10" xfId="42" applyNumberFormat="1" applyFont="1" applyBorder="1">
      <alignment vertical="center"/>
    </xf>
    <xf numFmtId="41" fontId="5" fillId="0" borderId="10" xfId="42" applyNumberFormat="1" applyFont="1" applyBorder="1" applyAlignment="1" applyProtection="1">
      <alignment horizontal="left"/>
    </xf>
    <xf numFmtId="41" fontId="3" fillId="0" borderId="14" xfId="42" applyNumberFormat="1" applyFont="1" applyBorder="1">
      <alignment vertical="center"/>
    </xf>
    <xf numFmtId="41" fontId="3" fillId="0" borderId="11" xfId="42" applyNumberFormat="1" applyFont="1" applyBorder="1">
      <alignment vertical="center"/>
    </xf>
    <xf numFmtId="41" fontId="3" fillId="0" borderId="17" xfId="42" applyNumberFormat="1" applyFont="1" applyBorder="1" applyAlignment="1" applyProtection="1">
      <alignment horizontal="center"/>
    </xf>
    <xf numFmtId="185" fontId="3" fillId="0" borderId="14" xfId="42" applyNumberFormat="1" applyFont="1" applyBorder="1" applyAlignment="1" applyProtection="1">
      <alignment horizontal="center"/>
    </xf>
    <xf numFmtId="41" fontId="3" fillId="0" borderId="22" xfId="42" applyNumberFormat="1" applyFont="1" applyBorder="1">
      <alignment vertical="center"/>
    </xf>
    <xf numFmtId="41" fontId="3" fillId="0" borderId="0" xfId="42" applyNumberFormat="1" applyFont="1" applyAlignment="1">
      <alignment horizontal="right" vertical="center"/>
    </xf>
    <xf numFmtId="41" fontId="5" fillId="0" borderId="0" xfId="42" applyNumberFormat="1" applyFont="1">
      <alignment vertical="center"/>
    </xf>
    <xf numFmtId="41" fontId="5" fillId="0" borderId="0" xfId="42" applyNumberFormat="1" applyFont="1" applyAlignment="1" applyProtection="1">
      <alignment horizontal="left"/>
    </xf>
    <xf numFmtId="41" fontId="5" fillId="0" borderId="18" xfId="42" applyNumberFormat="1" applyFont="1" applyBorder="1" applyProtection="1">
      <alignment vertical="center"/>
    </xf>
    <xf numFmtId="41" fontId="3" fillId="0" borderId="18" xfId="42" applyNumberFormat="1" applyFont="1" applyBorder="1">
      <alignment vertical="center"/>
    </xf>
    <xf numFmtId="41" fontId="3" fillId="0" borderId="18" xfId="42" applyNumberFormat="1" applyFont="1" applyBorder="1" applyProtection="1">
      <alignment vertical="center"/>
    </xf>
    <xf numFmtId="41" fontId="3" fillId="0" borderId="18" xfId="42" applyNumberFormat="1" applyFont="1" applyBorder="1" applyAlignment="1" applyProtection="1">
      <alignment horizontal="left"/>
    </xf>
    <xf numFmtId="41" fontId="3" fillId="0" borderId="20" xfId="42" applyNumberFormat="1" applyFont="1" applyBorder="1">
      <alignment vertical="center"/>
    </xf>
    <xf numFmtId="41" fontId="3" fillId="0" borderId="0" xfId="42" applyNumberFormat="1" applyFont="1" applyBorder="1" applyAlignment="1" applyProtection="1">
      <alignment horizontal="left"/>
    </xf>
    <xf numFmtId="41" fontId="3" fillId="0" borderId="10" xfId="42" applyNumberFormat="1" applyFont="1" applyBorder="1" applyAlignment="1" applyProtection="1">
      <alignment horizontal="right"/>
    </xf>
    <xf numFmtId="41" fontId="3" fillId="0" borderId="17" xfId="33" applyNumberFormat="1" applyFont="1" applyBorder="1" applyAlignment="1" applyProtection="1">
      <alignment horizontal="center"/>
    </xf>
    <xf numFmtId="41" fontId="3" fillId="0" borderId="12" xfId="42" applyNumberFormat="1" applyFont="1" applyBorder="1" applyAlignment="1" applyProtection="1">
      <alignment horizontal="center"/>
    </xf>
    <xf numFmtId="41" fontId="3" fillId="0" borderId="0" xfId="42" quotePrefix="1" applyNumberFormat="1" applyFont="1" applyBorder="1" applyAlignment="1" applyProtection="1">
      <alignment horizontal="right"/>
      <protection locked="0"/>
    </xf>
    <xf numFmtId="176" fontId="3" fillId="0" borderId="15" xfId="42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42" applyNumberFormat="1" applyFont="1" applyBorder="1" applyAlignment="1" applyProtection="1">
      <alignment horizontal="right" vertical="center"/>
      <protection locked="0"/>
    </xf>
    <xf numFmtId="41" fontId="3" fillId="0" borderId="12" xfId="42" applyNumberFormat="1" applyFont="1" applyBorder="1" applyProtection="1">
      <alignment vertical="center"/>
      <protection locked="0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/>
    <xf numFmtId="176" fontId="3" fillId="0" borderId="16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5" fillId="0" borderId="0" xfId="42" applyFont="1" applyAlignment="1" applyProtection="1">
      <alignment horizontal="center"/>
    </xf>
    <xf numFmtId="0" fontId="3" fillId="0" borderId="14" xfId="42" applyFont="1" applyBorder="1" applyAlignment="1" applyProtection="1">
      <alignment horizontal="center"/>
    </xf>
    <xf numFmtId="0" fontId="3" fillId="0" borderId="11" xfId="42" applyFont="1" applyBorder="1" applyAlignment="1" applyProtection="1">
      <alignment horizontal="center"/>
    </xf>
    <xf numFmtId="0" fontId="3" fillId="0" borderId="26" xfId="42" applyFont="1" applyBorder="1" applyAlignment="1" applyProtection="1">
      <alignment horizontal="center"/>
    </xf>
    <xf numFmtId="0" fontId="3" fillId="0" borderId="27" xfId="42" applyFont="1" applyBorder="1" applyAlignment="1" applyProtection="1">
      <alignment horizontal="center"/>
    </xf>
    <xf numFmtId="177" fontId="5" fillId="0" borderId="0" xfId="42" applyNumberFormat="1" applyFont="1" applyAlignment="1" applyProtection="1">
      <alignment horizontal="center"/>
    </xf>
    <xf numFmtId="177" fontId="3" fillId="0" borderId="16" xfId="42" applyNumberFormat="1" applyFont="1" applyBorder="1" applyAlignment="1"/>
    <xf numFmtId="176" fontId="5" fillId="0" borderId="0" xfId="42" applyNumberFormat="1" applyFont="1" applyAlignment="1" applyProtection="1">
      <alignment horizontal="center"/>
    </xf>
    <xf numFmtId="41" fontId="5" fillId="0" borderId="0" xfId="42" applyNumberFormat="1" applyFont="1" applyAlignment="1" applyProtection="1">
      <alignment horizontal="center"/>
    </xf>
    <xf numFmtId="41" fontId="3" fillId="0" borderId="11" xfId="42" applyNumberFormat="1" applyFont="1" applyBorder="1" applyAlignment="1" applyProtection="1">
      <alignment horizont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8" xfId="42" applyNumberFormat="1" applyFont="1" applyBorder="1" applyAlignment="1" applyProtection="1">
      <alignment horizontal="center"/>
    </xf>
    <xf numFmtId="176" fontId="3" fillId="0" borderId="0" xfId="42" applyNumberFormat="1" applyFont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11" xfId="42" applyNumberFormat="1" applyFont="1" applyFill="1" applyBorder="1" applyAlignment="1" applyProtection="1">
      <alignment horizontal="center"/>
    </xf>
    <xf numFmtId="176" fontId="3" fillId="0" borderId="25" xfId="42" applyNumberFormat="1" applyFont="1" applyFill="1" applyBorder="1" applyAlignment="1" applyProtection="1">
      <alignment horizontal="center"/>
    </xf>
    <xf numFmtId="176" fontId="3" fillId="0" borderId="14" xfId="42" applyNumberFormat="1" applyFont="1" applyBorder="1" applyAlignment="1" applyProtection="1">
      <alignment horizontal="center"/>
    </xf>
    <xf numFmtId="176" fontId="3" fillId="0" borderId="11" xfId="42" applyNumberFormat="1" applyFont="1" applyBorder="1" applyAlignment="1" applyProtection="1">
      <alignment horizontal="center"/>
    </xf>
    <xf numFmtId="176" fontId="3" fillId="0" borderId="27" xfId="42" applyNumberFormat="1" applyFont="1" applyBorder="1" applyAlignment="1" applyProtection="1">
      <alignment horizontal="center"/>
    </xf>
    <xf numFmtId="176" fontId="3" fillId="0" borderId="26" xfId="42" applyNumberFormat="1" applyFont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/>
    </xf>
    <xf numFmtId="177" fontId="30" fillId="0" borderId="0" xfId="0" applyNumberFormat="1" applyFont="1" applyAlignment="1" applyProtection="1">
      <alignment horizontal="center"/>
    </xf>
    <xf numFmtId="0" fontId="3" fillId="0" borderId="0" xfId="0" applyFont="1" applyAlignment="1">
      <alignment horizontal="lef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179" fontId="3" fillId="0" borderId="12" xfId="33" applyNumberFormat="1" applyFont="1" applyFill="1" applyBorder="1" applyAlignment="1" applyProtection="1">
      <alignment vertical="center"/>
    </xf>
    <xf numFmtId="179" fontId="3" fillId="0" borderId="0" xfId="33" applyNumberFormat="1" applyFont="1">
      <alignment vertical="center"/>
    </xf>
    <xf numFmtId="179" fontId="3" fillId="0" borderId="0" xfId="33" applyNumberFormat="1" applyFont="1" applyFill="1" applyBorder="1" applyAlignment="1" applyProtection="1">
      <alignment vertical="center"/>
      <protection locked="0"/>
    </xf>
    <xf numFmtId="179" fontId="3" fillId="0" borderId="0" xfId="33" applyNumberFormat="1" applyFont="1" applyFill="1" applyBorder="1" applyAlignment="1">
      <alignment vertical="center"/>
    </xf>
    <xf numFmtId="179" fontId="3" fillId="0" borderId="0" xfId="33" quotePrefix="1" applyNumberFormat="1" applyFont="1" applyFill="1" applyBorder="1" applyAlignment="1" applyProtection="1">
      <alignment vertical="center"/>
      <protection locked="0"/>
    </xf>
    <xf numFmtId="177" fontId="3" fillId="0" borderId="12" xfId="42" applyNumberFormat="1" applyFont="1" applyFill="1" applyBorder="1">
      <alignment vertical="center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176" fontId="3" fillId="0" borderId="0" xfId="0" applyNumberFormat="1" applyFont="1" applyBorder="1" applyAlignment="1" applyProtection="1">
      <alignment horizontal="righ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J49"/>
  <sheetViews>
    <sheetView view="pageBreakPreview" zoomScale="75" zoomScaleNormal="75" workbookViewId="0">
      <selection activeCell="E19" sqref="E19"/>
    </sheetView>
  </sheetViews>
  <sheetFormatPr defaultColWidth="15.875" defaultRowHeight="17.25" x14ac:dyDescent="0.15"/>
  <cols>
    <col min="1" max="1" width="13.375" style="2" customWidth="1"/>
    <col min="2" max="2" width="2" style="2" customWidth="1"/>
    <col min="3" max="3" width="2.875" style="2" customWidth="1"/>
    <col min="4" max="4" width="15" style="2" customWidth="1"/>
    <col min="5" max="5" width="14.25" style="2" customWidth="1"/>
    <col min="6" max="10" width="18.5" style="2" customWidth="1"/>
    <col min="11" max="16384" width="15.875" style="2"/>
  </cols>
  <sheetData>
    <row r="1" spans="1:10" x14ac:dyDescent="0.2">
      <c r="A1" s="1"/>
    </row>
    <row r="6" spans="1:10" ht="28.5" x14ac:dyDescent="0.3">
      <c r="B6" s="386" t="s">
        <v>0</v>
      </c>
      <c r="C6" s="386"/>
      <c r="D6" s="386"/>
      <c r="E6" s="386"/>
      <c r="F6" s="386"/>
      <c r="G6" s="386"/>
      <c r="H6" s="386"/>
      <c r="I6" s="386"/>
      <c r="J6" s="386"/>
    </row>
    <row r="7" spans="1:10" ht="17.25" customHeight="1" x14ac:dyDescent="0.3">
      <c r="G7" s="3"/>
    </row>
    <row r="8" spans="1:10" x14ac:dyDescent="0.2">
      <c r="B8" s="387" t="s">
        <v>1</v>
      </c>
      <c r="C8" s="387"/>
      <c r="D8" s="387"/>
      <c r="E8" s="387"/>
      <c r="F8" s="387"/>
      <c r="G8" s="387"/>
      <c r="H8" s="387"/>
      <c r="I8" s="387"/>
      <c r="J8" s="387"/>
    </row>
    <row r="9" spans="1:10" ht="18" thickBot="1" x14ac:dyDescent="0.25">
      <c r="B9" s="5"/>
      <c r="C9" s="5"/>
      <c r="D9" s="5"/>
      <c r="E9" s="5"/>
      <c r="F9" s="5"/>
      <c r="G9" s="5"/>
      <c r="H9" s="5"/>
      <c r="J9" s="263" t="s">
        <v>22</v>
      </c>
    </row>
    <row r="10" spans="1:10" x14ac:dyDescent="0.2">
      <c r="F10" s="330" t="s">
        <v>339</v>
      </c>
      <c r="G10" s="330" t="s">
        <v>303</v>
      </c>
      <c r="H10" s="330" t="s">
        <v>359</v>
      </c>
      <c r="I10" s="330" t="s">
        <v>387</v>
      </c>
      <c r="J10" s="330" t="s">
        <v>388</v>
      </c>
    </row>
    <row r="11" spans="1:10" x14ac:dyDescent="0.2">
      <c r="B11" s="7"/>
      <c r="C11" s="7"/>
      <c r="D11" s="7"/>
      <c r="E11" s="7"/>
      <c r="F11" s="331">
        <v>2010</v>
      </c>
      <c r="G11" s="331">
        <v>2011</v>
      </c>
      <c r="H11" s="331">
        <v>2012</v>
      </c>
      <c r="I11" s="331">
        <v>2013</v>
      </c>
      <c r="J11" s="331">
        <v>2014</v>
      </c>
    </row>
    <row r="12" spans="1:10" x14ac:dyDescent="0.15">
      <c r="E12" s="220"/>
      <c r="F12" s="15"/>
    </row>
    <row r="13" spans="1:10" s="48" customFormat="1" x14ac:dyDescent="0.2">
      <c r="C13" s="4" t="s">
        <v>2</v>
      </c>
      <c r="E13" s="221"/>
      <c r="F13" s="51">
        <v>543013</v>
      </c>
      <c r="G13" s="51">
        <v>552230</v>
      </c>
      <c r="H13" s="48">
        <v>577881</v>
      </c>
      <c r="I13" s="51">
        <v>591545</v>
      </c>
      <c r="J13" s="51">
        <v>553723</v>
      </c>
    </row>
    <row r="14" spans="1:10" x14ac:dyDescent="0.15">
      <c r="E14" s="222"/>
      <c r="F14" s="15"/>
      <c r="G14" s="15"/>
      <c r="I14" s="15"/>
      <c r="J14" s="15"/>
    </row>
    <row r="15" spans="1:10" s="48" customFormat="1" x14ac:dyDescent="0.2">
      <c r="C15" s="4" t="s">
        <v>3</v>
      </c>
      <c r="E15" s="221"/>
      <c r="F15" s="45">
        <v>119382</v>
      </c>
      <c r="G15" s="45">
        <v>125265</v>
      </c>
      <c r="H15" s="48">
        <v>116818</v>
      </c>
      <c r="I15" s="45">
        <v>130469</v>
      </c>
      <c r="J15" s="45">
        <v>127313</v>
      </c>
    </row>
    <row r="16" spans="1:10" x14ac:dyDescent="0.2">
      <c r="C16" s="1"/>
      <c r="E16" s="222"/>
      <c r="F16" s="17"/>
      <c r="G16" s="17"/>
      <c r="I16" s="17"/>
      <c r="J16" s="17"/>
    </row>
    <row r="17" spans="4:10" x14ac:dyDescent="0.2">
      <c r="D17" s="1" t="s">
        <v>263</v>
      </c>
      <c r="E17" s="221"/>
      <c r="F17" s="10">
        <v>728</v>
      </c>
      <c r="G17" s="18">
        <v>393</v>
      </c>
      <c r="H17" s="2">
        <v>354</v>
      </c>
      <c r="I17" s="18">
        <v>270</v>
      </c>
      <c r="J17" s="18">
        <v>309</v>
      </c>
    </row>
    <row r="18" spans="4:10" x14ac:dyDescent="0.2">
      <c r="D18" s="1"/>
      <c r="E18" s="222"/>
      <c r="F18" s="18"/>
      <c r="G18" s="18"/>
      <c r="I18" s="18"/>
      <c r="J18" s="18"/>
    </row>
    <row r="19" spans="4:10" x14ac:dyDescent="0.2">
      <c r="D19" s="1" t="s">
        <v>4</v>
      </c>
      <c r="E19" s="222"/>
      <c r="F19" s="18">
        <v>698</v>
      </c>
      <c r="G19" s="18">
        <v>556</v>
      </c>
      <c r="H19" s="2">
        <v>636</v>
      </c>
      <c r="I19" s="18">
        <v>832</v>
      </c>
      <c r="J19" s="18">
        <v>407</v>
      </c>
    </row>
    <row r="20" spans="4:10" x14ac:dyDescent="0.2">
      <c r="D20" s="1" t="s">
        <v>5</v>
      </c>
      <c r="E20" s="222"/>
      <c r="F20" s="18">
        <v>137</v>
      </c>
      <c r="G20" s="18">
        <v>131</v>
      </c>
      <c r="H20" s="2">
        <v>114</v>
      </c>
      <c r="I20" s="18">
        <v>106</v>
      </c>
      <c r="J20" s="18">
        <v>116</v>
      </c>
    </row>
    <row r="21" spans="4:10" x14ac:dyDescent="0.2">
      <c r="D21" s="1"/>
      <c r="E21" s="222"/>
      <c r="F21" s="18"/>
      <c r="G21" s="18"/>
      <c r="I21" s="18"/>
      <c r="J21" s="18"/>
    </row>
    <row r="22" spans="4:10" x14ac:dyDescent="0.2">
      <c r="D22" s="1" t="s">
        <v>240</v>
      </c>
      <c r="E22" s="222"/>
      <c r="F22" s="42">
        <v>291</v>
      </c>
      <c r="G22" s="42">
        <v>313</v>
      </c>
      <c r="H22" s="2">
        <v>296</v>
      </c>
      <c r="I22" s="42">
        <v>280</v>
      </c>
      <c r="J22" s="42">
        <v>256</v>
      </c>
    </row>
    <row r="23" spans="4:10" x14ac:dyDescent="0.2">
      <c r="D23" s="1" t="s">
        <v>6</v>
      </c>
      <c r="E23" s="222"/>
      <c r="F23" s="18">
        <v>396</v>
      </c>
      <c r="G23" s="18">
        <v>221</v>
      </c>
      <c r="H23" s="2">
        <v>229</v>
      </c>
      <c r="I23" s="18">
        <v>220</v>
      </c>
      <c r="J23" s="18">
        <v>189</v>
      </c>
    </row>
    <row r="24" spans="4:10" x14ac:dyDescent="0.2">
      <c r="D24" s="1"/>
      <c r="E24" s="222"/>
      <c r="F24" s="18"/>
      <c r="G24" s="18"/>
      <c r="I24" s="18"/>
      <c r="J24" s="18"/>
    </row>
    <row r="25" spans="4:10" x14ac:dyDescent="0.2">
      <c r="D25" s="1" t="s">
        <v>7</v>
      </c>
      <c r="E25" s="222"/>
      <c r="F25" s="18">
        <v>12209</v>
      </c>
      <c r="G25" s="18">
        <v>12363</v>
      </c>
      <c r="H25" s="2">
        <v>11316</v>
      </c>
      <c r="I25" s="18">
        <v>11135</v>
      </c>
      <c r="J25" s="18">
        <v>12725</v>
      </c>
    </row>
    <row r="26" spans="4:10" x14ac:dyDescent="0.2">
      <c r="D26" s="1"/>
      <c r="E26" s="222"/>
      <c r="F26" s="18"/>
      <c r="G26" s="18"/>
      <c r="I26" s="18"/>
      <c r="J26" s="18"/>
    </row>
    <row r="27" spans="4:10" x14ac:dyDescent="0.2">
      <c r="D27" s="1" t="s">
        <v>8</v>
      </c>
      <c r="E27" s="222"/>
      <c r="F27" s="18">
        <v>724</v>
      </c>
      <c r="G27" s="18">
        <v>777</v>
      </c>
      <c r="H27" s="2">
        <v>669</v>
      </c>
      <c r="I27" s="18">
        <v>703</v>
      </c>
      <c r="J27" s="18">
        <v>652</v>
      </c>
    </row>
    <row r="28" spans="4:10" x14ac:dyDescent="0.2">
      <c r="D28" s="1" t="s">
        <v>9</v>
      </c>
      <c r="E28" s="222"/>
      <c r="F28" s="18">
        <v>3272</v>
      </c>
      <c r="G28" s="18">
        <v>2989</v>
      </c>
      <c r="H28" s="2">
        <v>2969</v>
      </c>
      <c r="I28" s="18">
        <v>2633</v>
      </c>
      <c r="J28" s="18">
        <v>2449</v>
      </c>
    </row>
    <row r="29" spans="4:10" x14ac:dyDescent="0.2">
      <c r="D29" s="1" t="s">
        <v>10</v>
      </c>
      <c r="E29" s="222"/>
      <c r="F29" s="18">
        <v>2137</v>
      </c>
      <c r="G29" s="18">
        <v>1496</v>
      </c>
      <c r="H29" s="2">
        <v>1122</v>
      </c>
      <c r="I29" s="18">
        <v>797</v>
      </c>
      <c r="J29" s="18">
        <v>744</v>
      </c>
    </row>
    <row r="30" spans="4:10" x14ac:dyDescent="0.2">
      <c r="D30" s="1"/>
      <c r="E30" s="222"/>
      <c r="F30" s="18"/>
      <c r="G30" s="18"/>
      <c r="I30" s="18"/>
      <c r="J30" s="18"/>
    </row>
    <row r="31" spans="4:10" x14ac:dyDescent="0.2">
      <c r="D31" s="1" t="s">
        <v>11</v>
      </c>
      <c r="E31" s="222"/>
      <c r="F31" s="18">
        <v>1878</v>
      </c>
      <c r="G31" s="18">
        <v>1620</v>
      </c>
      <c r="H31" s="2">
        <v>1946</v>
      </c>
      <c r="I31" s="18">
        <v>1786</v>
      </c>
      <c r="J31" s="18">
        <v>991</v>
      </c>
    </row>
    <row r="32" spans="4:10" x14ac:dyDescent="0.2">
      <c r="D32" s="1" t="s">
        <v>12</v>
      </c>
      <c r="E32" s="222"/>
      <c r="F32" s="18">
        <v>7226</v>
      </c>
      <c r="G32" s="18">
        <v>4665</v>
      </c>
      <c r="H32" s="2">
        <v>3084</v>
      </c>
      <c r="I32" s="18">
        <v>1837</v>
      </c>
      <c r="J32" s="18">
        <v>477</v>
      </c>
    </row>
    <row r="33" spans="2:10" x14ac:dyDescent="0.2">
      <c r="D33" s="1"/>
      <c r="E33" s="222"/>
      <c r="F33" s="18"/>
      <c r="G33" s="18"/>
      <c r="I33" s="18"/>
      <c r="J33" s="18"/>
    </row>
    <row r="34" spans="2:10" x14ac:dyDescent="0.2">
      <c r="D34" s="1" t="s">
        <v>13</v>
      </c>
      <c r="E34" s="222"/>
      <c r="F34" s="18">
        <v>89686</v>
      </c>
      <c r="G34" s="18">
        <v>99740</v>
      </c>
      <c r="H34" s="2">
        <v>94083</v>
      </c>
      <c r="I34" s="18">
        <v>109868</v>
      </c>
      <c r="J34" s="18">
        <v>107998</v>
      </c>
    </row>
    <row r="35" spans="2:10" x14ac:dyDescent="0.2">
      <c r="D35" s="1"/>
      <c r="E35" s="222"/>
      <c r="F35" s="18"/>
      <c r="G35" s="18"/>
      <c r="I35" s="18"/>
      <c r="J35" s="18"/>
    </row>
    <row r="36" spans="2:10" s="48" customFormat="1" x14ac:dyDescent="0.2">
      <c r="C36" s="4" t="s">
        <v>14</v>
      </c>
      <c r="E36" s="221"/>
      <c r="F36" s="45">
        <v>6743</v>
      </c>
      <c r="G36" s="55">
        <v>13634</v>
      </c>
      <c r="H36" s="59">
        <v>7760</v>
      </c>
      <c r="I36" s="223">
        <v>7216</v>
      </c>
      <c r="J36" s="223">
        <v>6746</v>
      </c>
    </row>
    <row r="37" spans="2:10" x14ac:dyDescent="0.2">
      <c r="E37" s="224"/>
      <c r="F37" s="18"/>
      <c r="G37" s="42"/>
      <c r="I37" s="42"/>
      <c r="J37" s="42"/>
    </row>
    <row r="38" spans="2:10" x14ac:dyDescent="0.2">
      <c r="D38" s="1" t="s">
        <v>17</v>
      </c>
      <c r="E38" s="224" t="s">
        <v>15</v>
      </c>
      <c r="F38" s="18">
        <v>518</v>
      </c>
      <c r="G38" s="42">
        <v>533</v>
      </c>
      <c r="H38" s="2">
        <v>508</v>
      </c>
      <c r="I38" s="42">
        <v>523</v>
      </c>
      <c r="J38" s="42">
        <v>588</v>
      </c>
    </row>
    <row r="39" spans="2:10" x14ac:dyDescent="0.2">
      <c r="E39" s="224" t="s">
        <v>16</v>
      </c>
      <c r="F39" s="18">
        <v>25</v>
      </c>
      <c r="G39" s="42">
        <v>72</v>
      </c>
      <c r="H39" s="2">
        <v>261</v>
      </c>
      <c r="I39" s="42">
        <v>280</v>
      </c>
      <c r="J39" s="42">
        <v>75</v>
      </c>
    </row>
    <row r="40" spans="2:10" x14ac:dyDescent="0.2">
      <c r="E40" s="224"/>
      <c r="F40" s="18"/>
      <c r="G40" s="42"/>
      <c r="I40" s="42"/>
      <c r="J40" s="42"/>
    </row>
    <row r="41" spans="2:10" x14ac:dyDescent="0.2">
      <c r="D41" s="1" t="s">
        <v>18</v>
      </c>
      <c r="E41" s="224" t="s">
        <v>15</v>
      </c>
      <c r="F41" s="18">
        <v>2255</v>
      </c>
      <c r="G41" s="42">
        <v>8547</v>
      </c>
      <c r="H41" s="60">
        <v>1190</v>
      </c>
      <c r="I41" s="225">
        <v>940</v>
      </c>
      <c r="J41" s="225">
        <v>978</v>
      </c>
    </row>
    <row r="42" spans="2:10" x14ac:dyDescent="0.2">
      <c r="E42" s="224" t="s">
        <v>16</v>
      </c>
      <c r="F42" s="18">
        <v>1242</v>
      </c>
      <c r="G42" s="42">
        <v>1944</v>
      </c>
      <c r="H42" s="2">
        <v>3244</v>
      </c>
      <c r="I42" s="42">
        <v>2961</v>
      </c>
      <c r="J42" s="42">
        <v>2386</v>
      </c>
    </row>
    <row r="43" spans="2:10" x14ac:dyDescent="0.2">
      <c r="E43" s="224"/>
      <c r="F43" s="42"/>
      <c r="G43" s="42"/>
      <c r="I43" s="42"/>
      <c r="J43" s="42"/>
    </row>
    <row r="44" spans="2:10" x14ac:dyDescent="0.2">
      <c r="D44" s="11" t="s">
        <v>19</v>
      </c>
      <c r="E44" s="224" t="s">
        <v>15</v>
      </c>
      <c r="F44" s="19">
        <v>2222</v>
      </c>
      <c r="G44" s="42">
        <v>2229</v>
      </c>
      <c r="H44" s="2">
        <v>2228</v>
      </c>
      <c r="I44" s="42">
        <v>2204</v>
      </c>
      <c r="J44" s="42">
        <v>2413</v>
      </c>
    </row>
    <row r="45" spans="2:10" x14ac:dyDescent="0.2">
      <c r="D45" s="12" t="s">
        <v>365</v>
      </c>
      <c r="E45" s="224" t="s">
        <v>16</v>
      </c>
      <c r="F45" s="19">
        <v>482</v>
      </c>
      <c r="G45" s="42">
        <v>309</v>
      </c>
      <c r="H45" s="2">
        <v>329</v>
      </c>
      <c r="I45" s="42">
        <v>308</v>
      </c>
      <c r="J45" s="42">
        <v>306</v>
      </c>
    </row>
    <row r="46" spans="2:10" ht="18" thickBot="1" x14ac:dyDescent="0.2">
      <c r="B46" s="5"/>
      <c r="C46" s="5"/>
      <c r="D46" s="5"/>
      <c r="E46" s="226"/>
      <c r="F46" s="5"/>
      <c r="G46" s="5"/>
      <c r="H46" s="5"/>
      <c r="I46" s="5"/>
      <c r="J46" s="5"/>
    </row>
    <row r="47" spans="2:10" x14ac:dyDescent="0.2">
      <c r="E47" s="52"/>
      <c r="F47" s="1" t="s">
        <v>226</v>
      </c>
      <c r="G47" s="52"/>
      <c r="I47" s="52"/>
      <c r="J47" s="52"/>
    </row>
    <row r="48" spans="2:10" x14ac:dyDescent="0.15">
      <c r="E48" s="53"/>
      <c r="G48" s="53"/>
      <c r="H48" s="53"/>
      <c r="I48" s="53"/>
      <c r="J48" s="53"/>
    </row>
    <row r="49" spans="5:5" x14ac:dyDescent="0.2">
      <c r="E49" s="1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5"/>
  <sheetViews>
    <sheetView view="pageBreakPreview" zoomScale="75" zoomScaleNormal="55" zoomScaleSheetLayoutView="55" workbookViewId="0">
      <selection activeCell="G16" sqref="G16"/>
    </sheetView>
  </sheetViews>
  <sheetFormatPr defaultColWidth="10.875" defaultRowHeight="20.25" customHeight="1" x14ac:dyDescent="0.15"/>
  <cols>
    <col min="1" max="1" width="13.375" style="98" customWidth="1"/>
    <col min="2" max="2" width="17.625" style="158" customWidth="1"/>
    <col min="3" max="15" width="11.625" style="98" customWidth="1"/>
    <col min="16" max="17" width="11.375" style="98" customWidth="1"/>
    <col min="18" max="16384" width="10.875" style="98"/>
  </cols>
  <sheetData>
    <row r="1" spans="1:30" ht="20.25" customHeight="1" x14ac:dyDescent="0.2">
      <c r="A1" s="137"/>
      <c r="B1" s="158" t="s">
        <v>536</v>
      </c>
      <c r="C1" s="107"/>
    </row>
    <row r="2" spans="1:30" ht="20.25" customHeight="1" x14ac:dyDescent="0.15">
      <c r="C2" s="107"/>
    </row>
    <row r="3" spans="1:30" ht="20.25" customHeight="1" x14ac:dyDescent="0.15">
      <c r="C3" s="107"/>
    </row>
    <row r="4" spans="1:30" ht="20.25" customHeight="1" x14ac:dyDescent="0.15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30" ht="20.25" customHeight="1" x14ac:dyDescent="0.15">
      <c r="C5" s="107"/>
    </row>
    <row r="6" spans="1:30" ht="20.25" customHeight="1" x14ac:dyDescent="0.2">
      <c r="B6" s="400" t="s">
        <v>537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</row>
    <row r="7" spans="1:30" ht="20.25" customHeight="1" thickBot="1" x14ac:dyDescent="0.25">
      <c r="B7" s="293"/>
      <c r="C7" s="139" t="s">
        <v>317</v>
      </c>
      <c r="D7" s="138"/>
      <c r="E7" s="139"/>
      <c r="F7" s="138"/>
      <c r="G7" s="138"/>
      <c r="H7" s="138"/>
      <c r="I7" s="138"/>
      <c r="J7" s="138"/>
      <c r="K7" s="138"/>
      <c r="L7" s="138"/>
      <c r="M7" s="138"/>
      <c r="N7" s="138"/>
      <c r="O7" s="269" t="s">
        <v>538</v>
      </c>
      <c r="P7" s="141"/>
      <c r="Q7" s="141"/>
      <c r="R7" s="107"/>
    </row>
    <row r="8" spans="1:30" ht="20.25" customHeight="1" x14ac:dyDescent="0.15">
      <c r="C8" s="143" t="s">
        <v>539</v>
      </c>
      <c r="D8" s="142"/>
      <c r="E8" s="142"/>
      <c r="F8" s="142"/>
      <c r="G8" s="142"/>
      <c r="H8" s="162" t="s">
        <v>230</v>
      </c>
      <c r="I8" s="142"/>
      <c r="J8" s="142"/>
      <c r="K8" s="142"/>
      <c r="L8" s="142"/>
      <c r="M8" s="142"/>
      <c r="N8" s="142"/>
      <c r="O8" s="142"/>
      <c r="P8" s="144"/>
      <c r="Q8" s="145"/>
      <c r="R8" s="144"/>
      <c r="S8" s="144"/>
      <c r="T8" s="144"/>
      <c r="U8" s="144"/>
      <c r="V8" s="243"/>
      <c r="W8" s="144"/>
      <c r="X8" s="144"/>
      <c r="Y8" s="144"/>
      <c r="Z8" s="144"/>
      <c r="AA8" s="144"/>
      <c r="AB8" s="144"/>
      <c r="AC8" s="144"/>
      <c r="AD8" s="107"/>
    </row>
    <row r="9" spans="1:30" ht="20.25" customHeight="1" x14ac:dyDescent="0.15">
      <c r="C9" s="143" t="s">
        <v>250</v>
      </c>
      <c r="D9" s="142" t="s">
        <v>176</v>
      </c>
      <c r="E9" s="143" t="s">
        <v>540</v>
      </c>
      <c r="F9" s="143" t="s">
        <v>29</v>
      </c>
      <c r="G9" s="143" t="s">
        <v>541</v>
      </c>
      <c r="H9" s="163" t="s">
        <v>231</v>
      </c>
      <c r="I9" s="143" t="s">
        <v>542</v>
      </c>
      <c r="J9" s="143" t="s">
        <v>543</v>
      </c>
      <c r="K9" s="143" t="s">
        <v>544</v>
      </c>
      <c r="L9" s="143" t="s">
        <v>99</v>
      </c>
      <c r="M9" s="143" t="s">
        <v>100</v>
      </c>
      <c r="N9" s="143" t="s">
        <v>545</v>
      </c>
      <c r="O9" s="143" t="s">
        <v>546</v>
      </c>
      <c r="P9" s="145"/>
      <c r="Q9" s="145"/>
      <c r="R9" s="144"/>
      <c r="S9" s="145"/>
      <c r="T9" s="145"/>
      <c r="U9" s="145"/>
      <c r="V9" s="244"/>
      <c r="W9" s="145"/>
      <c r="X9" s="145"/>
      <c r="Y9" s="145"/>
      <c r="Z9" s="145"/>
      <c r="AA9" s="145"/>
      <c r="AB9" s="145"/>
      <c r="AC9" s="145"/>
      <c r="AD9" s="107"/>
    </row>
    <row r="10" spans="1:30" ht="20.25" customHeight="1" x14ac:dyDescent="0.15">
      <c r="C10" s="143" t="s">
        <v>547</v>
      </c>
      <c r="D10" s="143" t="s">
        <v>548</v>
      </c>
      <c r="E10" s="143"/>
      <c r="F10" s="143"/>
      <c r="G10" s="143" t="s">
        <v>234</v>
      </c>
      <c r="H10" s="163" t="s">
        <v>232</v>
      </c>
      <c r="I10" s="143" t="s">
        <v>234</v>
      </c>
      <c r="J10" s="143" t="s">
        <v>253</v>
      </c>
      <c r="K10" s="143"/>
      <c r="L10" s="143"/>
      <c r="M10" s="143"/>
      <c r="N10" s="143"/>
      <c r="O10" s="143"/>
      <c r="P10" s="145"/>
      <c r="Q10" s="145"/>
      <c r="R10" s="145"/>
      <c r="S10" s="145"/>
      <c r="T10" s="145"/>
      <c r="U10" s="145"/>
      <c r="V10" s="244"/>
      <c r="W10" s="145"/>
      <c r="X10" s="145"/>
      <c r="Y10" s="145"/>
      <c r="Z10" s="145"/>
      <c r="AA10" s="145"/>
      <c r="AB10" s="145"/>
      <c r="AC10" s="145"/>
      <c r="AD10" s="107"/>
    </row>
    <row r="11" spans="1:30" ht="20.25" customHeight="1" x14ac:dyDescent="0.15">
      <c r="B11" s="283"/>
      <c r="C11" s="147" t="s">
        <v>251</v>
      </c>
      <c r="D11" s="164" t="s">
        <v>233</v>
      </c>
      <c r="E11" s="146"/>
      <c r="F11" s="147"/>
      <c r="G11" s="147" t="s">
        <v>536</v>
      </c>
      <c r="H11" s="165" t="s">
        <v>252</v>
      </c>
      <c r="I11" s="147"/>
      <c r="J11" s="147"/>
      <c r="K11" s="146"/>
      <c r="L11" s="146"/>
      <c r="M11" s="146"/>
      <c r="N11" s="146"/>
      <c r="O11" s="146"/>
      <c r="P11" s="144"/>
      <c r="Q11" s="145"/>
      <c r="R11" s="145"/>
      <c r="S11" s="144"/>
      <c r="T11" s="145"/>
      <c r="U11" s="145"/>
      <c r="V11" s="244"/>
      <c r="W11" s="145"/>
      <c r="X11" s="145"/>
      <c r="Y11" s="144"/>
      <c r="Z11" s="144"/>
      <c r="AA11" s="144"/>
      <c r="AB11" s="144"/>
      <c r="AC11" s="144"/>
      <c r="AD11" s="107"/>
    </row>
    <row r="12" spans="1:30" ht="20.25" customHeight="1" x14ac:dyDescent="0.15">
      <c r="C12" s="148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20.25" customHeight="1" x14ac:dyDescent="0.2">
      <c r="B13" s="154" t="s">
        <v>384</v>
      </c>
      <c r="C13" s="150">
        <v>162.00099999999998</v>
      </c>
      <c r="D13" s="151">
        <v>4298.8790000000008</v>
      </c>
      <c r="E13" s="151">
        <v>6738.3569999999991</v>
      </c>
      <c r="F13" s="151">
        <v>2506.9659999999994</v>
      </c>
      <c r="G13" s="151">
        <v>67780.752999999997</v>
      </c>
      <c r="H13" s="151">
        <v>5.1769999999999996</v>
      </c>
      <c r="I13" s="151">
        <v>32843.374999999993</v>
      </c>
      <c r="J13" s="151">
        <v>1666.5240000000001</v>
      </c>
      <c r="K13" s="151">
        <v>372.64</v>
      </c>
      <c r="L13" s="151">
        <v>7245.9339999999993</v>
      </c>
      <c r="M13" s="151">
        <v>11730.258999999998</v>
      </c>
      <c r="N13" s="151">
        <v>15006.467000000001</v>
      </c>
      <c r="O13" s="151">
        <v>70833.757999999987</v>
      </c>
      <c r="P13" s="166"/>
      <c r="Q13" s="166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</row>
    <row r="14" spans="1:30" ht="20.25" customHeight="1" x14ac:dyDescent="0.2">
      <c r="B14" s="154" t="s">
        <v>533</v>
      </c>
      <c r="C14" s="150">
        <v>138</v>
      </c>
      <c r="D14" s="151">
        <v>4463</v>
      </c>
      <c r="E14" s="151">
        <v>6891</v>
      </c>
      <c r="F14" s="151">
        <v>2324</v>
      </c>
      <c r="G14" s="151">
        <v>70326</v>
      </c>
      <c r="H14" s="151">
        <v>5</v>
      </c>
      <c r="I14" s="151">
        <v>32017</v>
      </c>
      <c r="J14" s="151">
        <v>2468</v>
      </c>
      <c r="K14" s="151">
        <v>602</v>
      </c>
      <c r="L14" s="151">
        <v>12252</v>
      </c>
      <c r="M14" s="151">
        <v>13916</v>
      </c>
      <c r="N14" s="151">
        <v>14786</v>
      </c>
      <c r="O14" s="151">
        <v>58224</v>
      </c>
      <c r="P14" s="166"/>
      <c r="Q14" s="166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</row>
    <row r="15" spans="1:30" ht="20.25" customHeight="1" x14ac:dyDescent="0.15">
      <c r="C15" s="150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</row>
    <row r="16" spans="1:30" ht="20.25" customHeight="1" x14ac:dyDescent="0.2">
      <c r="B16" s="154" t="s">
        <v>144</v>
      </c>
      <c r="C16" s="167">
        <v>59</v>
      </c>
      <c r="D16" s="156">
        <v>1473</v>
      </c>
      <c r="E16" s="156">
        <v>1901</v>
      </c>
      <c r="F16" s="156">
        <v>834</v>
      </c>
      <c r="G16" s="156">
        <v>31296</v>
      </c>
      <c r="H16" s="209">
        <v>0</v>
      </c>
      <c r="I16" s="156">
        <v>7955</v>
      </c>
      <c r="J16" s="156">
        <v>658</v>
      </c>
      <c r="K16" s="156">
        <v>2</v>
      </c>
      <c r="L16" s="156">
        <v>1374</v>
      </c>
      <c r="M16" s="156">
        <v>2335</v>
      </c>
      <c r="N16" s="156">
        <v>3204</v>
      </c>
      <c r="O16" s="156">
        <v>17671</v>
      </c>
      <c r="P16" s="168"/>
      <c r="Q16" s="189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</row>
    <row r="17" spans="2:30" ht="20.25" customHeight="1" x14ac:dyDescent="0.2">
      <c r="B17" s="154" t="s">
        <v>145</v>
      </c>
      <c r="C17" s="167">
        <v>6</v>
      </c>
      <c r="D17" s="156">
        <v>193</v>
      </c>
      <c r="E17" s="156">
        <v>353</v>
      </c>
      <c r="F17" s="156">
        <v>144</v>
      </c>
      <c r="G17" s="156">
        <v>3242</v>
      </c>
      <c r="H17" s="209">
        <v>0</v>
      </c>
      <c r="I17" s="156">
        <v>1715</v>
      </c>
      <c r="J17" s="156">
        <v>343</v>
      </c>
      <c r="K17" s="156">
        <v>9</v>
      </c>
      <c r="L17" s="156">
        <v>19</v>
      </c>
      <c r="M17" s="156">
        <v>209</v>
      </c>
      <c r="N17" s="156">
        <v>308</v>
      </c>
      <c r="O17" s="156">
        <v>3908</v>
      </c>
      <c r="P17" s="168"/>
      <c r="Q17" s="189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</row>
    <row r="18" spans="2:30" ht="20.25" customHeight="1" x14ac:dyDescent="0.2">
      <c r="B18" s="154" t="s">
        <v>146</v>
      </c>
      <c r="C18" s="167">
        <v>7</v>
      </c>
      <c r="D18" s="156">
        <v>170</v>
      </c>
      <c r="E18" s="156">
        <v>464</v>
      </c>
      <c r="F18" s="156">
        <v>112</v>
      </c>
      <c r="G18" s="156">
        <v>2735</v>
      </c>
      <c r="H18" s="209">
        <v>0</v>
      </c>
      <c r="I18" s="156">
        <v>1844</v>
      </c>
      <c r="J18" s="156">
        <v>179</v>
      </c>
      <c r="K18" s="156">
        <v>22</v>
      </c>
      <c r="L18" s="156">
        <v>1124</v>
      </c>
      <c r="M18" s="156">
        <v>365</v>
      </c>
      <c r="N18" s="156">
        <v>978</v>
      </c>
      <c r="O18" s="156">
        <v>3414</v>
      </c>
      <c r="P18" s="168"/>
      <c r="Q18" s="189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</row>
    <row r="19" spans="2:30" ht="20.25" customHeight="1" x14ac:dyDescent="0.2">
      <c r="B19" s="154" t="s">
        <v>147</v>
      </c>
      <c r="C19" s="167">
        <v>3</v>
      </c>
      <c r="D19" s="156">
        <v>149</v>
      </c>
      <c r="E19" s="156">
        <v>194</v>
      </c>
      <c r="F19" s="156">
        <v>36</v>
      </c>
      <c r="G19" s="156">
        <v>1382</v>
      </c>
      <c r="H19" s="209">
        <v>0</v>
      </c>
      <c r="I19" s="156">
        <v>1006</v>
      </c>
      <c r="J19" s="156">
        <v>10</v>
      </c>
      <c r="K19" s="156">
        <v>7</v>
      </c>
      <c r="L19" s="156">
        <v>615</v>
      </c>
      <c r="M19" s="156">
        <v>278</v>
      </c>
      <c r="N19" s="156">
        <v>217</v>
      </c>
      <c r="O19" s="156">
        <v>888</v>
      </c>
      <c r="P19" s="168"/>
      <c r="Q19" s="189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</row>
    <row r="20" spans="2:30" ht="20.25" customHeight="1" x14ac:dyDescent="0.2">
      <c r="B20" s="154" t="s">
        <v>148</v>
      </c>
      <c r="C20" s="167">
        <v>4</v>
      </c>
      <c r="D20" s="156">
        <v>86</v>
      </c>
      <c r="E20" s="156">
        <v>183</v>
      </c>
      <c r="F20" s="156">
        <v>85</v>
      </c>
      <c r="G20" s="156">
        <v>2002</v>
      </c>
      <c r="H20" s="209">
        <v>0</v>
      </c>
      <c r="I20" s="156">
        <v>819</v>
      </c>
      <c r="J20" s="156">
        <v>31</v>
      </c>
      <c r="K20" s="156">
        <v>5</v>
      </c>
      <c r="L20" s="156">
        <v>269</v>
      </c>
      <c r="M20" s="156">
        <v>304</v>
      </c>
      <c r="N20" s="156">
        <v>280</v>
      </c>
      <c r="O20" s="156">
        <v>1654</v>
      </c>
      <c r="P20" s="168"/>
      <c r="Q20" s="189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</row>
    <row r="21" spans="2:30" ht="20.25" customHeight="1" x14ac:dyDescent="0.2">
      <c r="B21" s="154" t="s">
        <v>149</v>
      </c>
      <c r="C21" s="167">
        <v>13</v>
      </c>
      <c r="D21" s="156">
        <v>419</v>
      </c>
      <c r="E21" s="156">
        <v>790</v>
      </c>
      <c r="F21" s="156">
        <v>212</v>
      </c>
      <c r="G21" s="156">
        <v>7781</v>
      </c>
      <c r="H21" s="209">
        <v>0</v>
      </c>
      <c r="I21" s="156">
        <v>4169</v>
      </c>
      <c r="J21" s="156">
        <v>169</v>
      </c>
      <c r="K21" s="156">
        <v>152</v>
      </c>
      <c r="L21" s="156">
        <v>1414</v>
      </c>
      <c r="M21" s="156">
        <v>1653</v>
      </c>
      <c r="N21" s="156">
        <v>3897</v>
      </c>
      <c r="O21" s="156">
        <v>5737</v>
      </c>
      <c r="P21" s="168"/>
      <c r="Q21" s="189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2:30" ht="20.25" customHeight="1" x14ac:dyDescent="0.2">
      <c r="B22" s="154" t="s">
        <v>150</v>
      </c>
      <c r="C22" s="167">
        <v>4</v>
      </c>
      <c r="D22" s="156">
        <v>138</v>
      </c>
      <c r="E22" s="156">
        <v>262</v>
      </c>
      <c r="F22" s="156">
        <v>83</v>
      </c>
      <c r="G22" s="156">
        <v>2297</v>
      </c>
      <c r="H22" s="209">
        <v>0</v>
      </c>
      <c r="I22" s="156">
        <v>1194</v>
      </c>
      <c r="J22" s="156">
        <v>188</v>
      </c>
      <c r="K22" s="156">
        <v>29</v>
      </c>
      <c r="L22" s="156">
        <v>99</v>
      </c>
      <c r="M22" s="156">
        <v>1040</v>
      </c>
      <c r="N22" s="156">
        <v>621</v>
      </c>
      <c r="O22" s="156">
        <v>2229</v>
      </c>
      <c r="P22" s="168"/>
      <c r="Q22" s="189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</row>
    <row r="23" spans="2:30" ht="20.25" customHeight="1" x14ac:dyDescent="0.15">
      <c r="B23" s="158" t="s">
        <v>223</v>
      </c>
      <c r="C23" s="167">
        <v>7</v>
      </c>
      <c r="D23" s="156">
        <v>295</v>
      </c>
      <c r="E23" s="156">
        <v>256</v>
      </c>
      <c r="F23" s="156">
        <v>148</v>
      </c>
      <c r="G23" s="156">
        <v>4638</v>
      </c>
      <c r="H23" s="209">
        <v>0</v>
      </c>
      <c r="I23" s="156">
        <v>1816</v>
      </c>
      <c r="J23" s="156">
        <v>51</v>
      </c>
      <c r="K23" s="156">
        <v>1</v>
      </c>
      <c r="L23" s="156">
        <v>807</v>
      </c>
      <c r="M23" s="156">
        <v>1001</v>
      </c>
      <c r="N23" s="156">
        <v>1514</v>
      </c>
      <c r="O23" s="156">
        <v>5226</v>
      </c>
      <c r="P23" s="168"/>
      <c r="Q23" s="189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</row>
    <row r="24" spans="2:30" ht="20.25" customHeight="1" x14ac:dyDescent="0.2">
      <c r="B24" s="154" t="s">
        <v>243</v>
      </c>
      <c r="C24" s="167">
        <v>7</v>
      </c>
      <c r="D24" s="156">
        <v>446</v>
      </c>
      <c r="E24" s="156">
        <v>273</v>
      </c>
      <c r="F24" s="156">
        <v>132</v>
      </c>
      <c r="G24" s="156">
        <v>2516</v>
      </c>
      <c r="H24" s="209">
        <v>0</v>
      </c>
      <c r="I24" s="156">
        <v>1116</v>
      </c>
      <c r="J24" s="156">
        <v>59</v>
      </c>
      <c r="K24" s="156">
        <v>0.02</v>
      </c>
      <c r="L24" s="156">
        <v>962</v>
      </c>
      <c r="M24" s="156">
        <v>653</v>
      </c>
      <c r="N24" s="156">
        <v>197</v>
      </c>
      <c r="O24" s="156">
        <v>783</v>
      </c>
      <c r="P24" s="168"/>
      <c r="Q24" s="189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</row>
    <row r="25" spans="2:30" ht="20.25" customHeight="1" x14ac:dyDescent="0.15">
      <c r="C25" s="167" t="s">
        <v>474</v>
      </c>
      <c r="D25" s="156" t="s">
        <v>474</v>
      </c>
      <c r="E25" s="156" t="s">
        <v>474</v>
      </c>
      <c r="F25" s="156" t="s">
        <v>474</v>
      </c>
      <c r="G25" s="156" t="s">
        <v>474</v>
      </c>
      <c r="H25" s="156" t="s">
        <v>474</v>
      </c>
      <c r="I25" s="156" t="s">
        <v>474</v>
      </c>
      <c r="J25" s="156" t="s">
        <v>474</v>
      </c>
      <c r="K25" s="156" t="s">
        <v>474</v>
      </c>
      <c r="L25" s="156" t="s">
        <v>474</v>
      </c>
      <c r="M25" s="156" t="s">
        <v>474</v>
      </c>
      <c r="N25" s="156" t="s">
        <v>474</v>
      </c>
      <c r="O25" s="156" t="s">
        <v>474</v>
      </c>
      <c r="P25" s="168"/>
      <c r="Q25" s="189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</row>
    <row r="26" spans="2:30" ht="20.25" customHeight="1" x14ac:dyDescent="0.2">
      <c r="B26" s="154" t="s">
        <v>222</v>
      </c>
      <c r="C26" s="167">
        <v>1</v>
      </c>
      <c r="D26" s="156">
        <v>26</v>
      </c>
      <c r="E26" s="156">
        <v>109</v>
      </c>
      <c r="F26" s="156">
        <v>41</v>
      </c>
      <c r="G26" s="156">
        <v>620</v>
      </c>
      <c r="H26" s="209">
        <v>0</v>
      </c>
      <c r="I26" s="156">
        <v>377</v>
      </c>
      <c r="J26" s="156">
        <v>25</v>
      </c>
      <c r="K26" s="156">
        <v>0.03</v>
      </c>
      <c r="L26" s="156">
        <v>320</v>
      </c>
      <c r="M26" s="156">
        <v>517</v>
      </c>
      <c r="N26" s="156">
        <v>107</v>
      </c>
      <c r="O26" s="156">
        <v>1077</v>
      </c>
      <c r="P26" s="168"/>
      <c r="Q26" s="189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</row>
    <row r="27" spans="2:30" ht="20.25" customHeight="1" x14ac:dyDescent="0.2">
      <c r="B27" s="154"/>
      <c r="C27" s="167" t="s">
        <v>474</v>
      </c>
      <c r="D27" s="156" t="s">
        <v>474</v>
      </c>
      <c r="E27" s="156" t="s">
        <v>474</v>
      </c>
      <c r="F27" s="156" t="s">
        <v>474</v>
      </c>
      <c r="G27" s="156" t="s">
        <v>474</v>
      </c>
      <c r="H27" s="156" t="s">
        <v>474</v>
      </c>
      <c r="I27" s="156" t="s">
        <v>474</v>
      </c>
      <c r="J27" s="156" t="s">
        <v>474</v>
      </c>
      <c r="K27" s="156" t="s">
        <v>474</v>
      </c>
      <c r="L27" s="156" t="s">
        <v>474</v>
      </c>
      <c r="M27" s="156" t="s">
        <v>474</v>
      </c>
      <c r="N27" s="156" t="s">
        <v>474</v>
      </c>
      <c r="O27" s="156" t="s">
        <v>474</v>
      </c>
      <c r="P27" s="168"/>
      <c r="Q27" s="189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</row>
    <row r="28" spans="2:30" ht="20.25" customHeight="1" x14ac:dyDescent="0.2">
      <c r="B28" s="154" t="s">
        <v>549</v>
      </c>
      <c r="C28" s="167">
        <v>4</v>
      </c>
      <c r="D28" s="156">
        <v>21</v>
      </c>
      <c r="E28" s="156">
        <v>188</v>
      </c>
      <c r="F28" s="156">
        <v>34</v>
      </c>
      <c r="G28" s="156">
        <v>847</v>
      </c>
      <c r="H28" s="209">
        <v>0</v>
      </c>
      <c r="I28" s="156">
        <v>741</v>
      </c>
      <c r="J28" s="156">
        <v>55</v>
      </c>
      <c r="K28" s="156">
        <v>45</v>
      </c>
      <c r="L28" s="156">
        <v>517</v>
      </c>
      <c r="M28" s="156">
        <v>301</v>
      </c>
      <c r="N28" s="156">
        <v>184</v>
      </c>
      <c r="O28" s="156">
        <v>1452</v>
      </c>
      <c r="P28" s="168"/>
      <c r="Q28" s="189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</row>
    <row r="29" spans="2:30" ht="20.25" customHeight="1" x14ac:dyDescent="0.2">
      <c r="B29" s="154" t="s">
        <v>151</v>
      </c>
      <c r="C29" s="167">
        <v>0</v>
      </c>
      <c r="D29" s="156">
        <v>34</v>
      </c>
      <c r="E29" s="156">
        <v>43</v>
      </c>
      <c r="F29" s="156">
        <v>3</v>
      </c>
      <c r="G29" s="156">
        <v>261</v>
      </c>
      <c r="H29" s="209">
        <v>0</v>
      </c>
      <c r="I29" s="156">
        <v>274</v>
      </c>
      <c r="J29" s="156">
        <v>12</v>
      </c>
      <c r="K29" s="156">
        <v>2</v>
      </c>
      <c r="L29" s="156">
        <v>227</v>
      </c>
      <c r="M29" s="156">
        <v>34</v>
      </c>
      <c r="N29" s="156">
        <v>124</v>
      </c>
      <c r="O29" s="156">
        <v>405</v>
      </c>
      <c r="P29" s="168"/>
      <c r="Q29" s="189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</row>
    <row r="30" spans="2:30" ht="20.25" customHeight="1" x14ac:dyDescent="0.2">
      <c r="B30" s="154" t="s">
        <v>152</v>
      </c>
      <c r="C30" s="167">
        <v>1</v>
      </c>
      <c r="D30" s="156">
        <v>25</v>
      </c>
      <c r="E30" s="156">
        <v>70</v>
      </c>
      <c r="F30" s="156">
        <v>19</v>
      </c>
      <c r="G30" s="156">
        <v>408</v>
      </c>
      <c r="H30" s="209">
        <v>0</v>
      </c>
      <c r="I30" s="156">
        <v>230</v>
      </c>
      <c r="J30" s="156">
        <v>12</v>
      </c>
      <c r="K30" s="156">
        <v>152</v>
      </c>
      <c r="L30" s="156">
        <v>138</v>
      </c>
      <c r="M30" s="156">
        <v>217</v>
      </c>
      <c r="N30" s="156">
        <v>155</v>
      </c>
      <c r="O30" s="156">
        <v>473</v>
      </c>
      <c r="P30" s="168"/>
      <c r="Q30" s="189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</row>
    <row r="31" spans="2:30" ht="20.25" customHeight="1" x14ac:dyDescent="0.2">
      <c r="B31" s="154"/>
      <c r="C31" s="167" t="s">
        <v>474</v>
      </c>
      <c r="D31" s="156" t="s">
        <v>474</v>
      </c>
      <c r="E31" s="156" t="s">
        <v>474</v>
      </c>
      <c r="F31" s="156" t="s">
        <v>474</v>
      </c>
      <c r="G31" s="156" t="s">
        <v>474</v>
      </c>
      <c r="H31" s="156" t="s">
        <v>474</v>
      </c>
      <c r="I31" s="156" t="s">
        <v>474</v>
      </c>
      <c r="J31" s="156" t="s">
        <v>474</v>
      </c>
      <c r="K31" s="156" t="s">
        <v>474</v>
      </c>
      <c r="L31" s="156" t="s">
        <v>474</v>
      </c>
      <c r="M31" s="156" t="s">
        <v>474</v>
      </c>
      <c r="N31" s="156" t="s">
        <v>474</v>
      </c>
      <c r="O31" s="156" t="s">
        <v>474</v>
      </c>
      <c r="P31" s="168"/>
      <c r="Q31" s="189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</row>
    <row r="32" spans="2:30" ht="20.25" customHeight="1" x14ac:dyDescent="0.2">
      <c r="B32" s="154" t="s">
        <v>153</v>
      </c>
      <c r="C32" s="167">
        <v>2</v>
      </c>
      <c r="D32" s="156">
        <v>115</v>
      </c>
      <c r="E32" s="156">
        <v>107</v>
      </c>
      <c r="F32" s="156">
        <v>8</v>
      </c>
      <c r="G32" s="156">
        <v>585</v>
      </c>
      <c r="H32" s="209">
        <v>0</v>
      </c>
      <c r="I32" s="156">
        <v>582</v>
      </c>
      <c r="J32" s="156">
        <v>95</v>
      </c>
      <c r="K32" s="156">
        <v>29</v>
      </c>
      <c r="L32" s="156">
        <v>141</v>
      </c>
      <c r="M32" s="209">
        <v>0</v>
      </c>
      <c r="N32" s="156">
        <v>110</v>
      </c>
      <c r="O32" s="156">
        <v>1951</v>
      </c>
      <c r="P32" s="168"/>
      <c r="Q32" s="189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</row>
    <row r="33" spans="2:30" ht="20.25" customHeight="1" x14ac:dyDescent="0.2">
      <c r="B33" s="154" t="s">
        <v>154</v>
      </c>
      <c r="C33" s="167">
        <v>1</v>
      </c>
      <c r="D33" s="156">
        <v>62</v>
      </c>
      <c r="E33" s="156">
        <v>55</v>
      </c>
      <c r="F33" s="156">
        <v>12</v>
      </c>
      <c r="G33" s="156">
        <v>422</v>
      </c>
      <c r="H33" s="209">
        <v>0</v>
      </c>
      <c r="I33" s="156">
        <v>391</v>
      </c>
      <c r="J33" s="156">
        <v>12</v>
      </c>
      <c r="K33" s="156">
        <v>1</v>
      </c>
      <c r="L33" s="156">
        <v>434</v>
      </c>
      <c r="M33" s="156">
        <v>206</v>
      </c>
      <c r="N33" s="156">
        <v>116</v>
      </c>
      <c r="O33" s="156">
        <v>360</v>
      </c>
      <c r="P33" s="168"/>
      <c r="Q33" s="189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</row>
    <row r="34" spans="2:30" ht="20.25" customHeight="1" x14ac:dyDescent="0.2">
      <c r="B34" s="154" t="s">
        <v>224</v>
      </c>
      <c r="C34" s="167">
        <v>3</v>
      </c>
      <c r="D34" s="156">
        <v>42</v>
      </c>
      <c r="E34" s="156">
        <v>220</v>
      </c>
      <c r="F34" s="156">
        <v>38</v>
      </c>
      <c r="G34" s="156">
        <v>1162</v>
      </c>
      <c r="H34" s="209">
        <v>0</v>
      </c>
      <c r="I34" s="156">
        <v>1250</v>
      </c>
      <c r="J34" s="156">
        <v>103</v>
      </c>
      <c r="K34" s="156">
        <v>2</v>
      </c>
      <c r="L34" s="156">
        <v>112</v>
      </c>
      <c r="M34" s="156">
        <v>340</v>
      </c>
      <c r="N34" s="156">
        <v>202</v>
      </c>
      <c r="O34" s="156">
        <v>1363</v>
      </c>
      <c r="P34" s="168"/>
      <c r="Q34" s="189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</row>
    <row r="35" spans="2:30" ht="20.25" customHeight="1" x14ac:dyDescent="0.2">
      <c r="B35" s="154"/>
      <c r="C35" s="167" t="s">
        <v>474</v>
      </c>
      <c r="D35" s="156" t="s">
        <v>474</v>
      </c>
      <c r="E35" s="156" t="s">
        <v>474</v>
      </c>
      <c r="F35" s="156" t="s">
        <v>474</v>
      </c>
      <c r="G35" s="156" t="s">
        <v>474</v>
      </c>
      <c r="H35" s="156" t="s">
        <v>474</v>
      </c>
      <c r="I35" s="156" t="s">
        <v>474</v>
      </c>
      <c r="J35" s="156" t="s">
        <v>474</v>
      </c>
      <c r="K35" s="156" t="s">
        <v>474</v>
      </c>
      <c r="L35" s="156" t="s">
        <v>474</v>
      </c>
      <c r="M35" s="156" t="s">
        <v>474</v>
      </c>
      <c r="N35" s="156" t="s">
        <v>474</v>
      </c>
      <c r="O35" s="156" t="s">
        <v>474</v>
      </c>
      <c r="P35" s="168"/>
      <c r="Q35" s="189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</row>
    <row r="36" spans="2:30" ht="20.25" customHeight="1" x14ac:dyDescent="0.2">
      <c r="B36" s="154" t="s">
        <v>155</v>
      </c>
      <c r="C36" s="385">
        <v>0</v>
      </c>
      <c r="D36" s="156">
        <v>14</v>
      </c>
      <c r="E36" s="156">
        <v>40</v>
      </c>
      <c r="F36" s="156">
        <v>23</v>
      </c>
      <c r="G36" s="156">
        <v>333</v>
      </c>
      <c r="H36" s="209">
        <v>0</v>
      </c>
      <c r="I36" s="156">
        <v>230</v>
      </c>
      <c r="J36" s="156">
        <v>4</v>
      </c>
      <c r="K36" s="156">
        <v>2</v>
      </c>
      <c r="L36" s="156">
        <v>345</v>
      </c>
      <c r="M36" s="156">
        <v>229</v>
      </c>
      <c r="N36" s="156">
        <v>62</v>
      </c>
      <c r="O36" s="156">
        <v>230</v>
      </c>
      <c r="P36" s="168"/>
      <c r="Q36" s="189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</row>
    <row r="37" spans="2:30" ht="20.25" customHeight="1" x14ac:dyDescent="0.2">
      <c r="B37" s="154" t="s">
        <v>156</v>
      </c>
      <c r="C37" s="167">
        <v>1</v>
      </c>
      <c r="D37" s="156">
        <v>60</v>
      </c>
      <c r="E37" s="156">
        <v>74</v>
      </c>
      <c r="F37" s="156">
        <v>18</v>
      </c>
      <c r="G37" s="156">
        <v>242</v>
      </c>
      <c r="H37" s="209">
        <v>0</v>
      </c>
      <c r="I37" s="156">
        <v>289</v>
      </c>
      <c r="J37" s="156">
        <v>6</v>
      </c>
      <c r="K37" s="156">
        <v>1</v>
      </c>
      <c r="L37" s="156">
        <v>491</v>
      </c>
      <c r="M37" s="156">
        <v>130</v>
      </c>
      <c r="N37" s="156">
        <v>50</v>
      </c>
      <c r="O37" s="156">
        <v>297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</row>
    <row r="38" spans="2:30" ht="20.25" customHeight="1" x14ac:dyDescent="0.2">
      <c r="B38" s="154" t="s">
        <v>157</v>
      </c>
      <c r="C38" s="167">
        <v>1</v>
      </c>
      <c r="D38" s="156">
        <v>4</v>
      </c>
      <c r="E38" s="156">
        <v>57</v>
      </c>
      <c r="F38" s="156">
        <v>16</v>
      </c>
      <c r="G38" s="156">
        <v>463</v>
      </c>
      <c r="H38" s="209">
        <v>0</v>
      </c>
      <c r="I38" s="156">
        <v>299</v>
      </c>
      <c r="J38" s="156">
        <v>12</v>
      </c>
      <c r="K38" s="156">
        <v>0.36499999999999999</v>
      </c>
      <c r="L38" s="156">
        <v>98</v>
      </c>
      <c r="M38" s="156">
        <v>56</v>
      </c>
      <c r="N38" s="156">
        <v>54</v>
      </c>
      <c r="O38" s="156">
        <v>402</v>
      </c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</row>
    <row r="39" spans="2:30" ht="20.25" customHeight="1" x14ac:dyDescent="0.2">
      <c r="B39" s="159" t="s">
        <v>166</v>
      </c>
      <c r="C39" s="167">
        <v>1</v>
      </c>
      <c r="D39" s="156">
        <v>29</v>
      </c>
      <c r="E39" s="156">
        <v>28</v>
      </c>
      <c r="F39" s="156">
        <v>23</v>
      </c>
      <c r="G39" s="156">
        <v>542</v>
      </c>
      <c r="H39" s="209">
        <v>0</v>
      </c>
      <c r="I39" s="156">
        <v>481</v>
      </c>
      <c r="J39" s="156">
        <v>144</v>
      </c>
      <c r="K39" s="156">
        <v>2</v>
      </c>
      <c r="L39" s="156">
        <v>193</v>
      </c>
      <c r="M39" s="156">
        <v>148</v>
      </c>
      <c r="N39" s="156">
        <v>92</v>
      </c>
      <c r="O39" s="156">
        <v>852</v>
      </c>
      <c r="P39" s="168"/>
      <c r="Q39" s="189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</row>
    <row r="40" spans="2:30" ht="20.25" customHeight="1" x14ac:dyDescent="0.2">
      <c r="B40" s="159" t="s">
        <v>158</v>
      </c>
      <c r="C40" s="167">
        <v>2</v>
      </c>
      <c r="D40" s="156">
        <v>15</v>
      </c>
      <c r="E40" s="156">
        <v>133</v>
      </c>
      <c r="F40" s="156">
        <v>35</v>
      </c>
      <c r="G40" s="156">
        <v>874</v>
      </c>
      <c r="H40" s="209">
        <v>0</v>
      </c>
      <c r="I40" s="156">
        <v>727</v>
      </c>
      <c r="J40" s="156">
        <v>38</v>
      </c>
      <c r="K40" s="156">
        <v>3</v>
      </c>
      <c r="L40" s="156">
        <v>9</v>
      </c>
      <c r="M40" s="156">
        <v>809</v>
      </c>
      <c r="N40" s="156">
        <v>170</v>
      </c>
      <c r="O40" s="156">
        <v>789</v>
      </c>
      <c r="P40" s="168"/>
      <c r="Q40" s="189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</row>
    <row r="41" spans="2:30" ht="20.25" customHeight="1" x14ac:dyDescent="0.2">
      <c r="B41" s="159" t="s">
        <v>225</v>
      </c>
      <c r="C41" s="167">
        <v>2</v>
      </c>
      <c r="D41" s="156">
        <v>48</v>
      </c>
      <c r="E41" s="156">
        <v>114</v>
      </c>
      <c r="F41" s="156">
        <v>23</v>
      </c>
      <c r="G41" s="156">
        <v>927</v>
      </c>
      <c r="H41" s="209">
        <v>0</v>
      </c>
      <c r="I41" s="156">
        <v>847</v>
      </c>
      <c r="J41" s="156">
        <v>26</v>
      </c>
      <c r="K41" s="156">
        <v>5</v>
      </c>
      <c r="L41" s="156">
        <v>530</v>
      </c>
      <c r="M41" s="156">
        <v>395</v>
      </c>
      <c r="N41" s="156">
        <v>215</v>
      </c>
      <c r="O41" s="156">
        <v>1180</v>
      </c>
      <c r="P41" s="168"/>
      <c r="Q41" s="189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</row>
    <row r="42" spans="2:30" ht="20.25" customHeight="1" x14ac:dyDescent="0.2">
      <c r="B42" s="159"/>
      <c r="C42" s="167" t="s">
        <v>474</v>
      </c>
      <c r="D42" s="156" t="s">
        <v>474</v>
      </c>
      <c r="E42" s="156" t="s">
        <v>474</v>
      </c>
      <c r="F42" s="156" t="s">
        <v>474</v>
      </c>
      <c r="G42" s="156" t="s">
        <v>474</v>
      </c>
      <c r="H42" s="156" t="s">
        <v>474</v>
      </c>
      <c r="I42" s="156" t="s">
        <v>474</v>
      </c>
      <c r="J42" s="156" t="s">
        <v>474</v>
      </c>
      <c r="K42" s="156" t="s">
        <v>474</v>
      </c>
      <c r="L42" s="156" t="s">
        <v>474</v>
      </c>
      <c r="M42" s="156" t="s">
        <v>474</v>
      </c>
      <c r="N42" s="156" t="s">
        <v>474</v>
      </c>
      <c r="O42" s="156" t="s">
        <v>474</v>
      </c>
      <c r="P42" s="168"/>
      <c r="Q42" s="189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</row>
    <row r="43" spans="2:30" ht="20.25" customHeight="1" x14ac:dyDescent="0.2">
      <c r="B43" s="159" t="s">
        <v>159</v>
      </c>
      <c r="C43" s="167">
        <v>3</v>
      </c>
      <c r="D43" s="156">
        <v>246</v>
      </c>
      <c r="E43" s="156">
        <v>269</v>
      </c>
      <c r="F43" s="156">
        <v>94</v>
      </c>
      <c r="G43" s="156">
        <v>1161</v>
      </c>
      <c r="H43" s="209">
        <v>0</v>
      </c>
      <c r="I43" s="156">
        <v>966</v>
      </c>
      <c r="J43" s="156">
        <v>85</v>
      </c>
      <c r="K43" s="156">
        <v>30</v>
      </c>
      <c r="L43" s="156">
        <v>32</v>
      </c>
      <c r="M43" s="156">
        <v>730</v>
      </c>
      <c r="N43" s="156">
        <v>342</v>
      </c>
      <c r="O43" s="156">
        <v>1662</v>
      </c>
      <c r="P43" s="168"/>
      <c r="Q43" s="189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</row>
    <row r="44" spans="2:30" ht="20.25" customHeight="1" x14ac:dyDescent="0.2">
      <c r="B44" s="159" t="s">
        <v>160</v>
      </c>
      <c r="C44" s="167">
        <v>2</v>
      </c>
      <c r="D44" s="156">
        <v>2</v>
      </c>
      <c r="E44" s="156">
        <v>158</v>
      </c>
      <c r="F44" s="156">
        <v>35</v>
      </c>
      <c r="G44" s="156">
        <v>546</v>
      </c>
      <c r="H44" s="209">
        <v>0</v>
      </c>
      <c r="I44" s="156">
        <v>475</v>
      </c>
      <c r="J44" s="156">
        <v>56</v>
      </c>
      <c r="K44" s="156">
        <v>9</v>
      </c>
      <c r="L44" s="156">
        <v>83</v>
      </c>
      <c r="M44" s="156">
        <v>326</v>
      </c>
      <c r="N44" s="156">
        <v>729</v>
      </c>
      <c r="O44" s="156">
        <v>500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2:30" ht="20.25" customHeight="1" x14ac:dyDescent="0.2">
      <c r="B45" s="159" t="s">
        <v>161</v>
      </c>
      <c r="C45" s="209">
        <v>0</v>
      </c>
      <c r="D45" s="156">
        <v>77</v>
      </c>
      <c r="E45" s="156">
        <v>80</v>
      </c>
      <c r="F45" s="156">
        <v>14</v>
      </c>
      <c r="G45" s="156">
        <v>210</v>
      </c>
      <c r="H45" s="209">
        <v>0</v>
      </c>
      <c r="I45" s="156">
        <v>227</v>
      </c>
      <c r="J45" s="156">
        <v>38</v>
      </c>
      <c r="K45" s="156">
        <v>4</v>
      </c>
      <c r="L45" s="156">
        <v>20</v>
      </c>
      <c r="M45" s="156">
        <v>207</v>
      </c>
      <c r="N45" s="156">
        <v>377</v>
      </c>
      <c r="O45" s="156">
        <v>542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2:30" ht="20.25" customHeight="1" x14ac:dyDescent="0.2">
      <c r="B46" s="159"/>
      <c r="C46" s="167" t="s">
        <v>474</v>
      </c>
      <c r="D46" s="156" t="s">
        <v>474</v>
      </c>
      <c r="E46" s="156" t="s">
        <v>474</v>
      </c>
      <c r="F46" s="156" t="s">
        <v>474</v>
      </c>
      <c r="G46" s="156" t="s">
        <v>474</v>
      </c>
      <c r="H46" s="156" t="s">
        <v>474</v>
      </c>
      <c r="I46" s="156" t="s">
        <v>474</v>
      </c>
      <c r="J46" s="156" t="s">
        <v>474</v>
      </c>
      <c r="K46" s="156" t="s">
        <v>474</v>
      </c>
      <c r="L46" s="156" t="s">
        <v>474</v>
      </c>
      <c r="M46" s="156" t="s">
        <v>474</v>
      </c>
      <c r="N46" s="156" t="s">
        <v>474</v>
      </c>
      <c r="O46" s="156" t="s">
        <v>474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2:30" ht="20.25" customHeight="1" x14ac:dyDescent="0.2">
      <c r="B47" s="159" t="s">
        <v>550</v>
      </c>
      <c r="C47" s="167">
        <v>2</v>
      </c>
      <c r="D47" s="156">
        <v>9</v>
      </c>
      <c r="E47" s="156">
        <v>319</v>
      </c>
      <c r="F47" s="156">
        <v>58</v>
      </c>
      <c r="G47" s="156">
        <v>836</v>
      </c>
      <c r="H47" s="209">
        <v>0</v>
      </c>
      <c r="I47" s="156">
        <v>666</v>
      </c>
      <c r="J47" s="156">
        <v>28</v>
      </c>
      <c r="K47" s="156">
        <v>44</v>
      </c>
      <c r="L47" s="156">
        <v>267</v>
      </c>
      <c r="M47" s="156">
        <v>274</v>
      </c>
      <c r="N47" s="156">
        <v>101</v>
      </c>
      <c r="O47" s="156">
        <v>1190</v>
      </c>
      <c r="P47" s="168"/>
      <c r="Q47" s="189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</row>
    <row r="48" spans="2:30" ht="20.25" customHeight="1" x14ac:dyDescent="0.2">
      <c r="B48" s="154" t="s">
        <v>163</v>
      </c>
      <c r="C48" s="209">
        <v>0</v>
      </c>
      <c r="D48" s="156">
        <v>8</v>
      </c>
      <c r="E48" s="156">
        <v>11</v>
      </c>
      <c r="F48" s="156">
        <v>4</v>
      </c>
      <c r="G48" s="156">
        <v>390</v>
      </c>
      <c r="H48" s="209">
        <v>0</v>
      </c>
      <c r="I48" s="156">
        <v>84</v>
      </c>
      <c r="J48" s="156">
        <v>4</v>
      </c>
      <c r="K48" s="156">
        <v>2</v>
      </c>
      <c r="L48" s="156">
        <v>298</v>
      </c>
      <c r="M48" s="156">
        <v>140</v>
      </c>
      <c r="N48" s="156">
        <v>37</v>
      </c>
      <c r="O48" s="156">
        <v>301</v>
      </c>
      <c r="P48" s="168"/>
      <c r="Q48" s="189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</row>
    <row r="49" spans="1:30" ht="20.25" customHeight="1" x14ac:dyDescent="0.2">
      <c r="B49" s="154" t="s">
        <v>164</v>
      </c>
      <c r="C49" s="209">
        <v>0</v>
      </c>
      <c r="D49" s="156">
        <v>40</v>
      </c>
      <c r="E49" s="156">
        <v>21</v>
      </c>
      <c r="F49" s="156">
        <v>3</v>
      </c>
      <c r="G49" s="156">
        <v>394</v>
      </c>
      <c r="H49" s="209">
        <v>0</v>
      </c>
      <c r="I49" s="156">
        <v>380</v>
      </c>
      <c r="J49" s="156">
        <v>5</v>
      </c>
      <c r="K49" s="156">
        <v>3</v>
      </c>
      <c r="L49" s="156">
        <v>653</v>
      </c>
      <c r="M49" s="156">
        <v>658</v>
      </c>
      <c r="N49" s="156">
        <v>67</v>
      </c>
      <c r="O49" s="156">
        <v>526</v>
      </c>
      <c r="P49" s="168"/>
      <c r="Q49" s="189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</row>
    <row r="50" spans="1:30" ht="20.25" customHeight="1" x14ac:dyDescent="0.2">
      <c r="B50" s="154" t="s">
        <v>165</v>
      </c>
      <c r="C50" s="209">
        <v>0</v>
      </c>
      <c r="D50" s="156">
        <v>1</v>
      </c>
      <c r="E50" s="156">
        <v>12</v>
      </c>
      <c r="F50" s="156">
        <v>0</v>
      </c>
      <c r="G50" s="156">
        <v>142</v>
      </c>
      <c r="H50" s="209">
        <v>0</v>
      </c>
      <c r="I50" s="156">
        <v>109</v>
      </c>
      <c r="J50" s="156">
        <v>1</v>
      </c>
      <c r="K50" s="156">
        <v>1</v>
      </c>
      <c r="L50" s="156">
        <v>88</v>
      </c>
      <c r="M50" s="156">
        <v>80</v>
      </c>
      <c r="N50" s="156">
        <v>133</v>
      </c>
      <c r="O50" s="156">
        <v>117</v>
      </c>
      <c r="P50" s="168"/>
      <c r="Q50" s="189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</row>
    <row r="51" spans="1:30" ht="20.25" customHeight="1" x14ac:dyDescent="0.2">
      <c r="B51" s="154" t="s">
        <v>162</v>
      </c>
      <c r="C51" s="167">
        <v>2</v>
      </c>
      <c r="D51" s="156">
        <v>216</v>
      </c>
      <c r="E51" s="156">
        <v>107</v>
      </c>
      <c r="F51" s="156">
        <v>37</v>
      </c>
      <c r="G51" s="156">
        <v>1072</v>
      </c>
      <c r="H51" s="156">
        <v>5</v>
      </c>
      <c r="I51" s="156">
        <v>758</v>
      </c>
      <c r="J51" s="156">
        <v>19</v>
      </c>
      <c r="K51" s="156">
        <v>38</v>
      </c>
      <c r="L51" s="156">
        <v>573</v>
      </c>
      <c r="M51" s="156">
        <v>281</v>
      </c>
      <c r="N51" s="156">
        <v>143</v>
      </c>
      <c r="O51" s="156">
        <v>1045</v>
      </c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</row>
    <row r="52" spans="1:30" ht="20.25" customHeight="1" thickBot="1" x14ac:dyDescent="0.2">
      <c r="B52" s="294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</row>
    <row r="53" spans="1:30" ht="20.25" customHeight="1" x14ac:dyDescent="0.2">
      <c r="C53" s="137" t="s">
        <v>103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</row>
    <row r="54" spans="1:30" ht="20.25" customHeight="1" x14ac:dyDescent="0.2">
      <c r="A54" s="13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</row>
    <row r="55" spans="1:30" ht="20.25" customHeight="1" x14ac:dyDescent="0.15"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</row>
    <row r="56" spans="1:30" ht="20.25" customHeight="1" x14ac:dyDescent="0.15"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</row>
    <row r="57" spans="1:30" ht="20.25" customHeight="1" x14ac:dyDescent="0.15"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</row>
    <row r="58" spans="1:30" ht="20.25" customHeight="1" x14ac:dyDescent="0.15">
      <c r="R58" s="107"/>
    </row>
    <row r="59" spans="1:30" ht="20.25" customHeight="1" x14ac:dyDescent="0.15">
      <c r="R59" s="107"/>
    </row>
    <row r="60" spans="1:30" ht="20.25" customHeight="1" x14ac:dyDescent="0.15">
      <c r="R60" s="107"/>
    </row>
    <row r="61" spans="1:30" ht="20.25" customHeight="1" x14ac:dyDescent="0.15">
      <c r="R61" s="107"/>
    </row>
    <row r="62" spans="1:30" ht="20.25" customHeight="1" x14ac:dyDescent="0.15">
      <c r="R62" s="107"/>
    </row>
    <row r="63" spans="1:30" ht="20.25" customHeight="1" x14ac:dyDescent="0.15">
      <c r="R63" s="107"/>
    </row>
    <row r="64" spans="1:30" ht="20.25" customHeight="1" x14ac:dyDescent="0.15">
      <c r="R64" s="107"/>
    </row>
    <row r="65" spans="18:18" ht="20.25" customHeight="1" x14ac:dyDescent="0.15">
      <c r="R65" s="107"/>
    </row>
  </sheetData>
  <mergeCells count="1">
    <mergeCell ref="B6:O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55"/>
  <sheetViews>
    <sheetView view="pageBreakPreview" zoomScale="75" zoomScaleNormal="75" zoomScaleSheetLayoutView="115" workbookViewId="0">
      <selection activeCell="G26" sqref="G26"/>
    </sheetView>
  </sheetViews>
  <sheetFormatPr defaultColWidth="13.375" defaultRowHeight="17.25" x14ac:dyDescent="0.15"/>
  <cols>
    <col min="1" max="1" width="13.375" style="77" customWidth="1"/>
    <col min="2" max="2" width="18.25" style="278" customWidth="1"/>
    <col min="3" max="5" width="14.125" style="77" customWidth="1"/>
    <col min="6" max="6" width="14.625" style="77" customWidth="1"/>
    <col min="7" max="10" width="14.125" style="77" customWidth="1"/>
    <col min="11" max="16384" width="13.375" style="77"/>
  </cols>
  <sheetData>
    <row r="1" spans="1:19" x14ac:dyDescent="0.2">
      <c r="A1" s="169"/>
    </row>
    <row r="6" spans="1:19" x14ac:dyDescent="0.2">
      <c r="B6" s="402" t="s">
        <v>551</v>
      </c>
      <c r="C6" s="402"/>
      <c r="D6" s="402"/>
      <c r="E6" s="402"/>
      <c r="F6" s="402"/>
      <c r="G6" s="402"/>
      <c r="H6" s="402"/>
      <c r="I6" s="402"/>
      <c r="J6" s="402"/>
    </row>
    <row r="7" spans="1:19" ht="18" thickBot="1" x14ac:dyDescent="0.25">
      <c r="C7" s="170" t="s">
        <v>552</v>
      </c>
      <c r="D7" s="169"/>
      <c r="I7" s="171"/>
      <c r="J7" s="171" t="s">
        <v>178</v>
      </c>
    </row>
    <row r="8" spans="1:19" x14ac:dyDescent="0.2">
      <c r="B8" s="296"/>
      <c r="C8" s="172"/>
      <c r="D8" s="172"/>
      <c r="E8" s="172"/>
      <c r="F8" s="172"/>
      <c r="G8" s="172"/>
      <c r="H8" s="172"/>
      <c r="I8" s="173" t="s">
        <v>177</v>
      </c>
      <c r="J8" s="172"/>
      <c r="L8" s="135"/>
      <c r="M8" s="135"/>
      <c r="N8" s="135"/>
      <c r="O8" s="135"/>
      <c r="P8" s="135"/>
      <c r="Q8" s="135"/>
      <c r="R8" s="194"/>
      <c r="S8" s="135"/>
    </row>
    <row r="9" spans="1:19" x14ac:dyDescent="0.2">
      <c r="B9" s="298"/>
      <c r="C9" s="324" t="s">
        <v>553</v>
      </c>
      <c r="D9" s="324" t="s">
        <v>554</v>
      </c>
      <c r="E9" s="324" t="s">
        <v>555</v>
      </c>
      <c r="F9" s="324" t="s">
        <v>556</v>
      </c>
      <c r="G9" s="324" t="s">
        <v>557</v>
      </c>
      <c r="H9" s="324" t="s">
        <v>558</v>
      </c>
      <c r="I9" s="324" t="s">
        <v>559</v>
      </c>
      <c r="J9" s="324" t="s">
        <v>560</v>
      </c>
      <c r="L9" s="326"/>
      <c r="M9" s="326"/>
      <c r="N9" s="326"/>
      <c r="O9" s="326"/>
      <c r="P9" s="326"/>
      <c r="Q9" s="326"/>
      <c r="R9" s="326"/>
      <c r="S9" s="326"/>
    </row>
    <row r="10" spans="1:19" x14ac:dyDescent="0.15">
      <c r="C10" s="175"/>
      <c r="L10" s="135"/>
      <c r="M10" s="135"/>
      <c r="N10" s="135"/>
      <c r="O10" s="135"/>
      <c r="P10" s="135"/>
      <c r="Q10" s="135"/>
      <c r="R10" s="135"/>
      <c r="S10" s="135"/>
    </row>
    <row r="11" spans="1:19" x14ac:dyDescent="0.2">
      <c r="B11" s="327" t="s">
        <v>384</v>
      </c>
      <c r="C11" s="418">
        <v>477687.19099999999</v>
      </c>
      <c r="D11" s="419">
        <v>4251</v>
      </c>
      <c r="E11" s="419">
        <v>67772.858999999997</v>
      </c>
      <c r="F11" s="419">
        <v>148898.79399999999</v>
      </c>
      <c r="G11" s="419">
        <v>45884.726999999999</v>
      </c>
      <c r="H11" s="419">
        <v>948.98400000000004</v>
      </c>
      <c r="I11" s="419">
        <v>17444.506000000001</v>
      </c>
      <c r="J11" s="419">
        <v>7289.7150000000001</v>
      </c>
      <c r="L11" s="135"/>
      <c r="M11" s="135"/>
      <c r="N11" s="135"/>
      <c r="O11" s="135"/>
      <c r="P11" s="135"/>
      <c r="Q11" s="135"/>
      <c r="R11" s="135"/>
      <c r="S11" s="135"/>
    </row>
    <row r="12" spans="1:19" x14ac:dyDescent="0.2">
      <c r="B12" s="327" t="s">
        <v>533</v>
      </c>
      <c r="C12" s="418">
        <v>476223</v>
      </c>
      <c r="D12" s="419">
        <v>4270</v>
      </c>
      <c r="E12" s="419">
        <v>59077</v>
      </c>
      <c r="F12" s="419">
        <v>157080</v>
      </c>
      <c r="G12" s="419">
        <v>51245</v>
      </c>
      <c r="H12" s="419">
        <v>399</v>
      </c>
      <c r="I12" s="419">
        <v>14217</v>
      </c>
      <c r="J12" s="419">
        <v>7310</v>
      </c>
      <c r="L12" s="135"/>
      <c r="M12" s="135"/>
      <c r="N12" s="135"/>
      <c r="O12" s="135"/>
      <c r="P12" s="135"/>
      <c r="Q12" s="135"/>
      <c r="R12" s="135"/>
      <c r="S12" s="135"/>
    </row>
    <row r="13" spans="1:19" x14ac:dyDescent="0.15">
      <c r="C13" s="356"/>
      <c r="D13" s="357"/>
      <c r="E13" s="357"/>
      <c r="F13" s="357"/>
      <c r="G13" s="357"/>
      <c r="H13" s="357"/>
      <c r="I13" s="357"/>
      <c r="J13" s="357"/>
      <c r="L13" s="135"/>
      <c r="M13" s="135"/>
      <c r="N13" s="135"/>
      <c r="O13" s="135"/>
      <c r="P13" s="135"/>
      <c r="Q13" s="135"/>
      <c r="R13" s="135"/>
      <c r="S13" s="135"/>
    </row>
    <row r="14" spans="1:19" x14ac:dyDescent="0.2">
      <c r="B14" s="176" t="s">
        <v>561</v>
      </c>
      <c r="C14" s="420">
        <v>145050</v>
      </c>
      <c r="D14" s="421">
        <v>843</v>
      </c>
      <c r="E14" s="422">
        <v>12040</v>
      </c>
      <c r="F14" s="422">
        <v>62119</v>
      </c>
      <c r="G14" s="422">
        <v>14358</v>
      </c>
      <c r="H14" s="422">
        <v>270</v>
      </c>
      <c r="I14" s="422">
        <v>999</v>
      </c>
      <c r="J14" s="422">
        <v>2328</v>
      </c>
      <c r="L14" s="135"/>
      <c r="M14" s="135"/>
      <c r="N14" s="135"/>
      <c r="O14" s="135"/>
      <c r="P14" s="135"/>
      <c r="Q14" s="135"/>
      <c r="R14" s="135"/>
      <c r="S14" s="135"/>
    </row>
    <row r="15" spans="1:19" x14ac:dyDescent="0.2">
      <c r="B15" s="176" t="s">
        <v>562</v>
      </c>
      <c r="C15" s="420">
        <v>23959</v>
      </c>
      <c r="D15" s="421">
        <v>285</v>
      </c>
      <c r="E15" s="422">
        <v>2848</v>
      </c>
      <c r="F15" s="422">
        <v>7815</v>
      </c>
      <c r="G15" s="422">
        <v>3440</v>
      </c>
      <c r="H15" s="422">
        <v>15</v>
      </c>
      <c r="I15" s="422">
        <v>731</v>
      </c>
      <c r="J15" s="422">
        <v>150</v>
      </c>
      <c r="L15" s="135"/>
      <c r="M15" s="135"/>
      <c r="N15" s="135"/>
      <c r="O15" s="135"/>
      <c r="P15" s="135"/>
      <c r="Q15" s="135"/>
      <c r="R15" s="135"/>
      <c r="S15" s="135"/>
    </row>
    <row r="16" spans="1:19" x14ac:dyDescent="0.2">
      <c r="B16" s="176" t="s">
        <v>563</v>
      </c>
      <c r="C16" s="420">
        <v>26974</v>
      </c>
      <c r="D16" s="421">
        <v>281</v>
      </c>
      <c r="E16" s="422">
        <v>2865</v>
      </c>
      <c r="F16" s="422">
        <v>9681</v>
      </c>
      <c r="G16" s="422">
        <v>2959</v>
      </c>
      <c r="H16" s="422">
        <v>16</v>
      </c>
      <c r="I16" s="422">
        <v>602</v>
      </c>
      <c r="J16" s="422">
        <v>502</v>
      </c>
      <c r="L16" s="135"/>
      <c r="M16" s="135"/>
      <c r="N16" s="135"/>
      <c r="O16" s="135"/>
      <c r="P16" s="135"/>
      <c r="Q16" s="135"/>
      <c r="R16" s="135"/>
      <c r="S16" s="135"/>
    </row>
    <row r="17" spans="2:19" x14ac:dyDescent="0.2">
      <c r="B17" s="176" t="s">
        <v>564</v>
      </c>
      <c r="C17" s="420">
        <v>11878</v>
      </c>
      <c r="D17" s="421">
        <v>185</v>
      </c>
      <c r="E17" s="422">
        <v>1400</v>
      </c>
      <c r="F17" s="422">
        <v>4351</v>
      </c>
      <c r="G17" s="422">
        <v>1910</v>
      </c>
      <c r="H17" s="424">
        <v>1</v>
      </c>
      <c r="I17" s="422">
        <v>257</v>
      </c>
      <c r="J17" s="422">
        <v>68</v>
      </c>
      <c r="L17" s="135"/>
      <c r="M17" s="135"/>
      <c r="N17" s="135"/>
      <c r="O17" s="135"/>
      <c r="P17" s="135"/>
      <c r="Q17" s="135"/>
      <c r="R17" s="135"/>
      <c r="S17" s="135"/>
    </row>
    <row r="18" spans="2:19" x14ac:dyDescent="0.2">
      <c r="B18" s="176" t="s">
        <v>565</v>
      </c>
      <c r="C18" s="420">
        <v>13292</v>
      </c>
      <c r="D18" s="421">
        <v>171</v>
      </c>
      <c r="E18" s="422">
        <v>1872</v>
      </c>
      <c r="F18" s="422">
        <v>5050</v>
      </c>
      <c r="G18" s="422">
        <v>1471</v>
      </c>
      <c r="H18" s="422">
        <v>12</v>
      </c>
      <c r="I18" s="422">
        <v>294</v>
      </c>
      <c r="J18" s="422">
        <v>91</v>
      </c>
      <c r="L18" s="135"/>
      <c r="M18" s="135"/>
      <c r="N18" s="135"/>
      <c r="O18" s="135"/>
      <c r="P18" s="135"/>
      <c r="Q18" s="135"/>
      <c r="R18" s="135"/>
      <c r="S18" s="135"/>
    </row>
    <row r="19" spans="2:19" x14ac:dyDescent="0.2">
      <c r="B19" s="176" t="s">
        <v>566</v>
      </c>
      <c r="C19" s="420">
        <v>50822</v>
      </c>
      <c r="D19" s="421">
        <v>289</v>
      </c>
      <c r="E19" s="422">
        <v>6644</v>
      </c>
      <c r="F19" s="422">
        <v>12889</v>
      </c>
      <c r="G19" s="422">
        <v>4211</v>
      </c>
      <c r="H19" s="422">
        <v>4</v>
      </c>
      <c r="I19" s="422">
        <v>2104</v>
      </c>
      <c r="J19" s="422">
        <v>768</v>
      </c>
      <c r="L19" s="135"/>
      <c r="M19" s="135"/>
      <c r="N19" s="135"/>
      <c r="O19" s="135"/>
      <c r="P19" s="135"/>
      <c r="Q19" s="135"/>
      <c r="R19" s="135"/>
      <c r="S19" s="135"/>
    </row>
    <row r="20" spans="2:19" x14ac:dyDescent="0.2">
      <c r="B20" s="176" t="s">
        <v>567</v>
      </c>
      <c r="C20" s="420">
        <v>17200</v>
      </c>
      <c r="D20" s="421">
        <v>183</v>
      </c>
      <c r="E20" s="422">
        <v>2998</v>
      </c>
      <c r="F20" s="422">
        <v>5937</v>
      </c>
      <c r="G20" s="422">
        <v>2026</v>
      </c>
      <c r="H20" s="422">
        <v>13</v>
      </c>
      <c r="I20" s="422">
        <v>349</v>
      </c>
      <c r="J20" s="422">
        <v>318</v>
      </c>
      <c r="L20" s="135"/>
      <c r="M20" s="135"/>
      <c r="N20" s="135"/>
      <c r="O20" s="135"/>
      <c r="P20" s="135"/>
      <c r="Q20" s="135"/>
      <c r="R20" s="135"/>
      <c r="S20" s="135"/>
    </row>
    <row r="21" spans="2:19" x14ac:dyDescent="0.15">
      <c r="B21" s="177" t="s">
        <v>254</v>
      </c>
      <c r="C21" s="420">
        <v>33644</v>
      </c>
      <c r="D21" s="421">
        <v>244</v>
      </c>
      <c r="E21" s="422">
        <v>3776</v>
      </c>
      <c r="F21" s="422">
        <v>8943</v>
      </c>
      <c r="G21" s="422">
        <v>4010</v>
      </c>
      <c r="H21" s="424">
        <v>3</v>
      </c>
      <c r="I21" s="422">
        <v>646</v>
      </c>
      <c r="J21" s="422">
        <v>212</v>
      </c>
      <c r="L21" s="135"/>
      <c r="M21" s="135"/>
      <c r="N21" s="135"/>
      <c r="O21" s="135"/>
      <c r="P21" s="135"/>
      <c r="Q21" s="135"/>
      <c r="R21" s="135"/>
      <c r="S21" s="135"/>
    </row>
    <row r="22" spans="2:19" x14ac:dyDescent="0.2">
      <c r="B22" s="176" t="s">
        <v>255</v>
      </c>
      <c r="C22" s="420">
        <v>15792</v>
      </c>
      <c r="D22" s="421">
        <v>164</v>
      </c>
      <c r="E22" s="422">
        <v>1691</v>
      </c>
      <c r="F22" s="422">
        <v>6236</v>
      </c>
      <c r="G22" s="422">
        <v>2022</v>
      </c>
      <c r="H22" s="209">
        <v>0</v>
      </c>
      <c r="I22" s="422">
        <v>264</v>
      </c>
      <c r="J22" s="422">
        <v>161</v>
      </c>
      <c r="L22" s="135"/>
      <c r="M22" s="135"/>
      <c r="N22" s="135"/>
      <c r="O22" s="135"/>
      <c r="P22" s="135"/>
      <c r="Q22" s="135"/>
      <c r="R22" s="135"/>
      <c r="S22" s="135"/>
    </row>
    <row r="23" spans="2:19" x14ac:dyDescent="0.2">
      <c r="B23" s="176"/>
      <c r="C23" s="420"/>
      <c r="D23" s="421" t="s">
        <v>474</v>
      </c>
      <c r="E23" s="358" t="s">
        <v>474</v>
      </c>
      <c r="F23" s="358" t="s">
        <v>474</v>
      </c>
      <c r="G23" s="358" t="s">
        <v>474</v>
      </c>
      <c r="H23" s="358" t="s">
        <v>474</v>
      </c>
      <c r="I23" s="358" t="s">
        <v>474</v>
      </c>
      <c r="J23" s="358" t="s">
        <v>474</v>
      </c>
      <c r="L23" s="135"/>
      <c r="M23" s="135"/>
      <c r="N23" s="135"/>
      <c r="O23" s="135"/>
      <c r="P23" s="135"/>
      <c r="Q23" s="135"/>
      <c r="R23" s="135"/>
      <c r="S23" s="135"/>
    </row>
    <row r="24" spans="2:19" x14ac:dyDescent="0.2">
      <c r="B24" s="176" t="s">
        <v>256</v>
      </c>
      <c r="C24" s="420">
        <v>7783</v>
      </c>
      <c r="D24" s="421">
        <v>97</v>
      </c>
      <c r="E24" s="422">
        <v>969</v>
      </c>
      <c r="F24" s="422">
        <v>1623</v>
      </c>
      <c r="G24" s="422">
        <v>1343</v>
      </c>
      <c r="H24" s="424">
        <v>2</v>
      </c>
      <c r="I24" s="422">
        <v>421</v>
      </c>
      <c r="J24" s="422">
        <v>105</v>
      </c>
      <c r="L24" s="135"/>
      <c r="M24" s="135"/>
      <c r="N24" s="135"/>
      <c r="O24" s="135"/>
      <c r="P24" s="135"/>
      <c r="Q24" s="135"/>
      <c r="R24" s="135"/>
      <c r="S24" s="135"/>
    </row>
    <row r="25" spans="2:19" x14ac:dyDescent="0.2">
      <c r="B25" s="176"/>
      <c r="C25" s="420"/>
      <c r="D25" s="421" t="s">
        <v>474</v>
      </c>
      <c r="E25" s="358" t="s">
        <v>474</v>
      </c>
      <c r="F25" s="358" t="s">
        <v>474</v>
      </c>
      <c r="G25" s="358" t="s">
        <v>474</v>
      </c>
      <c r="H25" s="358" t="s">
        <v>474</v>
      </c>
      <c r="I25" s="358" t="s">
        <v>474</v>
      </c>
      <c r="J25" s="358" t="s">
        <v>474</v>
      </c>
      <c r="L25" s="135"/>
      <c r="M25" s="135"/>
      <c r="N25" s="135"/>
      <c r="O25" s="135"/>
      <c r="P25" s="135"/>
      <c r="Q25" s="135"/>
      <c r="R25" s="135"/>
      <c r="S25" s="135"/>
    </row>
    <row r="26" spans="2:19" x14ac:dyDescent="0.2">
      <c r="B26" s="176" t="s">
        <v>568</v>
      </c>
      <c r="C26" s="420">
        <v>10212</v>
      </c>
      <c r="D26" s="421">
        <v>93</v>
      </c>
      <c r="E26" s="422">
        <v>1671</v>
      </c>
      <c r="F26" s="422">
        <v>2835</v>
      </c>
      <c r="G26" s="422">
        <v>694</v>
      </c>
      <c r="H26" s="209">
        <v>0</v>
      </c>
      <c r="I26" s="422">
        <v>855</v>
      </c>
      <c r="J26" s="422">
        <v>151</v>
      </c>
      <c r="L26" s="135"/>
      <c r="M26" s="135"/>
      <c r="N26" s="135"/>
      <c r="O26" s="135"/>
      <c r="P26" s="135"/>
      <c r="Q26" s="135"/>
      <c r="R26" s="135"/>
      <c r="S26" s="135"/>
    </row>
    <row r="27" spans="2:19" x14ac:dyDescent="0.2">
      <c r="B27" s="176" t="s">
        <v>569</v>
      </c>
      <c r="C27" s="420">
        <v>3523</v>
      </c>
      <c r="D27" s="421">
        <v>70</v>
      </c>
      <c r="E27" s="422">
        <v>497</v>
      </c>
      <c r="F27" s="422">
        <v>703</v>
      </c>
      <c r="G27" s="422">
        <v>250</v>
      </c>
      <c r="H27" s="424">
        <v>3</v>
      </c>
      <c r="I27" s="422">
        <v>215</v>
      </c>
      <c r="J27" s="422">
        <v>109</v>
      </c>
      <c r="L27" s="135"/>
      <c r="M27" s="135"/>
      <c r="N27" s="135"/>
      <c r="O27" s="135"/>
      <c r="P27" s="135"/>
      <c r="Q27" s="135"/>
      <c r="R27" s="135"/>
      <c r="S27" s="135"/>
    </row>
    <row r="28" spans="2:19" x14ac:dyDescent="0.2">
      <c r="B28" s="176" t="s">
        <v>570</v>
      </c>
      <c r="C28" s="420">
        <v>3983</v>
      </c>
      <c r="D28" s="421">
        <v>61</v>
      </c>
      <c r="E28" s="422">
        <v>874</v>
      </c>
      <c r="F28" s="422">
        <v>551</v>
      </c>
      <c r="G28" s="422">
        <v>357</v>
      </c>
      <c r="H28" s="209">
        <v>0</v>
      </c>
      <c r="I28" s="422">
        <v>73</v>
      </c>
      <c r="J28" s="422">
        <v>286</v>
      </c>
      <c r="L28" s="135"/>
      <c r="M28" s="135"/>
      <c r="N28" s="135"/>
      <c r="O28" s="135"/>
      <c r="P28" s="135"/>
      <c r="Q28" s="135"/>
      <c r="R28" s="135"/>
      <c r="S28" s="135"/>
    </row>
    <row r="29" spans="2:19" x14ac:dyDescent="0.2">
      <c r="B29" s="176"/>
      <c r="C29" s="420"/>
      <c r="D29" s="421" t="s">
        <v>474</v>
      </c>
      <c r="E29" s="358" t="s">
        <v>474</v>
      </c>
      <c r="F29" s="358" t="s">
        <v>474</v>
      </c>
      <c r="G29" s="358" t="s">
        <v>474</v>
      </c>
      <c r="H29" s="358" t="s">
        <v>474</v>
      </c>
      <c r="I29" s="358" t="s">
        <v>474</v>
      </c>
      <c r="J29" s="358" t="s">
        <v>474</v>
      </c>
      <c r="L29" s="135"/>
      <c r="M29" s="135"/>
      <c r="N29" s="135"/>
      <c r="O29" s="135"/>
      <c r="P29" s="135"/>
      <c r="Q29" s="135"/>
      <c r="R29" s="135"/>
      <c r="S29" s="135"/>
    </row>
    <row r="30" spans="2:19" x14ac:dyDescent="0.2">
      <c r="B30" s="176" t="s">
        <v>571</v>
      </c>
      <c r="C30" s="420">
        <v>7230</v>
      </c>
      <c r="D30" s="421">
        <v>69</v>
      </c>
      <c r="E30" s="422">
        <v>2241</v>
      </c>
      <c r="F30" s="422">
        <v>2208</v>
      </c>
      <c r="G30" s="422">
        <v>771</v>
      </c>
      <c r="H30" s="209">
        <v>0</v>
      </c>
      <c r="I30" s="422">
        <v>228</v>
      </c>
      <c r="J30" s="422">
        <v>52</v>
      </c>
      <c r="L30" s="135"/>
      <c r="M30" s="135"/>
      <c r="N30" s="135"/>
      <c r="O30" s="135"/>
      <c r="P30" s="135"/>
      <c r="Q30" s="135"/>
      <c r="R30" s="135"/>
      <c r="S30" s="135"/>
    </row>
    <row r="31" spans="2:19" x14ac:dyDescent="0.2">
      <c r="B31" s="176" t="s">
        <v>572</v>
      </c>
      <c r="C31" s="420">
        <v>4542</v>
      </c>
      <c r="D31" s="421">
        <v>60</v>
      </c>
      <c r="E31" s="422">
        <v>460</v>
      </c>
      <c r="F31" s="422">
        <v>1108</v>
      </c>
      <c r="G31" s="422">
        <v>452</v>
      </c>
      <c r="H31" s="209">
        <v>0</v>
      </c>
      <c r="I31" s="422">
        <v>278</v>
      </c>
      <c r="J31" s="422">
        <v>31</v>
      </c>
      <c r="L31" s="135"/>
      <c r="M31" s="135"/>
      <c r="N31" s="135"/>
      <c r="O31" s="135"/>
      <c r="P31" s="135"/>
      <c r="Q31" s="135"/>
      <c r="R31" s="135"/>
      <c r="S31" s="135"/>
    </row>
    <row r="32" spans="2:19" x14ac:dyDescent="0.2">
      <c r="B32" s="176" t="s">
        <v>257</v>
      </c>
      <c r="C32" s="420">
        <v>14721</v>
      </c>
      <c r="D32" s="421">
        <v>112</v>
      </c>
      <c r="E32" s="422">
        <v>2204</v>
      </c>
      <c r="F32" s="422">
        <v>3893</v>
      </c>
      <c r="G32" s="422">
        <v>1220</v>
      </c>
      <c r="H32" s="424">
        <v>45</v>
      </c>
      <c r="I32" s="422">
        <v>1275</v>
      </c>
      <c r="J32" s="422">
        <v>203</v>
      </c>
      <c r="L32" s="135"/>
      <c r="M32" s="135"/>
      <c r="N32" s="135"/>
      <c r="O32" s="135"/>
      <c r="P32" s="135"/>
      <c r="Q32" s="135"/>
      <c r="R32" s="135"/>
      <c r="S32" s="135"/>
    </row>
    <row r="33" spans="2:19" x14ac:dyDescent="0.2">
      <c r="B33" s="176"/>
      <c r="C33" s="420"/>
      <c r="D33" s="421" t="s">
        <v>474</v>
      </c>
      <c r="E33" s="358" t="s">
        <v>474</v>
      </c>
      <c r="F33" s="358" t="s">
        <v>474</v>
      </c>
      <c r="G33" s="358" t="s">
        <v>474</v>
      </c>
      <c r="H33" s="358" t="s">
        <v>474</v>
      </c>
      <c r="I33" s="358" t="s">
        <v>474</v>
      </c>
      <c r="J33" s="358" t="s">
        <v>474</v>
      </c>
      <c r="L33" s="135"/>
      <c r="M33" s="135"/>
      <c r="N33" s="135"/>
      <c r="O33" s="135"/>
      <c r="P33" s="135"/>
      <c r="Q33" s="135"/>
      <c r="R33" s="135"/>
      <c r="S33" s="135"/>
    </row>
    <row r="34" spans="2:19" x14ac:dyDescent="0.2">
      <c r="B34" s="176" t="s">
        <v>573</v>
      </c>
      <c r="C34" s="420">
        <v>3605</v>
      </c>
      <c r="D34" s="421">
        <v>68</v>
      </c>
      <c r="E34" s="422">
        <v>727</v>
      </c>
      <c r="F34" s="422">
        <v>1014</v>
      </c>
      <c r="G34" s="422">
        <v>397</v>
      </c>
      <c r="H34" s="209">
        <v>0</v>
      </c>
      <c r="I34" s="422">
        <v>151</v>
      </c>
      <c r="J34" s="422">
        <v>18</v>
      </c>
      <c r="L34" s="135"/>
      <c r="M34" s="135"/>
      <c r="N34" s="135"/>
      <c r="O34" s="135"/>
      <c r="P34" s="135"/>
      <c r="Q34" s="135"/>
      <c r="R34" s="135"/>
      <c r="S34" s="135"/>
    </row>
    <row r="35" spans="2:19" x14ac:dyDescent="0.2">
      <c r="B35" s="178" t="s">
        <v>574</v>
      </c>
      <c r="C35" s="420">
        <v>3969</v>
      </c>
      <c r="D35" s="421">
        <v>75</v>
      </c>
      <c r="E35" s="422">
        <v>744</v>
      </c>
      <c r="F35" s="422">
        <v>1192</v>
      </c>
      <c r="G35" s="422">
        <v>427</v>
      </c>
      <c r="H35" s="209">
        <v>0</v>
      </c>
      <c r="I35" s="422">
        <v>374</v>
      </c>
      <c r="J35" s="422">
        <v>70</v>
      </c>
      <c r="L35" s="135"/>
      <c r="M35" s="135"/>
      <c r="N35" s="135"/>
      <c r="O35" s="135"/>
      <c r="P35" s="135"/>
      <c r="Q35" s="135"/>
      <c r="R35" s="135"/>
      <c r="S35" s="135"/>
    </row>
    <row r="36" spans="2:19" x14ac:dyDescent="0.2">
      <c r="B36" s="178" t="s">
        <v>575</v>
      </c>
      <c r="C36" s="420">
        <v>3814</v>
      </c>
      <c r="D36" s="421">
        <v>74</v>
      </c>
      <c r="E36" s="422">
        <v>467</v>
      </c>
      <c r="F36" s="422">
        <v>1007</v>
      </c>
      <c r="G36" s="422">
        <v>442</v>
      </c>
      <c r="H36" s="209">
        <v>0</v>
      </c>
      <c r="I36" s="422">
        <v>461</v>
      </c>
      <c r="J36" s="422">
        <v>95</v>
      </c>
      <c r="L36" s="135"/>
      <c r="M36" s="135"/>
      <c r="N36" s="135"/>
      <c r="O36" s="135"/>
      <c r="P36" s="135"/>
      <c r="Q36" s="135"/>
      <c r="R36" s="135"/>
      <c r="S36" s="135"/>
    </row>
    <row r="37" spans="2:19" x14ac:dyDescent="0.2">
      <c r="B37" s="178" t="s">
        <v>576</v>
      </c>
      <c r="C37" s="420">
        <v>5713</v>
      </c>
      <c r="D37" s="421">
        <v>84</v>
      </c>
      <c r="E37" s="422">
        <v>916</v>
      </c>
      <c r="F37" s="422">
        <v>1355</v>
      </c>
      <c r="G37" s="422">
        <v>496</v>
      </c>
      <c r="H37" s="424">
        <v>0.2</v>
      </c>
      <c r="I37" s="422">
        <v>430</v>
      </c>
      <c r="J37" s="422">
        <v>62</v>
      </c>
      <c r="L37" s="135"/>
      <c r="M37" s="135"/>
      <c r="N37" s="135"/>
      <c r="O37" s="135"/>
      <c r="P37" s="135"/>
      <c r="Q37" s="135"/>
      <c r="R37" s="135"/>
      <c r="S37" s="135"/>
    </row>
    <row r="38" spans="2:19" x14ac:dyDescent="0.2">
      <c r="B38" s="178" t="s">
        <v>258</v>
      </c>
      <c r="C38" s="420">
        <v>8794</v>
      </c>
      <c r="D38" s="421">
        <v>82</v>
      </c>
      <c r="E38" s="422">
        <v>1422</v>
      </c>
      <c r="F38" s="422">
        <v>1913</v>
      </c>
      <c r="G38" s="422">
        <v>517</v>
      </c>
      <c r="H38" s="209">
        <v>0</v>
      </c>
      <c r="I38" s="422">
        <v>905</v>
      </c>
      <c r="J38" s="422">
        <v>95</v>
      </c>
      <c r="L38" s="135"/>
      <c r="M38" s="135"/>
      <c r="N38" s="135"/>
      <c r="O38" s="135"/>
      <c r="P38" s="135"/>
      <c r="Q38" s="135"/>
      <c r="R38" s="135"/>
      <c r="S38" s="135"/>
    </row>
    <row r="39" spans="2:19" x14ac:dyDescent="0.2">
      <c r="B39" s="178" t="s">
        <v>259</v>
      </c>
      <c r="C39" s="420">
        <v>10535</v>
      </c>
      <c r="D39" s="421">
        <v>87</v>
      </c>
      <c r="E39" s="422">
        <v>2266</v>
      </c>
      <c r="F39" s="422">
        <v>1670</v>
      </c>
      <c r="G39" s="422">
        <v>1074</v>
      </c>
      <c r="H39" s="209">
        <v>0</v>
      </c>
      <c r="I39" s="422">
        <v>607</v>
      </c>
      <c r="J39" s="422">
        <v>222</v>
      </c>
      <c r="L39" s="135"/>
      <c r="M39" s="135"/>
      <c r="N39" s="135"/>
      <c r="O39" s="135"/>
      <c r="P39" s="135"/>
      <c r="Q39" s="135"/>
      <c r="R39" s="135"/>
      <c r="S39" s="135"/>
    </row>
    <row r="40" spans="2:19" x14ac:dyDescent="0.2">
      <c r="B40" s="178"/>
      <c r="C40" s="420"/>
      <c r="D40" s="421" t="s">
        <v>474</v>
      </c>
      <c r="E40" s="358" t="s">
        <v>474</v>
      </c>
      <c r="F40" s="358" t="s">
        <v>474</v>
      </c>
      <c r="G40" s="358" t="s">
        <v>474</v>
      </c>
      <c r="H40" s="358" t="s">
        <v>474</v>
      </c>
      <c r="I40" s="358" t="s">
        <v>474</v>
      </c>
      <c r="J40" s="358" t="s">
        <v>474</v>
      </c>
      <c r="L40" s="135"/>
      <c r="M40" s="135"/>
      <c r="N40" s="135"/>
      <c r="O40" s="135"/>
      <c r="P40" s="135"/>
      <c r="Q40" s="135"/>
      <c r="R40" s="135"/>
      <c r="S40" s="135"/>
    </row>
    <row r="41" spans="2:19" x14ac:dyDescent="0.2">
      <c r="B41" s="178" t="s">
        <v>577</v>
      </c>
      <c r="C41" s="420">
        <v>12429</v>
      </c>
      <c r="D41" s="421">
        <v>101</v>
      </c>
      <c r="E41" s="422">
        <v>1565</v>
      </c>
      <c r="F41" s="422">
        <v>3258</v>
      </c>
      <c r="G41" s="422">
        <v>1699</v>
      </c>
      <c r="H41" s="424">
        <v>7</v>
      </c>
      <c r="I41" s="422">
        <v>511</v>
      </c>
      <c r="J41" s="422">
        <v>278</v>
      </c>
      <c r="L41" s="135"/>
      <c r="M41" s="135"/>
      <c r="N41" s="135"/>
      <c r="O41" s="135"/>
      <c r="P41" s="135"/>
      <c r="Q41" s="135"/>
      <c r="R41" s="135"/>
      <c r="S41" s="135"/>
    </row>
    <row r="42" spans="2:19" x14ac:dyDescent="0.2">
      <c r="B42" s="178" t="s">
        <v>578</v>
      </c>
      <c r="C42" s="420">
        <v>6206</v>
      </c>
      <c r="D42" s="421">
        <v>87</v>
      </c>
      <c r="E42" s="422">
        <v>925</v>
      </c>
      <c r="F42" s="422">
        <v>2074</v>
      </c>
      <c r="G42" s="422">
        <v>627</v>
      </c>
      <c r="H42" s="209">
        <v>0</v>
      </c>
      <c r="I42" s="422">
        <v>235</v>
      </c>
      <c r="J42" s="422">
        <v>38</v>
      </c>
      <c r="L42" s="135"/>
      <c r="M42" s="135"/>
      <c r="N42" s="135"/>
      <c r="O42" s="135"/>
      <c r="P42" s="135"/>
      <c r="Q42" s="135"/>
      <c r="R42" s="135"/>
      <c r="S42" s="135"/>
    </row>
    <row r="43" spans="2:19" x14ac:dyDescent="0.2">
      <c r="B43" s="178" t="s">
        <v>579</v>
      </c>
      <c r="C43" s="420">
        <v>4218</v>
      </c>
      <c r="D43" s="421">
        <v>65</v>
      </c>
      <c r="E43" s="422">
        <v>1144</v>
      </c>
      <c r="F43" s="422">
        <v>912</v>
      </c>
      <c r="G43" s="422">
        <v>498</v>
      </c>
      <c r="H43" s="209">
        <v>0</v>
      </c>
      <c r="I43" s="422">
        <v>117</v>
      </c>
      <c r="J43" s="422">
        <v>72</v>
      </c>
      <c r="L43" s="135"/>
      <c r="M43" s="135"/>
      <c r="N43" s="135"/>
      <c r="O43" s="135"/>
      <c r="P43" s="135"/>
      <c r="Q43" s="135"/>
      <c r="R43" s="135"/>
      <c r="S43" s="135"/>
    </row>
    <row r="44" spans="2:19" x14ac:dyDescent="0.2">
      <c r="B44" s="178"/>
      <c r="C44" s="420"/>
      <c r="D44" s="421" t="s">
        <v>474</v>
      </c>
      <c r="E44" s="358" t="s">
        <v>474</v>
      </c>
      <c r="F44" s="358" t="s">
        <v>474</v>
      </c>
      <c r="G44" s="358" t="s">
        <v>474</v>
      </c>
      <c r="H44" s="358" t="s">
        <v>474</v>
      </c>
      <c r="I44" s="358" t="s">
        <v>474</v>
      </c>
      <c r="J44" s="358" t="s">
        <v>474</v>
      </c>
      <c r="L44" s="135"/>
      <c r="M44" s="135"/>
      <c r="N44" s="135"/>
      <c r="O44" s="135"/>
      <c r="P44" s="135"/>
      <c r="Q44" s="135"/>
      <c r="R44" s="135"/>
      <c r="S44" s="135"/>
    </row>
    <row r="45" spans="2:19" x14ac:dyDescent="0.2">
      <c r="B45" s="178" t="s">
        <v>580</v>
      </c>
      <c r="C45" s="420">
        <v>8330</v>
      </c>
      <c r="D45" s="421">
        <v>87</v>
      </c>
      <c r="E45" s="423">
        <v>1148</v>
      </c>
      <c r="F45" s="423">
        <v>2654</v>
      </c>
      <c r="G45" s="423">
        <v>1009</v>
      </c>
      <c r="H45" s="209">
        <v>0</v>
      </c>
      <c r="I45" s="423">
        <v>179</v>
      </c>
      <c r="J45" s="423">
        <v>206</v>
      </c>
      <c r="L45" s="135"/>
      <c r="M45" s="135"/>
      <c r="N45" s="135"/>
      <c r="O45" s="135"/>
      <c r="P45" s="135"/>
      <c r="Q45" s="135"/>
      <c r="R45" s="135"/>
      <c r="S45" s="135"/>
    </row>
    <row r="46" spans="2:19" x14ac:dyDescent="0.2">
      <c r="B46" s="178" t="s">
        <v>581</v>
      </c>
      <c r="C46" s="420">
        <v>2407</v>
      </c>
      <c r="D46" s="421">
        <v>61</v>
      </c>
      <c r="E46" s="423">
        <v>664</v>
      </c>
      <c r="F46" s="423">
        <v>497</v>
      </c>
      <c r="G46" s="423">
        <v>170</v>
      </c>
      <c r="H46" s="424">
        <v>0.03</v>
      </c>
      <c r="I46" s="423">
        <v>45</v>
      </c>
      <c r="J46" s="423">
        <v>58</v>
      </c>
      <c r="L46" s="135"/>
      <c r="M46" s="135"/>
      <c r="N46" s="135"/>
      <c r="O46" s="135"/>
      <c r="P46" s="135"/>
      <c r="Q46" s="135"/>
      <c r="R46" s="135"/>
      <c r="S46" s="135"/>
    </row>
    <row r="47" spans="2:19" x14ac:dyDescent="0.2">
      <c r="B47" s="178" t="s">
        <v>582</v>
      </c>
      <c r="C47" s="420">
        <v>4000</v>
      </c>
      <c r="D47" s="421">
        <v>64</v>
      </c>
      <c r="E47" s="423">
        <v>419</v>
      </c>
      <c r="F47" s="423">
        <v>606</v>
      </c>
      <c r="G47" s="423">
        <v>846</v>
      </c>
      <c r="H47" s="209">
        <v>0</v>
      </c>
      <c r="I47" s="423">
        <v>248</v>
      </c>
      <c r="J47" s="423">
        <v>48</v>
      </c>
      <c r="L47" s="135"/>
      <c r="M47" s="135"/>
      <c r="N47" s="135"/>
      <c r="O47" s="135"/>
      <c r="P47" s="135"/>
      <c r="Q47" s="135"/>
      <c r="R47" s="135"/>
      <c r="S47" s="135"/>
    </row>
    <row r="48" spans="2:19" x14ac:dyDescent="0.2">
      <c r="B48" s="176" t="s">
        <v>583</v>
      </c>
      <c r="C48" s="420">
        <v>1313</v>
      </c>
      <c r="D48" s="421">
        <v>37</v>
      </c>
      <c r="E48" s="422">
        <v>203</v>
      </c>
      <c r="F48" s="422">
        <v>165</v>
      </c>
      <c r="G48" s="422">
        <v>57</v>
      </c>
      <c r="H48" s="209">
        <v>0</v>
      </c>
      <c r="I48" s="422">
        <v>159</v>
      </c>
      <c r="J48" s="422">
        <v>237</v>
      </c>
      <c r="L48" s="135"/>
      <c r="M48" s="135"/>
      <c r="N48" s="135"/>
      <c r="O48" s="135"/>
      <c r="P48" s="135"/>
      <c r="Q48" s="135"/>
      <c r="R48" s="135"/>
      <c r="S48" s="135"/>
    </row>
    <row r="49" spans="1:19" x14ac:dyDescent="0.2">
      <c r="B49" s="176" t="s">
        <v>584</v>
      </c>
      <c r="C49" s="420">
        <v>10285</v>
      </c>
      <c r="D49" s="421">
        <v>91</v>
      </c>
      <c r="E49" s="422">
        <v>1417</v>
      </c>
      <c r="F49" s="422">
        <v>2821</v>
      </c>
      <c r="G49" s="422">
        <v>1492</v>
      </c>
      <c r="H49" s="424">
        <v>8</v>
      </c>
      <c r="I49" s="422">
        <v>204</v>
      </c>
      <c r="J49" s="422">
        <v>276</v>
      </c>
      <c r="L49" s="135"/>
      <c r="M49" s="135"/>
      <c r="N49" s="135"/>
      <c r="O49" s="135"/>
      <c r="P49" s="135"/>
      <c r="Q49" s="135"/>
      <c r="R49" s="135"/>
      <c r="S49" s="135"/>
    </row>
    <row r="50" spans="1:19" ht="18" thickBot="1" x14ac:dyDescent="0.2">
      <c r="B50" s="299"/>
      <c r="C50" s="133"/>
      <c r="D50" s="133"/>
      <c r="E50" s="133"/>
      <c r="F50" s="133"/>
      <c r="G50" s="133"/>
      <c r="H50" s="133"/>
      <c r="I50" s="133"/>
      <c r="J50" s="133"/>
      <c r="L50" s="135"/>
      <c r="M50" s="135"/>
      <c r="N50" s="135"/>
      <c r="O50" s="135"/>
      <c r="P50" s="135"/>
      <c r="Q50" s="135"/>
      <c r="R50" s="135"/>
      <c r="S50" s="135"/>
    </row>
    <row r="51" spans="1:19" x14ac:dyDescent="0.2">
      <c r="B51" s="180"/>
      <c r="C51" s="169" t="s">
        <v>103</v>
      </c>
    </row>
    <row r="52" spans="1:19" x14ac:dyDescent="0.15">
      <c r="B52" s="245"/>
      <c r="C52" s="135"/>
    </row>
    <row r="53" spans="1:19" x14ac:dyDescent="0.2">
      <c r="A53" s="169"/>
      <c r="B53" s="245"/>
      <c r="C53" s="135"/>
    </row>
    <row r="54" spans="1:19" x14ac:dyDescent="0.2">
      <c r="A54" s="169"/>
      <c r="B54" s="245"/>
      <c r="C54" s="135"/>
    </row>
    <row r="55" spans="1:19" x14ac:dyDescent="0.15">
      <c r="B55" s="245"/>
      <c r="C55" s="135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R51"/>
  <sheetViews>
    <sheetView view="pageBreakPreview" zoomScale="70" zoomScaleNormal="70" zoomScaleSheetLayoutView="70" workbookViewId="0">
      <selection activeCell="I40" sqref="I40"/>
    </sheetView>
  </sheetViews>
  <sheetFormatPr defaultColWidth="13.375" defaultRowHeight="17.25" x14ac:dyDescent="0.15"/>
  <cols>
    <col min="1" max="1" width="13.375" style="77" customWidth="1"/>
    <col min="2" max="2" width="18.375" style="278" customWidth="1"/>
    <col min="3" max="10" width="14.125" style="77" customWidth="1"/>
    <col min="11" max="16384" width="13.375" style="77"/>
  </cols>
  <sheetData>
    <row r="3" spans="2:18" x14ac:dyDescent="0.15">
      <c r="B3" s="245"/>
      <c r="C3" s="135"/>
    </row>
    <row r="4" spans="2:18" x14ac:dyDescent="0.15">
      <c r="B4" s="245"/>
      <c r="C4" s="135"/>
    </row>
    <row r="5" spans="2:18" x14ac:dyDescent="0.15">
      <c r="B5" s="245"/>
      <c r="C5" s="135"/>
    </row>
    <row r="6" spans="2:18" x14ac:dyDescent="0.2">
      <c r="B6" s="402" t="s">
        <v>585</v>
      </c>
      <c r="C6" s="402"/>
      <c r="D6" s="402"/>
      <c r="E6" s="402"/>
      <c r="F6" s="402"/>
      <c r="G6" s="402"/>
      <c r="H6" s="402"/>
      <c r="I6" s="402"/>
    </row>
    <row r="7" spans="2:18" ht="18" thickBot="1" x14ac:dyDescent="0.25">
      <c r="B7" s="295"/>
      <c r="C7" s="170" t="s">
        <v>318</v>
      </c>
      <c r="D7" s="170"/>
      <c r="I7" s="179" t="s">
        <v>178</v>
      </c>
      <c r="K7" s="135"/>
      <c r="L7" s="135"/>
      <c r="M7" s="135"/>
      <c r="N7" s="135"/>
      <c r="O7" s="135"/>
      <c r="P7" s="135"/>
      <c r="Q7" s="135"/>
      <c r="R7" s="135"/>
    </row>
    <row r="8" spans="2:18" x14ac:dyDescent="0.2">
      <c r="B8" s="296"/>
      <c r="C8" s="180"/>
      <c r="D8" s="181"/>
      <c r="E8" s="181"/>
      <c r="F8" s="181"/>
      <c r="G8" s="181"/>
      <c r="H8" s="182"/>
      <c r="I8" s="183" t="s">
        <v>586</v>
      </c>
      <c r="J8" s="135"/>
      <c r="K8" s="245"/>
      <c r="L8" s="245"/>
      <c r="M8" s="245"/>
      <c r="N8" s="245"/>
      <c r="O8" s="245"/>
      <c r="P8" s="245"/>
      <c r="Q8" s="326"/>
      <c r="R8" s="135"/>
    </row>
    <row r="9" spans="2:18" x14ac:dyDescent="0.2">
      <c r="B9" s="297"/>
      <c r="C9" s="325" t="s">
        <v>587</v>
      </c>
      <c r="D9" s="324" t="s">
        <v>588</v>
      </c>
      <c r="E9" s="324" t="s">
        <v>589</v>
      </c>
      <c r="F9" s="324" t="s">
        <v>590</v>
      </c>
      <c r="G9" s="324" t="s">
        <v>591</v>
      </c>
      <c r="H9" s="324" t="s">
        <v>592</v>
      </c>
      <c r="I9" s="324" t="s">
        <v>593</v>
      </c>
      <c r="J9" s="135"/>
      <c r="K9" s="326"/>
      <c r="L9" s="326"/>
      <c r="M9" s="326"/>
      <c r="N9" s="326"/>
      <c r="O9" s="326"/>
      <c r="P9" s="326"/>
      <c r="Q9" s="326"/>
      <c r="R9" s="135"/>
    </row>
    <row r="10" spans="2:18" x14ac:dyDescent="0.15">
      <c r="C10" s="184"/>
      <c r="K10" s="135"/>
      <c r="L10" s="135"/>
      <c r="M10" s="135"/>
      <c r="N10" s="135"/>
      <c r="O10" s="135"/>
      <c r="P10" s="135"/>
      <c r="Q10" s="135"/>
      <c r="R10" s="135"/>
    </row>
    <row r="11" spans="2:18" x14ac:dyDescent="0.2">
      <c r="B11" s="327" t="s">
        <v>384</v>
      </c>
      <c r="C11" s="425">
        <v>51827.019</v>
      </c>
      <c r="D11" s="188">
        <v>22976.506000000001</v>
      </c>
      <c r="E11" s="188">
        <v>45403.055999999997</v>
      </c>
      <c r="F11" s="188">
        <v>7255.9560000000001</v>
      </c>
      <c r="G11" s="188">
        <v>57726.42</v>
      </c>
      <c r="H11" s="188">
        <v>7.649</v>
      </c>
      <c r="I11" s="359" t="s">
        <v>358</v>
      </c>
      <c r="K11" s="135"/>
      <c r="L11" s="135"/>
      <c r="M11" s="135"/>
      <c r="N11" s="135"/>
      <c r="O11" s="135"/>
      <c r="P11" s="135"/>
      <c r="Q11" s="135"/>
      <c r="R11" s="135"/>
    </row>
    <row r="12" spans="2:18" x14ac:dyDescent="0.2">
      <c r="B12" s="327" t="s">
        <v>533</v>
      </c>
      <c r="C12" s="425">
        <v>53281</v>
      </c>
      <c r="D12" s="188">
        <v>22340</v>
      </c>
      <c r="E12" s="188">
        <v>45576</v>
      </c>
      <c r="F12" s="188">
        <v>3809</v>
      </c>
      <c r="G12" s="188">
        <v>57584</v>
      </c>
      <c r="H12" s="359" t="s">
        <v>646</v>
      </c>
      <c r="I12" s="188">
        <v>35</v>
      </c>
      <c r="K12" s="135"/>
      <c r="L12" s="135"/>
      <c r="M12" s="135"/>
      <c r="N12" s="135"/>
      <c r="O12" s="135"/>
      <c r="P12" s="135"/>
      <c r="Q12" s="135"/>
      <c r="R12" s="135"/>
    </row>
    <row r="13" spans="2:18" x14ac:dyDescent="0.15">
      <c r="C13" s="425"/>
      <c r="D13" s="188"/>
      <c r="E13" s="188"/>
      <c r="F13" s="188"/>
      <c r="G13" s="188"/>
      <c r="H13" s="188"/>
      <c r="I13" s="188"/>
      <c r="K13" s="135"/>
      <c r="L13" s="135"/>
      <c r="M13" s="135"/>
      <c r="N13" s="135"/>
      <c r="O13" s="135"/>
      <c r="P13" s="135"/>
      <c r="Q13" s="135"/>
      <c r="R13" s="135"/>
    </row>
    <row r="14" spans="2:18" x14ac:dyDescent="0.2">
      <c r="B14" s="176" t="s">
        <v>594</v>
      </c>
      <c r="C14" s="426">
        <v>20592</v>
      </c>
      <c r="D14" s="427">
        <v>5637</v>
      </c>
      <c r="E14" s="427">
        <v>10026</v>
      </c>
      <c r="F14" s="427">
        <v>33</v>
      </c>
      <c r="G14" s="427">
        <v>15805</v>
      </c>
      <c r="H14" s="359" t="s">
        <v>646</v>
      </c>
      <c r="I14" s="359" t="s">
        <v>646</v>
      </c>
      <c r="J14" s="136"/>
      <c r="K14" s="135"/>
      <c r="L14" s="135"/>
      <c r="M14" s="135"/>
      <c r="N14" s="135"/>
      <c r="O14" s="135"/>
      <c r="P14" s="135"/>
      <c r="Q14" s="135"/>
      <c r="R14" s="135"/>
    </row>
    <row r="15" spans="2:18" x14ac:dyDescent="0.2">
      <c r="B15" s="176" t="s">
        <v>595</v>
      </c>
      <c r="C15" s="426">
        <v>1937</v>
      </c>
      <c r="D15" s="427">
        <v>1204</v>
      </c>
      <c r="E15" s="427">
        <v>2164</v>
      </c>
      <c r="F15" s="427">
        <v>52</v>
      </c>
      <c r="G15" s="427">
        <v>3318</v>
      </c>
      <c r="H15" s="359" t="s">
        <v>646</v>
      </c>
      <c r="I15" s="359" t="s">
        <v>646</v>
      </c>
      <c r="J15" s="136"/>
      <c r="K15" s="135"/>
      <c r="L15" s="135"/>
      <c r="M15" s="135"/>
      <c r="N15" s="135"/>
      <c r="O15" s="135"/>
      <c r="P15" s="135"/>
      <c r="Q15" s="135"/>
      <c r="R15" s="135"/>
    </row>
    <row r="16" spans="2:18" x14ac:dyDescent="0.2">
      <c r="B16" s="176" t="s">
        <v>596</v>
      </c>
      <c r="C16" s="426">
        <v>2533</v>
      </c>
      <c r="D16" s="427">
        <v>1382</v>
      </c>
      <c r="E16" s="427">
        <v>2602</v>
      </c>
      <c r="F16" s="427">
        <v>94</v>
      </c>
      <c r="G16" s="427">
        <v>3457</v>
      </c>
      <c r="H16" s="359" t="s">
        <v>646</v>
      </c>
      <c r="I16" s="359" t="s">
        <v>646</v>
      </c>
      <c r="J16" s="136"/>
      <c r="K16" s="135"/>
      <c r="L16" s="135"/>
      <c r="M16" s="135"/>
      <c r="N16" s="135"/>
      <c r="O16" s="135"/>
      <c r="P16" s="135"/>
      <c r="Q16" s="135"/>
      <c r="R16" s="135"/>
    </row>
    <row r="17" spans="2:18" x14ac:dyDescent="0.2">
      <c r="B17" s="176" t="s">
        <v>597</v>
      </c>
      <c r="C17" s="426">
        <v>380</v>
      </c>
      <c r="D17" s="427">
        <v>761</v>
      </c>
      <c r="E17" s="427">
        <v>941</v>
      </c>
      <c r="F17" s="427">
        <v>52</v>
      </c>
      <c r="G17" s="427">
        <v>1572</v>
      </c>
      <c r="H17" s="359" t="s">
        <v>646</v>
      </c>
      <c r="I17" s="359" t="s">
        <v>646</v>
      </c>
      <c r="J17" s="136"/>
      <c r="K17" s="135"/>
      <c r="L17" s="135"/>
      <c r="M17" s="135"/>
      <c r="N17" s="135"/>
      <c r="O17" s="135"/>
      <c r="P17" s="135"/>
      <c r="Q17" s="135"/>
      <c r="R17" s="135"/>
    </row>
    <row r="18" spans="2:18" x14ac:dyDescent="0.2">
      <c r="B18" s="176" t="s">
        <v>598</v>
      </c>
      <c r="C18" s="426">
        <v>614</v>
      </c>
      <c r="D18" s="427">
        <v>674</v>
      </c>
      <c r="E18" s="427">
        <v>1594</v>
      </c>
      <c r="F18" s="427">
        <v>44</v>
      </c>
      <c r="G18" s="427">
        <v>1405</v>
      </c>
      <c r="H18" s="359" t="s">
        <v>646</v>
      </c>
      <c r="I18" s="359" t="s">
        <v>646</v>
      </c>
      <c r="J18" s="136"/>
      <c r="K18" s="135"/>
      <c r="L18" s="135"/>
      <c r="M18" s="135"/>
      <c r="N18" s="135"/>
      <c r="O18" s="135"/>
      <c r="P18" s="135"/>
      <c r="Q18" s="135"/>
      <c r="R18" s="135"/>
    </row>
    <row r="19" spans="2:18" x14ac:dyDescent="0.2">
      <c r="B19" s="176" t="s">
        <v>599</v>
      </c>
      <c r="C19" s="426">
        <v>5471</v>
      </c>
      <c r="D19" s="427">
        <v>2172</v>
      </c>
      <c r="E19" s="427">
        <v>9148</v>
      </c>
      <c r="F19" s="427">
        <v>1391</v>
      </c>
      <c r="G19" s="427">
        <v>5731</v>
      </c>
      <c r="H19" s="359" t="s">
        <v>646</v>
      </c>
      <c r="I19" s="359" t="s">
        <v>646</v>
      </c>
      <c r="J19" s="136"/>
      <c r="K19" s="135"/>
      <c r="L19" s="135"/>
      <c r="M19" s="135"/>
      <c r="N19" s="135"/>
      <c r="O19" s="135"/>
      <c r="P19" s="135"/>
      <c r="Q19" s="135"/>
      <c r="R19" s="135"/>
    </row>
    <row r="20" spans="2:18" x14ac:dyDescent="0.2">
      <c r="B20" s="176" t="s">
        <v>600</v>
      </c>
      <c r="C20" s="426">
        <v>859</v>
      </c>
      <c r="D20" s="427">
        <v>682</v>
      </c>
      <c r="E20" s="427">
        <v>1267</v>
      </c>
      <c r="F20" s="427">
        <v>226</v>
      </c>
      <c r="G20" s="427">
        <v>2342</v>
      </c>
      <c r="H20" s="359" t="s">
        <v>646</v>
      </c>
      <c r="I20" s="359" t="s">
        <v>646</v>
      </c>
      <c r="J20" s="136"/>
      <c r="K20" s="135"/>
      <c r="L20" s="135"/>
      <c r="M20" s="135"/>
      <c r="N20" s="135"/>
      <c r="O20" s="135"/>
      <c r="P20" s="135"/>
      <c r="Q20" s="135"/>
      <c r="R20" s="135"/>
    </row>
    <row r="21" spans="2:18" x14ac:dyDescent="0.2">
      <c r="B21" s="177" t="s">
        <v>254</v>
      </c>
      <c r="C21" s="426">
        <v>6056</v>
      </c>
      <c r="D21" s="427">
        <v>1041</v>
      </c>
      <c r="E21" s="427">
        <v>3865</v>
      </c>
      <c r="F21" s="428">
        <v>35</v>
      </c>
      <c r="G21" s="427">
        <v>4813</v>
      </c>
      <c r="H21" s="359" t="s">
        <v>646</v>
      </c>
      <c r="I21" s="359" t="s">
        <v>646</v>
      </c>
      <c r="J21" s="136"/>
      <c r="K21" s="135"/>
      <c r="L21" s="135"/>
      <c r="M21" s="135"/>
      <c r="N21" s="135"/>
      <c r="O21" s="135"/>
      <c r="P21" s="135"/>
      <c r="Q21" s="135"/>
      <c r="R21" s="135"/>
    </row>
    <row r="22" spans="2:18" x14ac:dyDescent="0.2">
      <c r="B22" s="176" t="s">
        <v>255</v>
      </c>
      <c r="C22" s="426">
        <v>1716</v>
      </c>
      <c r="D22" s="427">
        <v>667</v>
      </c>
      <c r="E22" s="427">
        <v>1637</v>
      </c>
      <c r="F22" s="428">
        <v>22</v>
      </c>
      <c r="G22" s="427">
        <v>1212</v>
      </c>
      <c r="H22" s="359" t="s">
        <v>646</v>
      </c>
      <c r="I22" s="359" t="s">
        <v>646</v>
      </c>
      <c r="J22" s="136"/>
      <c r="K22" s="135"/>
      <c r="L22" s="135"/>
      <c r="M22" s="135"/>
      <c r="N22" s="135"/>
      <c r="O22" s="135"/>
      <c r="P22" s="135"/>
      <c r="Q22" s="135"/>
      <c r="R22" s="135"/>
    </row>
    <row r="23" spans="2:18" x14ac:dyDescent="0.15">
      <c r="B23" s="177"/>
      <c r="C23" s="148" t="s">
        <v>474</v>
      </c>
      <c r="D23" s="98" t="s">
        <v>474</v>
      </c>
      <c r="E23" s="98" t="s">
        <v>474</v>
      </c>
      <c r="F23" s="98" t="s">
        <v>474</v>
      </c>
      <c r="G23" s="98" t="s">
        <v>474</v>
      </c>
      <c r="H23" s="98" t="s">
        <v>474</v>
      </c>
      <c r="I23" s="98" t="s">
        <v>474</v>
      </c>
      <c r="J23" s="136"/>
      <c r="K23" s="135"/>
      <c r="L23" s="135"/>
      <c r="M23" s="135"/>
      <c r="N23" s="135"/>
      <c r="O23" s="135"/>
      <c r="P23" s="135"/>
      <c r="Q23" s="135"/>
      <c r="R23" s="135"/>
    </row>
    <row r="24" spans="2:18" x14ac:dyDescent="0.2">
      <c r="B24" s="176" t="s">
        <v>256</v>
      </c>
      <c r="C24" s="426">
        <v>686</v>
      </c>
      <c r="D24" s="427">
        <v>549</v>
      </c>
      <c r="E24" s="427">
        <v>461</v>
      </c>
      <c r="F24" s="428">
        <v>29</v>
      </c>
      <c r="G24" s="427">
        <v>1498</v>
      </c>
      <c r="H24" s="359" t="s">
        <v>646</v>
      </c>
      <c r="I24" s="359" t="s">
        <v>646</v>
      </c>
      <c r="J24" s="136"/>
      <c r="K24" s="135"/>
      <c r="L24" s="135"/>
      <c r="M24" s="135"/>
      <c r="N24" s="135"/>
      <c r="O24" s="135"/>
      <c r="P24" s="135"/>
      <c r="Q24" s="135"/>
      <c r="R24" s="135"/>
    </row>
    <row r="25" spans="2:18" x14ac:dyDescent="0.2">
      <c r="B25" s="176"/>
      <c r="C25" s="148" t="s">
        <v>474</v>
      </c>
      <c r="D25" s="98" t="s">
        <v>474</v>
      </c>
      <c r="E25" s="98" t="s">
        <v>474</v>
      </c>
      <c r="F25" s="98" t="s">
        <v>474</v>
      </c>
      <c r="G25" s="98" t="s">
        <v>474</v>
      </c>
      <c r="H25" s="98" t="s">
        <v>474</v>
      </c>
      <c r="I25" s="98" t="s">
        <v>474</v>
      </c>
      <c r="J25" s="136"/>
      <c r="K25" s="135"/>
      <c r="L25" s="135"/>
      <c r="M25" s="135"/>
      <c r="N25" s="135"/>
      <c r="O25" s="135"/>
      <c r="P25" s="135"/>
      <c r="Q25" s="135"/>
      <c r="R25" s="135"/>
    </row>
    <row r="26" spans="2:18" x14ac:dyDescent="0.2">
      <c r="B26" s="176" t="s">
        <v>601</v>
      </c>
      <c r="C26" s="426">
        <v>991</v>
      </c>
      <c r="D26" s="427">
        <v>380</v>
      </c>
      <c r="E26" s="427">
        <v>980</v>
      </c>
      <c r="F26" s="428">
        <v>57</v>
      </c>
      <c r="G26" s="427">
        <v>1505</v>
      </c>
      <c r="H26" s="359" t="s">
        <v>646</v>
      </c>
      <c r="I26" s="359" t="s">
        <v>646</v>
      </c>
      <c r="J26" s="136"/>
      <c r="K26" s="135"/>
      <c r="L26" s="135"/>
      <c r="M26" s="135"/>
      <c r="N26" s="135"/>
      <c r="O26" s="135"/>
      <c r="P26" s="135"/>
      <c r="Q26" s="135"/>
      <c r="R26" s="135"/>
    </row>
    <row r="27" spans="2:18" x14ac:dyDescent="0.2">
      <c r="B27" s="176" t="s">
        <v>602</v>
      </c>
      <c r="C27" s="426">
        <v>283</v>
      </c>
      <c r="D27" s="427">
        <v>226</v>
      </c>
      <c r="E27" s="427">
        <v>471</v>
      </c>
      <c r="F27" s="428">
        <v>26</v>
      </c>
      <c r="G27" s="427">
        <v>670</v>
      </c>
      <c r="H27" s="359" t="s">
        <v>646</v>
      </c>
      <c r="I27" s="359" t="s">
        <v>646</v>
      </c>
      <c r="J27" s="136"/>
      <c r="K27" s="135"/>
      <c r="L27" s="135"/>
      <c r="M27" s="135"/>
      <c r="N27" s="135"/>
      <c r="O27" s="135"/>
      <c r="P27" s="135"/>
      <c r="Q27" s="135"/>
      <c r="R27" s="135"/>
    </row>
    <row r="28" spans="2:18" x14ac:dyDescent="0.2">
      <c r="B28" s="176" t="s">
        <v>603</v>
      </c>
      <c r="C28" s="426">
        <v>609</v>
      </c>
      <c r="D28" s="427">
        <v>246</v>
      </c>
      <c r="E28" s="427">
        <v>222</v>
      </c>
      <c r="F28" s="427">
        <v>282</v>
      </c>
      <c r="G28" s="427">
        <v>422</v>
      </c>
      <c r="H28" s="359" t="s">
        <v>646</v>
      </c>
      <c r="I28" s="359" t="s">
        <v>646</v>
      </c>
      <c r="J28" s="136"/>
      <c r="K28" s="135"/>
      <c r="L28" s="135"/>
      <c r="M28" s="135"/>
      <c r="N28" s="135"/>
      <c r="O28" s="135"/>
      <c r="P28" s="135"/>
      <c r="Q28" s="135"/>
      <c r="R28" s="135"/>
    </row>
    <row r="29" spans="2:18" x14ac:dyDescent="0.2">
      <c r="B29" s="176"/>
      <c r="C29" s="148" t="s">
        <v>474</v>
      </c>
      <c r="D29" s="98" t="s">
        <v>474</v>
      </c>
      <c r="E29" s="98" t="s">
        <v>474</v>
      </c>
      <c r="F29" s="98" t="s">
        <v>474</v>
      </c>
      <c r="G29" s="98" t="s">
        <v>474</v>
      </c>
      <c r="H29" s="98" t="s">
        <v>474</v>
      </c>
      <c r="I29" s="98" t="s">
        <v>474</v>
      </c>
      <c r="J29" s="136"/>
      <c r="K29" s="135"/>
      <c r="L29" s="135"/>
      <c r="M29" s="135"/>
      <c r="N29" s="135"/>
      <c r="O29" s="135"/>
      <c r="P29" s="135"/>
      <c r="Q29" s="135"/>
      <c r="R29" s="135"/>
    </row>
    <row r="30" spans="2:18" x14ac:dyDescent="0.2">
      <c r="B30" s="176" t="s">
        <v>604</v>
      </c>
      <c r="C30" s="426">
        <v>253</v>
      </c>
      <c r="D30" s="427">
        <v>253</v>
      </c>
      <c r="E30" s="427">
        <v>465</v>
      </c>
      <c r="F30" s="427">
        <v>96</v>
      </c>
      <c r="G30" s="427">
        <v>559</v>
      </c>
      <c r="H30" s="359" t="s">
        <v>646</v>
      </c>
      <c r="I30" s="427">
        <v>35</v>
      </c>
      <c r="J30" s="136"/>
      <c r="K30" s="135"/>
      <c r="L30" s="135"/>
      <c r="M30" s="135"/>
      <c r="N30" s="135"/>
      <c r="O30" s="135"/>
      <c r="P30" s="135"/>
      <c r="Q30" s="135"/>
      <c r="R30" s="135"/>
    </row>
    <row r="31" spans="2:18" x14ac:dyDescent="0.2">
      <c r="B31" s="176" t="s">
        <v>605</v>
      </c>
      <c r="C31" s="426">
        <v>432</v>
      </c>
      <c r="D31" s="427">
        <v>289</v>
      </c>
      <c r="E31" s="427">
        <v>859</v>
      </c>
      <c r="F31" s="427">
        <v>68</v>
      </c>
      <c r="G31" s="427">
        <v>505</v>
      </c>
      <c r="H31" s="359" t="s">
        <v>646</v>
      </c>
      <c r="I31" s="359" t="s">
        <v>646</v>
      </c>
      <c r="J31" s="136"/>
      <c r="K31" s="135"/>
      <c r="L31" s="135"/>
      <c r="M31" s="135"/>
      <c r="N31" s="135"/>
      <c r="O31" s="135"/>
      <c r="P31" s="135"/>
      <c r="Q31" s="135"/>
      <c r="R31" s="135"/>
    </row>
    <row r="32" spans="2:18" x14ac:dyDescent="0.2">
      <c r="B32" s="176" t="s">
        <v>257</v>
      </c>
      <c r="C32" s="426">
        <v>933</v>
      </c>
      <c r="D32" s="427">
        <v>876</v>
      </c>
      <c r="E32" s="427">
        <v>1131</v>
      </c>
      <c r="F32" s="427">
        <v>340</v>
      </c>
      <c r="G32" s="427">
        <v>2489</v>
      </c>
      <c r="H32" s="359" t="s">
        <v>646</v>
      </c>
      <c r="I32" s="359" t="s">
        <v>646</v>
      </c>
      <c r="J32" s="136"/>
      <c r="K32" s="135"/>
      <c r="L32" s="135"/>
      <c r="M32" s="135"/>
      <c r="N32" s="135"/>
      <c r="O32" s="135"/>
      <c r="P32" s="135"/>
      <c r="Q32" s="135"/>
      <c r="R32" s="135"/>
    </row>
    <row r="33" spans="2:18" x14ac:dyDescent="0.2">
      <c r="B33" s="176"/>
      <c r="C33" s="148" t="s">
        <v>474</v>
      </c>
      <c r="D33" s="98" t="s">
        <v>474</v>
      </c>
      <c r="E33" s="98" t="s">
        <v>474</v>
      </c>
      <c r="F33" s="98" t="s">
        <v>474</v>
      </c>
      <c r="G33" s="98" t="s">
        <v>474</v>
      </c>
      <c r="H33" s="98" t="s">
        <v>474</v>
      </c>
      <c r="I33" s="98" t="s">
        <v>474</v>
      </c>
      <c r="J33" s="136"/>
      <c r="K33" s="135"/>
      <c r="L33" s="135"/>
      <c r="M33" s="135"/>
      <c r="N33" s="135"/>
      <c r="O33" s="135"/>
      <c r="P33" s="135"/>
      <c r="Q33" s="135"/>
      <c r="R33" s="135"/>
    </row>
    <row r="34" spans="2:18" x14ac:dyDescent="0.2">
      <c r="B34" s="176" t="s">
        <v>606</v>
      </c>
      <c r="C34" s="426">
        <v>306</v>
      </c>
      <c r="D34" s="427">
        <v>206</v>
      </c>
      <c r="E34" s="427">
        <v>379</v>
      </c>
      <c r="F34" s="360">
        <v>0</v>
      </c>
      <c r="G34" s="427">
        <v>339</v>
      </c>
      <c r="H34" s="359" t="s">
        <v>646</v>
      </c>
      <c r="I34" s="359" t="s">
        <v>646</v>
      </c>
      <c r="J34" s="136"/>
      <c r="K34" s="135"/>
      <c r="L34" s="135"/>
      <c r="M34" s="135"/>
      <c r="N34" s="135"/>
      <c r="O34" s="135"/>
      <c r="P34" s="135"/>
      <c r="Q34" s="135"/>
      <c r="R34" s="135"/>
    </row>
    <row r="35" spans="2:18" x14ac:dyDescent="0.2">
      <c r="B35" s="176" t="s">
        <v>607</v>
      </c>
      <c r="C35" s="426">
        <v>87</v>
      </c>
      <c r="D35" s="427">
        <v>250</v>
      </c>
      <c r="E35" s="427">
        <v>381</v>
      </c>
      <c r="F35" s="427">
        <v>16</v>
      </c>
      <c r="G35" s="427">
        <v>353</v>
      </c>
      <c r="H35" s="359" t="s">
        <v>646</v>
      </c>
      <c r="I35" s="359" t="s">
        <v>646</v>
      </c>
      <c r="J35" s="136"/>
      <c r="K35" s="135"/>
      <c r="L35" s="135"/>
      <c r="M35" s="135"/>
      <c r="N35" s="135"/>
      <c r="O35" s="135"/>
      <c r="P35" s="135"/>
      <c r="Q35" s="135"/>
      <c r="R35" s="135"/>
    </row>
    <row r="36" spans="2:18" x14ac:dyDescent="0.2">
      <c r="B36" s="178" t="s">
        <v>608</v>
      </c>
      <c r="C36" s="426">
        <v>422</v>
      </c>
      <c r="D36" s="427">
        <v>157</v>
      </c>
      <c r="E36" s="427">
        <v>269</v>
      </c>
      <c r="F36" s="427">
        <v>31</v>
      </c>
      <c r="G36" s="427">
        <v>389</v>
      </c>
      <c r="H36" s="359" t="s">
        <v>646</v>
      </c>
      <c r="I36" s="359" t="s">
        <v>646</v>
      </c>
      <c r="K36" s="135"/>
      <c r="L36" s="135"/>
      <c r="M36" s="135"/>
      <c r="N36" s="135"/>
      <c r="O36" s="135"/>
      <c r="P36" s="135"/>
      <c r="Q36" s="135"/>
      <c r="R36" s="135"/>
    </row>
    <row r="37" spans="2:18" x14ac:dyDescent="0.2">
      <c r="B37" s="178" t="s">
        <v>609</v>
      </c>
      <c r="C37" s="426">
        <v>491</v>
      </c>
      <c r="D37" s="427">
        <v>660</v>
      </c>
      <c r="E37" s="427">
        <v>459</v>
      </c>
      <c r="F37" s="427">
        <v>118</v>
      </c>
      <c r="G37" s="427">
        <v>642</v>
      </c>
      <c r="H37" s="359" t="s">
        <v>646</v>
      </c>
      <c r="I37" s="359" t="s">
        <v>646</v>
      </c>
      <c r="J37" s="136"/>
      <c r="K37" s="135"/>
      <c r="L37" s="135"/>
      <c r="M37" s="135"/>
      <c r="N37" s="135"/>
      <c r="O37" s="135"/>
      <c r="P37" s="135"/>
      <c r="Q37" s="135"/>
      <c r="R37" s="135"/>
    </row>
    <row r="38" spans="2:18" x14ac:dyDescent="0.2">
      <c r="B38" s="178" t="s">
        <v>258</v>
      </c>
      <c r="C38" s="426">
        <v>837</v>
      </c>
      <c r="D38" s="427">
        <v>347</v>
      </c>
      <c r="E38" s="427">
        <v>875</v>
      </c>
      <c r="F38" s="427">
        <v>181</v>
      </c>
      <c r="G38" s="427">
        <v>1620</v>
      </c>
      <c r="H38" s="359" t="s">
        <v>646</v>
      </c>
      <c r="I38" s="359" t="s">
        <v>646</v>
      </c>
      <c r="J38" s="136"/>
      <c r="K38" s="135"/>
      <c r="L38" s="135"/>
      <c r="M38" s="135"/>
      <c r="N38" s="135"/>
      <c r="O38" s="135"/>
      <c r="P38" s="135"/>
      <c r="Q38" s="135"/>
      <c r="R38" s="135"/>
    </row>
    <row r="39" spans="2:18" x14ac:dyDescent="0.2">
      <c r="B39" s="178" t="s">
        <v>259</v>
      </c>
      <c r="C39" s="426">
        <v>1073</v>
      </c>
      <c r="D39" s="427">
        <v>275</v>
      </c>
      <c r="E39" s="427">
        <v>1237</v>
      </c>
      <c r="F39" s="427">
        <v>200</v>
      </c>
      <c r="G39" s="427">
        <v>1824</v>
      </c>
      <c r="H39" s="359" t="s">
        <v>646</v>
      </c>
      <c r="I39" s="359" t="s">
        <v>646</v>
      </c>
      <c r="J39" s="136"/>
      <c r="K39" s="135"/>
      <c r="L39" s="135"/>
      <c r="M39" s="135"/>
      <c r="N39" s="135"/>
      <c r="O39" s="135"/>
      <c r="P39" s="135"/>
      <c r="Q39" s="135"/>
      <c r="R39" s="135"/>
    </row>
    <row r="40" spans="2:18" x14ac:dyDescent="0.2">
      <c r="B40" s="178"/>
      <c r="C40" s="148" t="s">
        <v>474</v>
      </c>
      <c r="D40" s="98" t="s">
        <v>474</v>
      </c>
      <c r="E40" s="98" t="s">
        <v>474</v>
      </c>
      <c r="F40" s="98" t="s">
        <v>474</v>
      </c>
      <c r="G40" s="98" t="s">
        <v>474</v>
      </c>
      <c r="H40" s="98" t="s">
        <v>474</v>
      </c>
      <c r="I40" s="98" t="s">
        <v>474</v>
      </c>
      <c r="J40" s="136"/>
      <c r="K40" s="135"/>
      <c r="L40" s="135"/>
      <c r="M40" s="135"/>
      <c r="N40" s="135"/>
      <c r="O40" s="135"/>
      <c r="P40" s="135"/>
      <c r="Q40" s="135"/>
      <c r="R40" s="135"/>
    </row>
    <row r="41" spans="2:18" x14ac:dyDescent="0.2">
      <c r="B41" s="178" t="s">
        <v>610</v>
      </c>
      <c r="C41" s="426">
        <v>1008</v>
      </c>
      <c r="D41" s="427">
        <v>963</v>
      </c>
      <c r="E41" s="427">
        <v>1495</v>
      </c>
      <c r="F41" s="427">
        <v>146</v>
      </c>
      <c r="G41" s="427">
        <v>1398</v>
      </c>
      <c r="H41" s="359" t="s">
        <v>646</v>
      </c>
      <c r="I41" s="359" t="s">
        <v>646</v>
      </c>
      <c r="J41" s="136"/>
      <c r="K41" s="135"/>
      <c r="L41" s="135"/>
      <c r="M41" s="135"/>
      <c r="N41" s="135"/>
      <c r="O41" s="135"/>
      <c r="P41" s="135"/>
      <c r="Q41" s="135"/>
      <c r="R41" s="135"/>
    </row>
    <row r="42" spans="2:18" x14ac:dyDescent="0.2">
      <c r="B42" s="178" t="s">
        <v>611</v>
      </c>
      <c r="C42" s="426">
        <v>730</v>
      </c>
      <c r="D42" s="427">
        <v>340</v>
      </c>
      <c r="E42" s="427">
        <v>435</v>
      </c>
      <c r="F42" s="427">
        <v>41</v>
      </c>
      <c r="G42" s="427">
        <v>674</v>
      </c>
      <c r="H42" s="359" t="s">
        <v>646</v>
      </c>
      <c r="I42" s="359" t="s">
        <v>646</v>
      </c>
      <c r="J42" s="136"/>
      <c r="K42" s="135"/>
      <c r="L42" s="135"/>
      <c r="M42" s="135"/>
      <c r="N42" s="135"/>
      <c r="O42" s="135"/>
      <c r="P42" s="135"/>
      <c r="Q42" s="135"/>
      <c r="R42" s="135"/>
    </row>
    <row r="43" spans="2:18" x14ac:dyDescent="0.2">
      <c r="B43" s="178" t="s">
        <v>612</v>
      </c>
      <c r="C43" s="426">
        <v>307</v>
      </c>
      <c r="D43" s="427">
        <v>324</v>
      </c>
      <c r="E43" s="427">
        <v>302</v>
      </c>
      <c r="F43" s="360">
        <v>0</v>
      </c>
      <c r="G43" s="427">
        <v>477</v>
      </c>
      <c r="H43" s="359" t="s">
        <v>646</v>
      </c>
      <c r="I43" s="359" t="s">
        <v>646</v>
      </c>
      <c r="K43" s="135"/>
      <c r="L43" s="135"/>
      <c r="M43" s="135"/>
      <c r="N43" s="135"/>
      <c r="O43" s="135"/>
      <c r="P43" s="135"/>
      <c r="Q43" s="135"/>
      <c r="R43" s="135"/>
    </row>
    <row r="44" spans="2:18" x14ac:dyDescent="0.2">
      <c r="B44" s="178"/>
      <c r="C44" s="148" t="s">
        <v>474</v>
      </c>
      <c r="D44" s="98" t="s">
        <v>474</v>
      </c>
      <c r="E44" s="98" t="s">
        <v>474</v>
      </c>
      <c r="F44" s="98" t="s">
        <v>474</v>
      </c>
      <c r="G44" s="98" t="s">
        <v>474</v>
      </c>
      <c r="H44" s="98" t="s">
        <v>474</v>
      </c>
      <c r="I44" s="98" t="s">
        <v>474</v>
      </c>
      <c r="K44" s="135"/>
      <c r="L44" s="135"/>
      <c r="M44" s="135"/>
      <c r="N44" s="135"/>
      <c r="O44" s="135"/>
      <c r="P44" s="135"/>
      <c r="Q44" s="135"/>
      <c r="R44" s="135"/>
    </row>
    <row r="45" spans="2:18" x14ac:dyDescent="0.2">
      <c r="B45" s="178" t="s">
        <v>613</v>
      </c>
      <c r="C45" s="426">
        <v>991</v>
      </c>
      <c r="D45" s="427">
        <v>540</v>
      </c>
      <c r="E45" s="427">
        <v>594</v>
      </c>
      <c r="F45" s="427">
        <v>192</v>
      </c>
      <c r="G45" s="427">
        <v>730</v>
      </c>
      <c r="H45" s="359" t="s">
        <v>646</v>
      </c>
      <c r="I45" s="359" t="s">
        <v>646</v>
      </c>
      <c r="J45" s="136"/>
      <c r="K45" s="135"/>
      <c r="L45" s="135"/>
      <c r="M45" s="135"/>
      <c r="N45" s="135"/>
      <c r="O45" s="135"/>
      <c r="P45" s="135"/>
      <c r="Q45" s="135"/>
      <c r="R45" s="135"/>
    </row>
    <row r="46" spans="2:18" x14ac:dyDescent="0.2">
      <c r="B46" s="178" t="s">
        <v>614</v>
      </c>
      <c r="C46" s="426">
        <v>476</v>
      </c>
      <c r="D46" s="427">
        <v>72</v>
      </c>
      <c r="E46" s="427">
        <v>183</v>
      </c>
      <c r="F46" s="427">
        <v>26</v>
      </c>
      <c r="G46" s="427">
        <v>155</v>
      </c>
      <c r="H46" s="359" t="s">
        <v>646</v>
      </c>
      <c r="I46" s="359" t="s">
        <v>646</v>
      </c>
      <c r="J46" s="136"/>
      <c r="K46" s="135"/>
      <c r="L46" s="135"/>
      <c r="M46" s="135"/>
      <c r="N46" s="135"/>
      <c r="O46" s="135"/>
      <c r="P46" s="135"/>
      <c r="Q46" s="135"/>
      <c r="R46" s="135"/>
    </row>
    <row r="47" spans="2:18" x14ac:dyDescent="0.2">
      <c r="B47" s="178" t="s">
        <v>615</v>
      </c>
      <c r="C47" s="426">
        <v>906</v>
      </c>
      <c r="D47" s="427">
        <v>265</v>
      </c>
      <c r="E47" s="427">
        <v>219</v>
      </c>
      <c r="F47" s="427">
        <v>1</v>
      </c>
      <c r="G47" s="427">
        <v>378</v>
      </c>
      <c r="H47" s="359" t="s">
        <v>646</v>
      </c>
      <c r="I47" s="359" t="s">
        <v>646</v>
      </c>
      <c r="J47" s="136"/>
      <c r="K47" s="135"/>
      <c r="L47" s="135"/>
      <c r="M47" s="135"/>
      <c r="N47" s="135"/>
      <c r="O47" s="135"/>
      <c r="P47" s="135"/>
      <c r="Q47" s="135"/>
      <c r="R47" s="135"/>
    </row>
    <row r="48" spans="2:18" x14ac:dyDescent="0.2">
      <c r="B48" s="176" t="s">
        <v>616</v>
      </c>
      <c r="C48" s="426">
        <v>191</v>
      </c>
      <c r="D48" s="427">
        <v>56</v>
      </c>
      <c r="E48" s="427">
        <v>78</v>
      </c>
      <c r="F48" s="427">
        <v>3</v>
      </c>
      <c r="G48" s="427">
        <v>127</v>
      </c>
      <c r="H48" s="359" t="s">
        <v>646</v>
      </c>
      <c r="I48" s="359" t="s">
        <v>646</v>
      </c>
      <c r="J48" s="136"/>
      <c r="K48" s="135"/>
      <c r="L48" s="135"/>
      <c r="M48" s="135"/>
      <c r="N48" s="135"/>
      <c r="O48" s="135"/>
      <c r="P48" s="135"/>
      <c r="Q48" s="135"/>
      <c r="R48" s="135"/>
    </row>
    <row r="49" spans="1:18" x14ac:dyDescent="0.2">
      <c r="B49" s="176" t="s">
        <v>617</v>
      </c>
      <c r="C49" s="426">
        <v>1111</v>
      </c>
      <c r="D49" s="427">
        <v>846</v>
      </c>
      <c r="E49" s="427">
        <v>837</v>
      </c>
      <c r="F49" s="427">
        <v>7</v>
      </c>
      <c r="G49" s="427">
        <v>1175</v>
      </c>
      <c r="H49" s="359" t="s">
        <v>646</v>
      </c>
      <c r="I49" s="359" t="s">
        <v>646</v>
      </c>
      <c r="J49" s="136"/>
      <c r="K49" s="135"/>
      <c r="L49" s="135"/>
      <c r="M49" s="135"/>
      <c r="N49" s="135"/>
      <c r="O49" s="135"/>
      <c r="P49" s="135"/>
      <c r="Q49" s="135"/>
      <c r="R49" s="135"/>
    </row>
    <row r="50" spans="1:18" ht="18" thickBot="1" x14ac:dyDescent="0.25">
      <c r="B50" s="295"/>
      <c r="C50" s="185"/>
      <c r="D50" s="186"/>
      <c r="E50" s="186"/>
      <c r="F50" s="186"/>
      <c r="G50" s="186"/>
      <c r="H50" s="187"/>
      <c r="I50" s="187"/>
      <c r="J50" s="135"/>
      <c r="K50" s="135"/>
      <c r="L50" s="135"/>
      <c r="M50" s="135"/>
      <c r="N50" s="135"/>
      <c r="O50" s="135"/>
      <c r="P50" s="135"/>
      <c r="Q50" s="135"/>
      <c r="R50" s="135"/>
    </row>
    <row r="51" spans="1:18" x14ac:dyDescent="0.2">
      <c r="A51" s="169"/>
      <c r="C51" s="169" t="s">
        <v>103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65"/>
  <sheetViews>
    <sheetView view="pageBreakPreview" zoomScale="75" zoomScaleNormal="75" zoomScaleSheetLayoutView="75" workbookViewId="0">
      <selection activeCell="F20" sqref="F20"/>
    </sheetView>
  </sheetViews>
  <sheetFormatPr defaultColWidth="13.375" defaultRowHeight="17.25" x14ac:dyDescent="0.15"/>
  <cols>
    <col min="1" max="1" width="13.375" style="200" customWidth="1"/>
    <col min="2" max="2" width="2.5" style="200" customWidth="1"/>
    <col min="3" max="3" width="3.875" style="200" customWidth="1"/>
    <col min="4" max="4" width="19.375" style="200" customWidth="1"/>
    <col min="5" max="12" width="15.625" style="200" customWidth="1"/>
    <col min="13" max="16384" width="13.375" style="200"/>
  </cols>
  <sheetData>
    <row r="1" spans="1:12" x14ac:dyDescent="0.2">
      <c r="A1" s="361"/>
    </row>
    <row r="6" spans="1:12" x14ac:dyDescent="0.2">
      <c r="B6" s="403" t="s">
        <v>179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ht="18" thickBot="1" x14ac:dyDescent="0.25">
      <c r="B7" s="362"/>
      <c r="C7" s="362"/>
      <c r="D7" s="362"/>
      <c r="E7" s="363" t="s">
        <v>335</v>
      </c>
      <c r="F7" s="362"/>
      <c r="G7" s="362"/>
      <c r="H7" s="362"/>
      <c r="I7" s="362"/>
      <c r="J7" s="362"/>
      <c r="K7" s="362"/>
      <c r="L7" s="362"/>
    </row>
    <row r="8" spans="1:12" x14ac:dyDescent="0.2">
      <c r="E8" s="364"/>
      <c r="F8" s="404" t="s">
        <v>618</v>
      </c>
      <c r="G8" s="404"/>
      <c r="H8" s="365"/>
      <c r="I8" s="364"/>
      <c r="J8" s="404" t="s">
        <v>619</v>
      </c>
      <c r="K8" s="404"/>
      <c r="L8" s="365"/>
    </row>
    <row r="9" spans="1:12" x14ac:dyDescent="0.2">
      <c r="E9" s="366" t="s">
        <v>303</v>
      </c>
      <c r="F9" s="366" t="s">
        <v>359</v>
      </c>
      <c r="G9" s="366" t="s">
        <v>387</v>
      </c>
      <c r="H9" s="366" t="s">
        <v>620</v>
      </c>
      <c r="I9" s="366" t="s">
        <v>303</v>
      </c>
      <c r="J9" s="366" t="s">
        <v>359</v>
      </c>
      <c r="K9" s="366" t="s">
        <v>387</v>
      </c>
      <c r="L9" s="366" t="s">
        <v>620</v>
      </c>
    </row>
    <row r="10" spans="1:12" x14ac:dyDescent="0.2">
      <c r="B10" s="365"/>
      <c r="C10" s="365"/>
      <c r="D10" s="365"/>
      <c r="E10" s="367" t="s">
        <v>310</v>
      </c>
      <c r="F10" s="367" t="s">
        <v>383</v>
      </c>
      <c r="G10" s="367" t="s">
        <v>489</v>
      </c>
      <c r="H10" s="367">
        <v>2014</v>
      </c>
      <c r="I10" s="367" t="s">
        <v>310</v>
      </c>
      <c r="J10" s="367" t="s">
        <v>383</v>
      </c>
      <c r="K10" s="367" t="s">
        <v>489</v>
      </c>
      <c r="L10" s="367">
        <v>2014</v>
      </c>
    </row>
    <row r="11" spans="1:12" x14ac:dyDescent="0.15">
      <c r="D11" s="368"/>
      <c r="E11" s="208"/>
      <c r="F11" s="208"/>
      <c r="I11" s="369" t="s">
        <v>334</v>
      </c>
      <c r="J11" s="369" t="s">
        <v>334</v>
      </c>
      <c r="K11" s="369" t="s">
        <v>334</v>
      </c>
      <c r="L11" s="369" t="s">
        <v>334</v>
      </c>
    </row>
    <row r="12" spans="1:12" s="370" customFormat="1" x14ac:dyDescent="0.2">
      <c r="B12" s="371" t="s">
        <v>621</v>
      </c>
      <c r="C12" s="206"/>
      <c r="D12" s="372"/>
      <c r="E12" s="205">
        <v>147</v>
      </c>
      <c r="F12" s="205">
        <v>145</v>
      </c>
      <c r="G12" s="205">
        <v>144</v>
      </c>
      <c r="H12" s="205">
        <v>142</v>
      </c>
      <c r="I12" s="206">
        <v>4555</v>
      </c>
      <c r="J12" s="207">
        <v>4546</v>
      </c>
      <c r="K12" s="207">
        <v>4576</v>
      </c>
      <c r="L12" s="207">
        <v>4593</v>
      </c>
    </row>
    <row r="13" spans="1:12" x14ac:dyDescent="0.15">
      <c r="D13" s="373"/>
      <c r="E13" s="208"/>
      <c r="F13" s="208"/>
      <c r="G13" s="208"/>
      <c r="H13" s="208"/>
      <c r="J13" s="201"/>
      <c r="K13" s="201"/>
      <c r="L13" s="201"/>
    </row>
    <row r="14" spans="1:12" x14ac:dyDescent="0.2">
      <c r="B14" s="203"/>
      <c r="C14" s="361" t="s">
        <v>180</v>
      </c>
      <c r="D14" s="374"/>
      <c r="E14" s="202">
        <v>40</v>
      </c>
      <c r="F14" s="202">
        <v>40</v>
      </c>
      <c r="G14" s="202">
        <v>40</v>
      </c>
      <c r="H14" s="202">
        <v>40</v>
      </c>
      <c r="I14" s="203">
        <v>3775</v>
      </c>
      <c r="J14" s="204">
        <v>3763</v>
      </c>
      <c r="K14" s="204">
        <v>3786</v>
      </c>
      <c r="L14" s="204">
        <v>3808</v>
      </c>
    </row>
    <row r="15" spans="1:12" x14ac:dyDescent="0.2">
      <c r="D15" s="375" t="s">
        <v>181</v>
      </c>
      <c r="E15" s="209">
        <v>24</v>
      </c>
      <c r="F15" s="209">
        <v>24</v>
      </c>
      <c r="G15" s="209">
        <v>24</v>
      </c>
      <c r="H15" s="209">
        <v>24</v>
      </c>
      <c r="I15" s="210">
        <v>447</v>
      </c>
      <c r="J15" s="211">
        <v>427</v>
      </c>
      <c r="K15" s="211">
        <v>412</v>
      </c>
      <c r="L15" s="211">
        <v>405</v>
      </c>
    </row>
    <row r="16" spans="1:12" x14ac:dyDescent="0.2">
      <c r="D16" s="375" t="s">
        <v>17</v>
      </c>
      <c r="E16" s="209">
        <v>2</v>
      </c>
      <c r="F16" s="209">
        <v>2</v>
      </c>
      <c r="G16" s="209">
        <v>2</v>
      </c>
      <c r="H16" s="209">
        <v>2</v>
      </c>
      <c r="I16" s="210">
        <v>26</v>
      </c>
      <c r="J16" s="211">
        <v>30</v>
      </c>
      <c r="K16" s="211">
        <v>29</v>
      </c>
      <c r="L16" s="211">
        <v>30</v>
      </c>
    </row>
    <row r="17" spans="2:12" x14ac:dyDescent="0.2">
      <c r="D17" s="375" t="s">
        <v>182</v>
      </c>
      <c r="E17" s="209">
        <v>12</v>
      </c>
      <c r="F17" s="209">
        <v>12</v>
      </c>
      <c r="G17" s="209">
        <v>12</v>
      </c>
      <c r="H17" s="209">
        <v>12</v>
      </c>
      <c r="I17" s="210">
        <v>3300</v>
      </c>
      <c r="J17" s="211">
        <v>3304</v>
      </c>
      <c r="K17" s="211">
        <v>3343</v>
      </c>
      <c r="L17" s="211">
        <v>3371</v>
      </c>
    </row>
    <row r="18" spans="2:12" x14ac:dyDescent="0.2">
      <c r="D18" s="375" t="s">
        <v>183</v>
      </c>
      <c r="E18" s="209">
        <v>2</v>
      </c>
      <c r="F18" s="209">
        <v>2</v>
      </c>
      <c r="G18" s="209">
        <v>2</v>
      </c>
      <c r="H18" s="209">
        <v>2</v>
      </c>
      <c r="I18" s="210">
        <v>2</v>
      </c>
      <c r="J18" s="211">
        <v>2</v>
      </c>
      <c r="K18" s="211">
        <v>2</v>
      </c>
      <c r="L18" s="211">
        <v>2</v>
      </c>
    </row>
    <row r="19" spans="2:12" x14ac:dyDescent="0.2">
      <c r="D19" s="375" t="s">
        <v>184</v>
      </c>
      <c r="E19" s="209">
        <v>0</v>
      </c>
      <c r="F19" s="209">
        <v>0</v>
      </c>
      <c r="G19" s="384" t="s">
        <v>358</v>
      </c>
      <c r="H19" s="209">
        <v>0</v>
      </c>
      <c r="I19" s="209">
        <v>0</v>
      </c>
      <c r="J19" s="209">
        <v>0</v>
      </c>
      <c r="K19" s="384" t="s">
        <v>358</v>
      </c>
      <c r="L19" s="209">
        <v>0</v>
      </c>
    </row>
    <row r="20" spans="2:12" x14ac:dyDescent="0.2">
      <c r="D20" s="375"/>
      <c r="E20" s="209"/>
      <c r="F20" s="209"/>
      <c r="G20" s="209"/>
      <c r="H20" s="209"/>
      <c r="I20" s="212"/>
      <c r="J20" s="213"/>
      <c r="K20" s="213"/>
      <c r="L20" s="213"/>
    </row>
    <row r="21" spans="2:12" x14ac:dyDescent="0.2">
      <c r="B21" s="203"/>
      <c r="C21" s="361" t="s">
        <v>185</v>
      </c>
      <c r="D21" s="374"/>
      <c r="E21" s="202">
        <v>107</v>
      </c>
      <c r="F21" s="202">
        <v>105</v>
      </c>
      <c r="G21" s="202">
        <v>104</v>
      </c>
      <c r="H21" s="202">
        <v>102</v>
      </c>
      <c r="I21" s="202">
        <v>780</v>
      </c>
      <c r="J21" s="204">
        <v>783</v>
      </c>
      <c r="K21" s="204">
        <v>790</v>
      </c>
      <c r="L21" s="204">
        <v>785</v>
      </c>
    </row>
    <row r="22" spans="2:12" x14ac:dyDescent="0.2">
      <c r="D22" s="375" t="s">
        <v>186</v>
      </c>
      <c r="E22" s="209">
        <v>20</v>
      </c>
      <c r="F22" s="209">
        <v>20</v>
      </c>
      <c r="G22" s="209">
        <v>20</v>
      </c>
      <c r="H22" s="209">
        <v>20</v>
      </c>
      <c r="I22" s="210">
        <v>54</v>
      </c>
      <c r="J22" s="211">
        <v>52</v>
      </c>
      <c r="K22" s="211">
        <v>49</v>
      </c>
      <c r="L22" s="211">
        <v>50</v>
      </c>
    </row>
    <row r="23" spans="2:12" x14ac:dyDescent="0.2">
      <c r="D23" s="375" t="s">
        <v>187</v>
      </c>
      <c r="E23" s="209">
        <v>54</v>
      </c>
      <c r="F23" s="209">
        <v>54</v>
      </c>
      <c r="G23" s="209">
        <v>54</v>
      </c>
      <c r="H23" s="209">
        <v>54</v>
      </c>
      <c r="I23" s="210">
        <v>216</v>
      </c>
      <c r="J23" s="211">
        <v>211</v>
      </c>
      <c r="K23" s="211">
        <v>211</v>
      </c>
      <c r="L23" s="211">
        <v>207</v>
      </c>
    </row>
    <row r="24" spans="2:12" x14ac:dyDescent="0.2">
      <c r="D24" s="375" t="s">
        <v>188</v>
      </c>
      <c r="E24" s="209">
        <v>1</v>
      </c>
      <c r="F24" s="209">
        <v>1</v>
      </c>
      <c r="G24" s="209">
        <v>1</v>
      </c>
      <c r="H24" s="209">
        <v>1</v>
      </c>
      <c r="I24" s="210">
        <v>2</v>
      </c>
      <c r="J24" s="211">
        <v>1</v>
      </c>
      <c r="K24" s="211">
        <v>1</v>
      </c>
      <c r="L24" s="211">
        <v>1</v>
      </c>
    </row>
    <row r="25" spans="2:12" x14ac:dyDescent="0.2">
      <c r="D25" s="375" t="s">
        <v>189</v>
      </c>
      <c r="E25" s="209">
        <v>2</v>
      </c>
      <c r="F25" s="209">
        <v>2</v>
      </c>
      <c r="G25" s="209">
        <v>2</v>
      </c>
      <c r="H25" s="209">
        <v>2</v>
      </c>
      <c r="I25" s="210">
        <v>18</v>
      </c>
      <c r="J25" s="211">
        <v>18</v>
      </c>
      <c r="K25" s="211">
        <v>17</v>
      </c>
      <c r="L25" s="211">
        <v>17</v>
      </c>
    </row>
    <row r="26" spans="2:12" x14ac:dyDescent="0.2">
      <c r="D26" s="375" t="s">
        <v>190</v>
      </c>
      <c r="E26" s="209">
        <v>1</v>
      </c>
      <c r="F26" s="209">
        <v>1</v>
      </c>
      <c r="G26" s="209">
        <v>1</v>
      </c>
      <c r="H26" s="209">
        <v>1</v>
      </c>
      <c r="I26" s="210">
        <v>0</v>
      </c>
      <c r="J26" s="211">
        <v>0</v>
      </c>
      <c r="K26" s="211">
        <v>0</v>
      </c>
      <c r="L26" s="211">
        <v>0</v>
      </c>
    </row>
    <row r="27" spans="2:12" x14ac:dyDescent="0.2">
      <c r="D27" s="375" t="s">
        <v>183</v>
      </c>
      <c r="E27" s="209">
        <v>7</v>
      </c>
      <c r="F27" s="209">
        <v>6</v>
      </c>
      <c r="G27" s="209">
        <v>5</v>
      </c>
      <c r="H27" s="209">
        <v>4</v>
      </c>
      <c r="I27" s="210">
        <v>10</v>
      </c>
      <c r="J27" s="211">
        <v>11</v>
      </c>
      <c r="K27" s="211">
        <v>10</v>
      </c>
      <c r="L27" s="211">
        <v>9</v>
      </c>
    </row>
    <row r="28" spans="2:12" x14ac:dyDescent="0.2">
      <c r="D28" s="375"/>
      <c r="E28" s="209"/>
      <c r="F28" s="209"/>
      <c r="G28" s="209"/>
      <c r="H28" s="209"/>
      <c r="I28" s="210"/>
      <c r="J28" s="211"/>
      <c r="K28" s="211"/>
      <c r="L28" s="211"/>
    </row>
    <row r="29" spans="2:12" x14ac:dyDescent="0.2">
      <c r="D29" s="375" t="s">
        <v>184</v>
      </c>
      <c r="E29" s="209">
        <v>4</v>
      </c>
      <c r="F29" s="209">
        <v>4</v>
      </c>
      <c r="G29" s="209">
        <v>4</v>
      </c>
      <c r="H29" s="209">
        <v>3</v>
      </c>
      <c r="I29" s="214">
        <v>0</v>
      </c>
      <c r="J29" s="215">
        <v>0</v>
      </c>
      <c r="K29" s="215">
        <v>0</v>
      </c>
      <c r="L29" s="215">
        <v>0</v>
      </c>
    </row>
    <row r="30" spans="2:12" x14ac:dyDescent="0.2">
      <c r="D30" s="375" t="s">
        <v>191</v>
      </c>
      <c r="E30" s="209">
        <v>5</v>
      </c>
      <c r="F30" s="209">
        <v>5</v>
      </c>
      <c r="G30" s="209">
        <v>5</v>
      </c>
      <c r="H30" s="209">
        <v>5</v>
      </c>
      <c r="I30" s="212">
        <v>0</v>
      </c>
      <c r="J30" s="213">
        <v>0</v>
      </c>
      <c r="K30" s="213">
        <v>0</v>
      </c>
      <c r="L30" s="213">
        <v>0</v>
      </c>
    </row>
    <row r="31" spans="2:12" x14ac:dyDescent="0.2">
      <c r="D31" s="375" t="s">
        <v>192</v>
      </c>
      <c r="E31" s="209">
        <v>0</v>
      </c>
      <c r="F31" s="209">
        <v>0</v>
      </c>
      <c r="G31" s="384" t="s">
        <v>358</v>
      </c>
      <c r="H31" s="209">
        <v>0</v>
      </c>
      <c r="I31" s="212">
        <v>0</v>
      </c>
      <c r="J31" s="213">
        <v>0</v>
      </c>
      <c r="K31" s="213">
        <v>0</v>
      </c>
      <c r="L31" s="213">
        <v>0</v>
      </c>
    </row>
    <row r="32" spans="2:12" x14ac:dyDescent="0.2">
      <c r="D32" s="375" t="s">
        <v>271</v>
      </c>
      <c r="E32" s="209">
        <v>13</v>
      </c>
      <c r="F32" s="209">
        <v>12</v>
      </c>
      <c r="G32" s="209">
        <v>12</v>
      </c>
      <c r="H32" s="209">
        <v>12</v>
      </c>
      <c r="I32" s="214">
        <v>480</v>
      </c>
      <c r="J32" s="215">
        <v>490</v>
      </c>
      <c r="K32" s="215">
        <v>502</v>
      </c>
      <c r="L32" s="215">
        <v>501</v>
      </c>
    </row>
    <row r="33" spans="2:12" ht="18" thickBot="1" x14ac:dyDescent="0.2">
      <c r="B33" s="362"/>
      <c r="C33" s="362"/>
      <c r="D33" s="376"/>
      <c r="E33" s="362"/>
      <c r="F33" s="362"/>
      <c r="G33" s="362"/>
      <c r="H33" s="362"/>
      <c r="I33" s="362"/>
      <c r="J33" s="362"/>
      <c r="K33" s="362"/>
      <c r="L33" s="362"/>
    </row>
    <row r="34" spans="2:12" x14ac:dyDescent="0.2">
      <c r="E34" s="377" t="s">
        <v>103</v>
      </c>
    </row>
    <row r="37" spans="2:12" ht="18" thickBot="1" x14ac:dyDescent="0.25">
      <c r="B37" s="362"/>
      <c r="C37" s="362"/>
      <c r="D37" s="362"/>
      <c r="E37" s="363" t="s">
        <v>193</v>
      </c>
      <c r="F37" s="362"/>
      <c r="G37" s="362"/>
      <c r="H37" s="362"/>
      <c r="I37" s="362"/>
      <c r="J37" s="362"/>
      <c r="K37" s="362"/>
      <c r="L37" s="378" t="s">
        <v>194</v>
      </c>
    </row>
    <row r="38" spans="2:12" x14ac:dyDescent="0.2">
      <c r="E38" s="364"/>
      <c r="F38" s="404" t="s">
        <v>622</v>
      </c>
      <c r="G38" s="404"/>
      <c r="H38" s="365"/>
      <c r="I38" s="364"/>
      <c r="J38" s="404" t="s">
        <v>623</v>
      </c>
      <c r="K38" s="404"/>
      <c r="L38" s="365"/>
    </row>
    <row r="39" spans="2:12" x14ac:dyDescent="0.2">
      <c r="E39" s="366" t="s">
        <v>303</v>
      </c>
      <c r="F39" s="366" t="s">
        <v>359</v>
      </c>
      <c r="G39" s="366" t="s">
        <v>387</v>
      </c>
      <c r="H39" s="379" t="s">
        <v>388</v>
      </c>
      <c r="I39" s="380" t="s">
        <v>303</v>
      </c>
      <c r="J39" s="366" t="s">
        <v>359</v>
      </c>
      <c r="K39" s="366" t="s">
        <v>387</v>
      </c>
      <c r="L39" s="366" t="s">
        <v>388</v>
      </c>
    </row>
    <row r="40" spans="2:12" x14ac:dyDescent="0.2">
      <c r="B40" s="365"/>
      <c r="C40" s="365"/>
      <c r="D40" s="365"/>
      <c r="E40" s="367" t="s">
        <v>310</v>
      </c>
      <c r="F40" s="367" t="s">
        <v>383</v>
      </c>
      <c r="G40" s="367" t="s">
        <v>489</v>
      </c>
      <c r="H40" s="367">
        <v>2014</v>
      </c>
      <c r="I40" s="367" t="s">
        <v>310</v>
      </c>
      <c r="J40" s="367" t="s">
        <v>383</v>
      </c>
      <c r="K40" s="367" t="s">
        <v>489</v>
      </c>
      <c r="L40" s="367">
        <v>2014</v>
      </c>
    </row>
    <row r="41" spans="2:12" x14ac:dyDescent="0.15">
      <c r="D41" s="368"/>
      <c r="E41" s="208"/>
      <c r="F41" s="208"/>
    </row>
    <row r="42" spans="2:12" s="370" customFormat="1" x14ac:dyDescent="0.2">
      <c r="B42" s="371" t="s">
        <v>621</v>
      </c>
      <c r="C42" s="206"/>
      <c r="D42" s="372"/>
      <c r="E42" s="205">
        <v>15164</v>
      </c>
      <c r="F42" s="205">
        <v>19762</v>
      </c>
      <c r="G42" s="205">
        <v>17872</v>
      </c>
      <c r="H42" s="205">
        <v>17874</v>
      </c>
      <c r="I42" s="206">
        <v>358817</v>
      </c>
      <c r="J42" s="206">
        <v>354918</v>
      </c>
      <c r="K42" s="207">
        <v>353092</v>
      </c>
      <c r="L42" s="207">
        <v>350734</v>
      </c>
    </row>
    <row r="43" spans="2:12" x14ac:dyDescent="0.15">
      <c r="D43" s="373"/>
      <c r="E43" s="208"/>
      <c r="F43" s="208"/>
      <c r="G43" s="208"/>
      <c r="H43" s="208"/>
      <c r="K43" s="201"/>
      <c r="L43" s="201"/>
    </row>
    <row r="44" spans="2:12" x14ac:dyDescent="0.2">
      <c r="B44" s="203"/>
      <c r="C44" s="361" t="s">
        <v>180</v>
      </c>
      <c r="D44" s="374"/>
      <c r="E44" s="202">
        <v>6070</v>
      </c>
      <c r="F44" s="202">
        <v>8610</v>
      </c>
      <c r="G44" s="202">
        <v>7506</v>
      </c>
      <c r="H44" s="202">
        <v>7070</v>
      </c>
      <c r="I44" s="203">
        <v>138352</v>
      </c>
      <c r="J44" s="203">
        <v>137301</v>
      </c>
      <c r="K44" s="204">
        <v>137869</v>
      </c>
      <c r="L44" s="204">
        <v>136635</v>
      </c>
    </row>
    <row r="45" spans="2:12" x14ac:dyDescent="0.2">
      <c r="D45" s="375" t="s">
        <v>181</v>
      </c>
      <c r="E45" s="209">
        <v>3468</v>
      </c>
      <c r="F45" s="209">
        <v>3777</v>
      </c>
      <c r="G45" s="209">
        <v>3607</v>
      </c>
      <c r="H45" s="209">
        <v>4864</v>
      </c>
      <c r="I45" s="210">
        <v>80362</v>
      </c>
      <c r="J45" s="210">
        <v>78055</v>
      </c>
      <c r="K45" s="211">
        <v>78511</v>
      </c>
      <c r="L45" s="211">
        <v>79351</v>
      </c>
    </row>
    <row r="46" spans="2:12" x14ac:dyDescent="0.2">
      <c r="D46" s="375" t="s">
        <v>17</v>
      </c>
      <c r="E46" s="209">
        <v>122</v>
      </c>
      <c r="F46" s="209">
        <v>136</v>
      </c>
      <c r="G46" s="209">
        <v>170</v>
      </c>
      <c r="H46" s="209">
        <v>213</v>
      </c>
      <c r="I46" s="210">
        <v>11566</v>
      </c>
      <c r="J46" s="210">
        <v>10824</v>
      </c>
      <c r="K46" s="211">
        <v>10253</v>
      </c>
      <c r="L46" s="211">
        <v>9708</v>
      </c>
    </row>
    <row r="47" spans="2:12" x14ac:dyDescent="0.2">
      <c r="D47" s="375" t="s">
        <v>182</v>
      </c>
      <c r="E47" s="209">
        <v>2481</v>
      </c>
      <c r="F47" s="209">
        <v>4697</v>
      </c>
      <c r="G47" s="209">
        <v>3729</v>
      </c>
      <c r="H47" s="209">
        <v>1993</v>
      </c>
      <c r="I47" s="210">
        <v>46306</v>
      </c>
      <c r="J47" s="210">
        <v>48329</v>
      </c>
      <c r="K47" s="211">
        <v>49037</v>
      </c>
      <c r="L47" s="211">
        <v>47534</v>
      </c>
    </row>
    <row r="48" spans="2:12" x14ac:dyDescent="0.2">
      <c r="D48" s="375" t="s">
        <v>183</v>
      </c>
      <c r="E48" s="209">
        <v>0</v>
      </c>
      <c r="F48" s="209">
        <v>0</v>
      </c>
      <c r="G48" s="209">
        <v>0</v>
      </c>
      <c r="H48" s="209">
        <v>0</v>
      </c>
      <c r="I48" s="210">
        <v>117</v>
      </c>
      <c r="J48" s="210">
        <v>93</v>
      </c>
      <c r="K48" s="211">
        <v>68</v>
      </c>
      <c r="L48" s="211">
        <v>42</v>
      </c>
    </row>
    <row r="49" spans="2:12" x14ac:dyDescent="0.2">
      <c r="D49" s="375" t="s">
        <v>184</v>
      </c>
      <c r="E49" s="209">
        <v>0</v>
      </c>
      <c r="F49" s="209">
        <v>0</v>
      </c>
      <c r="G49" s="209">
        <v>0</v>
      </c>
      <c r="H49" s="209">
        <v>0</v>
      </c>
      <c r="I49" s="209">
        <v>0</v>
      </c>
      <c r="J49" s="209">
        <v>0</v>
      </c>
      <c r="K49" s="209">
        <v>0</v>
      </c>
      <c r="L49" s="209">
        <v>0</v>
      </c>
    </row>
    <row r="50" spans="2:12" x14ac:dyDescent="0.2">
      <c r="D50" s="375"/>
      <c r="E50" s="381"/>
      <c r="F50" s="381"/>
      <c r="G50" s="381"/>
      <c r="H50" s="381"/>
      <c r="I50" s="212"/>
      <c r="J50" s="212"/>
      <c r="K50" s="213"/>
      <c r="L50" s="213"/>
    </row>
    <row r="51" spans="2:12" x14ac:dyDescent="0.2">
      <c r="B51" s="203"/>
      <c r="C51" s="361" t="s">
        <v>185</v>
      </c>
      <c r="D51" s="374"/>
      <c r="E51" s="202">
        <v>9093</v>
      </c>
      <c r="F51" s="202">
        <v>11152</v>
      </c>
      <c r="G51" s="202">
        <v>10366</v>
      </c>
      <c r="H51" s="202">
        <v>10804</v>
      </c>
      <c r="I51" s="202">
        <v>220464</v>
      </c>
      <c r="J51" s="202">
        <v>217617</v>
      </c>
      <c r="K51" s="204">
        <v>215223</v>
      </c>
      <c r="L51" s="204">
        <v>214099</v>
      </c>
    </row>
    <row r="52" spans="2:12" x14ac:dyDescent="0.2">
      <c r="D52" s="375" t="s">
        <v>186</v>
      </c>
      <c r="E52" s="209">
        <v>847</v>
      </c>
      <c r="F52" s="209">
        <v>1280</v>
      </c>
      <c r="G52" s="209">
        <v>1317</v>
      </c>
      <c r="H52" s="209">
        <v>2183</v>
      </c>
      <c r="I52" s="210">
        <v>16947</v>
      </c>
      <c r="J52" s="210">
        <v>16938</v>
      </c>
      <c r="K52" s="211">
        <v>16498</v>
      </c>
      <c r="L52" s="211">
        <v>17523</v>
      </c>
    </row>
    <row r="53" spans="2:12" x14ac:dyDescent="0.2">
      <c r="D53" s="375" t="s">
        <v>187</v>
      </c>
      <c r="E53" s="209">
        <v>8211</v>
      </c>
      <c r="F53" s="209">
        <v>7877</v>
      </c>
      <c r="G53" s="209">
        <v>8040</v>
      </c>
      <c r="H53" s="209">
        <v>8431</v>
      </c>
      <c r="I53" s="210">
        <v>188549</v>
      </c>
      <c r="J53" s="210">
        <v>188016</v>
      </c>
      <c r="K53" s="211">
        <v>187294</v>
      </c>
      <c r="L53" s="211">
        <v>186734</v>
      </c>
    </row>
    <row r="54" spans="2:12" x14ac:dyDescent="0.2">
      <c r="D54" s="375" t="s">
        <v>188</v>
      </c>
      <c r="E54" s="209">
        <v>0</v>
      </c>
      <c r="F54" s="209">
        <v>0</v>
      </c>
      <c r="G54" s="209">
        <v>0</v>
      </c>
      <c r="H54" s="209">
        <v>0</v>
      </c>
      <c r="I54" s="209">
        <v>0</v>
      </c>
      <c r="J54" s="209">
        <v>0</v>
      </c>
      <c r="K54" s="209">
        <v>0</v>
      </c>
      <c r="L54" s="209">
        <v>0</v>
      </c>
    </row>
    <row r="55" spans="2:12" x14ac:dyDescent="0.2">
      <c r="D55" s="375" t="s">
        <v>189</v>
      </c>
      <c r="E55" s="381">
        <v>0</v>
      </c>
      <c r="F55" s="209">
        <v>8</v>
      </c>
      <c r="G55" s="209">
        <v>161</v>
      </c>
      <c r="H55" s="209">
        <v>190</v>
      </c>
      <c r="I55" s="210">
        <v>501</v>
      </c>
      <c r="J55" s="210">
        <v>460</v>
      </c>
      <c r="K55" s="211">
        <v>571</v>
      </c>
      <c r="L55" s="211">
        <v>712</v>
      </c>
    </row>
    <row r="56" spans="2:12" x14ac:dyDescent="0.2">
      <c r="D56" s="375" t="s">
        <v>190</v>
      </c>
      <c r="E56" s="209">
        <v>0</v>
      </c>
      <c r="F56" s="209">
        <v>0</v>
      </c>
      <c r="G56" s="209">
        <v>0</v>
      </c>
      <c r="H56" s="209">
        <v>0</v>
      </c>
      <c r="I56" s="210">
        <v>0</v>
      </c>
      <c r="J56" s="209">
        <v>0</v>
      </c>
      <c r="K56" s="209">
        <v>0</v>
      </c>
      <c r="L56" s="209">
        <v>0</v>
      </c>
    </row>
    <row r="57" spans="2:12" x14ac:dyDescent="0.2">
      <c r="D57" s="375" t="s">
        <v>183</v>
      </c>
      <c r="E57" s="209">
        <v>35</v>
      </c>
      <c r="F57" s="209">
        <v>35</v>
      </c>
      <c r="G57" s="381">
        <v>35</v>
      </c>
      <c r="H57" s="381">
        <v>0</v>
      </c>
      <c r="I57" s="210">
        <v>166</v>
      </c>
      <c r="J57" s="210">
        <v>186</v>
      </c>
      <c r="K57" s="211">
        <v>144</v>
      </c>
      <c r="L57" s="211">
        <v>136</v>
      </c>
    </row>
    <row r="58" spans="2:12" x14ac:dyDescent="0.2">
      <c r="D58" s="375"/>
      <c r="E58" s="381"/>
      <c r="F58" s="381"/>
      <c r="G58" s="381"/>
      <c r="H58" s="381"/>
      <c r="I58" s="210"/>
      <c r="J58" s="210"/>
      <c r="K58" s="211"/>
      <c r="L58" s="211"/>
    </row>
    <row r="59" spans="2:12" x14ac:dyDescent="0.2">
      <c r="D59" s="375" t="s">
        <v>184</v>
      </c>
      <c r="E59" s="209">
        <v>0</v>
      </c>
      <c r="F59" s="209">
        <v>1948</v>
      </c>
      <c r="G59" s="209">
        <v>0</v>
      </c>
      <c r="H59" s="209">
        <v>0</v>
      </c>
      <c r="I59" s="210">
        <v>11502</v>
      </c>
      <c r="J59" s="210">
        <v>9772</v>
      </c>
      <c r="K59" s="211">
        <v>8111</v>
      </c>
      <c r="L59" s="211">
        <v>6777</v>
      </c>
    </row>
    <row r="60" spans="2:12" x14ac:dyDescent="0.2">
      <c r="D60" s="375" t="s">
        <v>191</v>
      </c>
      <c r="E60" s="209">
        <v>0</v>
      </c>
      <c r="F60" s="209">
        <v>4</v>
      </c>
      <c r="G60" s="209">
        <v>164</v>
      </c>
      <c r="H60" s="209">
        <v>0</v>
      </c>
      <c r="I60" s="210">
        <v>982</v>
      </c>
      <c r="J60" s="210">
        <v>635</v>
      </c>
      <c r="K60" s="211">
        <v>567</v>
      </c>
      <c r="L60" s="211">
        <v>396</v>
      </c>
    </row>
    <row r="61" spans="2:12" x14ac:dyDescent="0.2">
      <c r="D61" s="375" t="s">
        <v>192</v>
      </c>
      <c r="E61" s="209">
        <v>0</v>
      </c>
      <c r="F61" s="209">
        <v>0</v>
      </c>
      <c r="G61" s="209">
        <v>0</v>
      </c>
      <c r="H61" s="209">
        <v>0</v>
      </c>
      <c r="I61" s="209">
        <v>0</v>
      </c>
      <c r="J61" s="209">
        <v>0</v>
      </c>
      <c r="K61" s="209">
        <v>0</v>
      </c>
      <c r="L61" s="209">
        <v>0</v>
      </c>
    </row>
    <row r="62" spans="2:12" x14ac:dyDescent="0.2">
      <c r="D62" s="375" t="s">
        <v>271</v>
      </c>
      <c r="E62" s="209">
        <v>0</v>
      </c>
      <c r="F62" s="209">
        <v>0</v>
      </c>
      <c r="G62" s="209">
        <v>649</v>
      </c>
      <c r="H62" s="209">
        <v>0</v>
      </c>
      <c r="I62" s="214">
        <v>1817</v>
      </c>
      <c r="J62" s="214">
        <v>1610</v>
      </c>
      <c r="K62" s="215">
        <v>2038</v>
      </c>
      <c r="L62" s="215">
        <v>1821</v>
      </c>
    </row>
    <row r="63" spans="2:12" ht="18" thickBot="1" x14ac:dyDescent="0.2">
      <c r="B63" s="362"/>
      <c r="C63" s="362"/>
      <c r="D63" s="376"/>
      <c r="E63" s="362"/>
      <c r="F63" s="362"/>
      <c r="G63" s="362"/>
      <c r="H63" s="362"/>
      <c r="I63" s="362"/>
      <c r="J63" s="362"/>
      <c r="K63" s="362"/>
      <c r="L63" s="362"/>
    </row>
    <row r="64" spans="2:12" x14ac:dyDescent="0.2">
      <c r="E64" s="377" t="s">
        <v>103</v>
      </c>
    </row>
    <row r="65" spans="1:1" x14ac:dyDescent="0.2">
      <c r="A65" s="361"/>
    </row>
  </sheetData>
  <mergeCells count="5">
    <mergeCell ref="B6:L6"/>
    <mergeCell ref="F8:G8"/>
    <mergeCell ref="J8:K8"/>
    <mergeCell ref="F38:G38"/>
    <mergeCell ref="J38:K38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70"/>
  <sheetViews>
    <sheetView view="pageBreakPreview" topLeftCell="A13" zoomScale="75" zoomScaleNormal="75" zoomScaleSheetLayoutView="75" workbookViewId="0">
      <selection activeCell="L64" sqref="L64"/>
    </sheetView>
  </sheetViews>
  <sheetFormatPr defaultColWidth="12.125" defaultRowHeight="17.25" x14ac:dyDescent="0.15"/>
  <cols>
    <col min="1" max="1" width="13.375" style="77" customWidth="1"/>
    <col min="2" max="3" width="5.875" style="77" customWidth="1"/>
    <col min="4" max="4" width="17" style="77" customWidth="1"/>
    <col min="5" max="6" width="13.375" style="77" customWidth="1"/>
    <col min="7" max="7" width="14.625" style="77" customWidth="1"/>
    <col min="8" max="10" width="13.375" style="77" customWidth="1"/>
    <col min="11" max="12" width="13" style="77" bestFit="1" customWidth="1"/>
    <col min="13" max="16384" width="12.125" style="77"/>
  </cols>
  <sheetData>
    <row r="1" spans="1:12" x14ac:dyDescent="0.2">
      <c r="A1" s="169"/>
    </row>
    <row r="5" spans="1:12" x14ac:dyDescent="0.15">
      <c r="E5" s="190"/>
      <c r="F5" s="190"/>
      <c r="K5" s="190"/>
    </row>
    <row r="6" spans="1:12" x14ac:dyDescent="0.2">
      <c r="B6" s="402" t="s">
        <v>624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</row>
    <row r="7" spans="1:12" ht="18" thickBot="1" x14ac:dyDescent="0.25">
      <c r="B7" s="133"/>
      <c r="C7" s="133"/>
      <c r="D7" s="133"/>
      <c r="E7" s="258" t="s">
        <v>195</v>
      </c>
      <c r="F7" s="133"/>
      <c r="G7" s="133"/>
      <c r="H7" s="133"/>
      <c r="I7" s="133"/>
      <c r="J7" s="133"/>
      <c r="L7" s="179" t="s">
        <v>197</v>
      </c>
    </row>
    <row r="8" spans="1:12" x14ac:dyDescent="0.2">
      <c r="E8" s="192"/>
      <c r="F8" s="174"/>
      <c r="G8" s="413" t="s">
        <v>625</v>
      </c>
      <c r="H8" s="413"/>
      <c r="I8" s="174"/>
      <c r="J8" s="174"/>
      <c r="K8" s="414" t="s">
        <v>626</v>
      </c>
      <c r="L8" s="413"/>
    </row>
    <row r="9" spans="1:12" x14ac:dyDescent="0.15">
      <c r="E9" s="175"/>
      <c r="F9" s="174"/>
      <c r="G9" s="175"/>
      <c r="H9" s="174"/>
      <c r="I9" s="174"/>
      <c r="J9" s="174"/>
      <c r="K9" s="175"/>
      <c r="L9" s="175"/>
    </row>
    <row r="10" spans="1:12" x14ac:dyDescent="0.2">
      <c r="B10" s="174"/>
      <c r="C10" s="174"/>
      <c r="D10" s="174"/>
      <c r="E10" s="324" t="s">
        <v>627</v>
      </c>
      <c r="F10" s="324" t="s">
        <v>628</v>
      </c>
      <c r="G10" s="324" t="s">
        <v>629</v>
      </c>
      <c r="H10" s="324" t="s">
        <v>630</v>
      </c>
      <c r="I10" s="324" t="s">
        <v>196</v>
      </c>
      <c r="J10" s="324" t="s">
        <v>631</v>
      </c>
      <c r="K10" s="324" t="s">
        <v>632</v>
      </c>
      <c r="L10" s="324" t="s">
        <v>633</v>
      </c>
    </row>
    <row r="11" spans="1:12" x14ac:dyDescent="0.15">
      <c r="E11" s="175"/>
    </row>
    <row r="12" spans="1:12" x14ac:dyDescent="0.2">
      <c r="B12" s="407" t="s">
        <v>272</v>
      </c>
      <c r="C12" s="407"/>
      <c r="D12" s="405"/>
      <c r="E12" s="71">
        <v>92268</v>
      </c>
      <c r="F12" s="76">
        <v>73238</v>
      </c>
      <c r="G12" s="72">
        <v>83946</v>
      </c>
      <c r="H12" s="72">
        <v>31359</v>
      </c>
      <c r="I12" s="72">
        <v>9614</v>
      </c>
      <c r="J12" s="72">
        <v>8947</v>
      </c>
      <c r="K12" s="72">
        <v>42696</v>
      </c>
      <c r="L12" s="76">
        <v>57650</v>
      </c>
    </row>
    <row r="13" spans="1:12" x14ac:dyDescent="0.2">
      <c r="B13" s="407" t="s">
        <v>282</v>
      </c>
      <c r="C13" s="407"/>
      <c r="D13" s="405"/>
      <c r="E13" s="71">
        <v>92203</v>
      </c>
      <c r="F13" s="72">
        <v>71966</v>
      </c>
      <c r="G13" s="72">
        <v>83942</v>
      </c>
      <c r="H13" s="72">
        <v>30856</v>
      </c>
      <c r="I13" s="72">
        <v>9760</v>
      </c>
      <c r="J13" s="72">
        <v>8540</v>
      </c>
      <c r="K13" s="72">
        <v>37656</v>
      </c>
      <c r="L13" s="72">
        <v>51993</v>
      </c>
    </row>
    <row r="14" spans="1:12" x14ac:dyDescent="0.2">
      <c r="B14" s="407" t="s">
        <v>295</v>
      </c>
      <c r="C14" s="407"/>
      <c r="D14" s="405"/>
      <c r="E14" s="71">
        <v>95262</v>
      </c>
      <c r="F14" s="72">
        <v>74683</v>
      </c>
      <c r="G14" s="72">
        <v>82878</v>
      </c>
      <c r="H14" s="72">
        <v>27235</v>
      </c>
      <c r="I14" s="72">
        <v>9560</v>
      </c>
      <c r="J14" s="72">
        <v>8150</v>
      </c>
      <c r="K14" s="72">
        <v>33640</v>
      </c>
      <c r="L14" s="72">
        <v>49425</v>
      </c>
    </row>
    <row r="15" spans="1:12" x14ac:dyDescent="0.2">
      <c r="B15" s="407"/>
      <c r="C15" s="407"/>
      <c r="D15" s="405"/>
      <c r="E15" s="71"/>
      <c r="F15" s="72"/>
      <c r="G15" s="72"/>
      <c r="H15" s="72"/>
      <c r="I15" s="72"/>
      <c r="J15" s="72"/>
      <c r="K15" s="72"/>
      <c r="L15" s="72"/>
    </row>
    <row r="16" spans="1:12" x14ac:dyDescent="0.2">
      <c r="B16" s="407" t="s">
        <v>311</v>
      </c>
      <c r="C16" s="407"/>
      <c r="D16" s="405"/>
      <c r="E16" s="71">
        <v>91600</v>
      </c>
      <c r="F16" s="72">
        <v>70772</v>
      </c>
      <c r="G16" s="72">
        <v>83594</v>
      </c>
      <c r="H16" s="72">
        <v>31035</v>
      </c>
      <c r="I16" s="72">
        <v>9050</v>
      </c>
      <c r="J16" s="72">
        <v>7904</v>
      </c>
      <c r="K16" s="72">
        <v>31198</v>
      </c>
      <c r="L16" s="72">
        <v>47280</v>
      </c>
    </row>
    <row r="17" spans="2:13" x14ac:dyDescent="0.2">
      <c r="B17" s="407" t="s">
        <v>340</v>
      </c>
      <c r="C17" s="407"/>
      <c r="D17" s="405"/>
      <c r="E17" s="71">
        <v>92973</v>
      </c>
      <c r="F17" s="72">
        <v>72128</v>
      </c>
      <c r="G17" s="72">
        <v>83805</v>
      </c>
      <c r="H17" s="72">
        <v>31184</v>
      </c>
      <c r="I17" s="72">
        <v>9144</v>
      </c>
      <c r="J17" s="72">
        <v>7560</v>
      </c>
      <c r="K17" s="72">
        <v>35269</v>
      </c>
      <c r="L17" s="72">
        <v>52508</v>
      </c>
    </row>
    <row r="18" spans="2:13" x14ac:dyDescent="0.2">
      <c r="B18" s="407" t="s">
        <v>385</v>
      </c>
      <c r="C18" s="407"/>
      <c r="D18" s="405"/>
      <c r="E18" s="71">
        <v>92364</v>
      </c>
      <c r="F18" s="72">
        <v>71313</v>
      </c>
      <c r="G18" s="72">
        <v>86188</v>
      </c>
      <c r="H18" s="72">
        <v>28131</v>
      </c>
      <c r="I18" s="72">
        <v>10678</v>
      </c>
      <c r="J18" s="72">
        <v>7302</v>
      </c>
      <c r="K18" s="72">
        <v>33714</v>
      </c>
      <c r="L18" s="72">
        <v>50247</v>
      </c>
    </row>
    <row r="19" spans="2:13" x14ac:dyDescent="0.2">
      <c r="B19" s="407" t="s">
        <v>634</v>
      </c>
      <c r="C19" s="407"/>
      <c r="D19" s="405"/>
      <c r="E19" s="71">
        <v>96365</v>
      </c>
      <c r="F19" s="72">
        <v>73965</v>
      </c>
      <c r="G19" s="72">
        <v>95438</v>
      </c>
      <c r="H19" s="72">
        <v>31327</v>
      </c>
      <c r="I19" s="72">
        <v>11289</v>
      </c>
      <c r="J19" s="72">
        <v>7062</v>
      </c>
      <c r="K19" s="72">
        <v>32293</v>
      </c>
      <c r="L19" s="72">
        <v>49368</v>
      </c>
    </row>
    <row r="20" spans="2:13" x14ac:dyDescent="0.15">
      <c r="E20" s="71"/>
      <c r="F20" s="72"/>
      <c r="G20" s="72"/>
      <c r="H20" s="72"/>
      <c r="I20" s="72"/>
      <c r="J20" s="72"/>
      <c r="K20" s="72"/>
      <c r="L20" s="72"/>
    </row>
    <row r="21" spans="2:13" x14ac:dyDescent="0.2">
      <c r="C21" s="169" t="s">
        <v>180</v>
      </c>
      <c r="E21" s="90">
        <v>73706</v>
      </c>
      <c r="F21" s="91">
        <v>63422</v>
      </c>
      <c r="G21" s="91">
        <v>79580</v>
      </c>
      <c r="H21" s="91">
        <v>27922</v>
      </c>
      <c r="I21" s="91">
        <v>11289</v>
      </c>
      <c r="J21" s="91">
        <v>2769</v>
      </c>
      <c r="K21" s="91">
        <v>10318</v>
      </c>
      <c r="L21" s="91">
        <v>21182</v>
      </c>
    </row>
    <row r="22" spans="2:13" x14ac:dyDescent="0.2">
      <c r="D22" s="169" t="s">
        <v>181</v>
      </c>
      <c r="E22" s="83">
        <v>19981</v>
      </c>
      <c r="F22" s="84">
        <v>17193</v>
      </c>
      <c r="G22" s="84">
        <v>20506</v>
      </c>
      <c r="H22" s="84">
        <v>2646</v>
      </c>
      <c r="I22" s="193">
        <v>7036</v>
      </c>
      <c r="J22" s="84">
        <v>1711</v>
      </c>
      <c r="K22" s="84">
        <v>6355</v>
      </c>
      <c r="L22" s="84">
        <v>13683</v>
      </c>
    </row>
    <row r="23" spans="2:13" x14ac:dyDescent="0.2">
      <c r="D23" s="169" t="s">
        <v>17</v>
      </c>
      <c r="E23" s="83">
        <v>2192</v>
      </c>
      <c r="F23" s="84">
        <v>2098</v>
      </c>
      <c r="G23" s="84">
        <v>2062</v>
      </c>
      <c r="H23" s="84">
        <v>215</v>
      </c>
      <c r="I23" s="193">
        <v>624</v>
      </c>
      <c r="J23" s="84">
        <v>203</v>
      </c>
      <c r="K23" s="84">
        <v>308</v>
      </c>
      <c r="L23" s="84">
        <v>1290</v>
      </c>
    </row>
    <row r="24" spans="2:13" x14ac:dyDescent="0.2">
      <c r="D24" s="169" t="s">
        <v>182</v>
      </c>
      <c r="E24" s="83">
        <v>51377</v>
      </c>
      <c r="F24" s="84">
        <v>41270</v>
      </c>
      <c r="G24" s="84">
        <v>56774</v>
      </c>
      <c r="H24" s="84">
        <v>25049</v>
      </c>
      <c r="I24" s="193">
        <v>3605</v>
      </c>
      <c r="J24" s="84">
        <v>853</v>
      </c>
      <c r="K24" s="84">
        <v>3616</v>
      </c>
      <c r="L24" s="84">
        <v>6183</v>
      </c>
    </row>
    <row r="25" spans="2:13" x14ac:dyDescent="0.2">
      <c r="D25" s="169" t="s">
        <v>183</v>
      </c>
      <c r="E25" s="83">
        <v>156</v>
      </c>
      <c r="F25" s="84">
        <v>64</v>
      </c>
      <c r="G25" s="84">
        <v>238</v>
      </c>
      <c r="H25" s="84">
        <v>12</v>
      </c>
      <c r="I25" s="193">
        <v>24</v>
      </c>
      <c r="J25" s="84">
        <v>2</v>
      </c>
      <c r="K25" s="84">
        <v>39</v>
      </c>
      <c r="L25" s="94">
        <v>26</v>
      </c>
    </row>
    <row r="26" spans="2:13" x14ac:dyDescent="0.2">
      <c r="D26" s="169"/>
      <c r="E26" s="83"/>
      <c r="F26" s="86"/>
      <c r="G26" s="86"/>
      <c r="H26" s="86"/>
      <c r="I26" s="86"/>
      <c r="J26" s="86"/>
      <c r="K26" s="86"/>
      <c r="L26" s="84"/>
    </row>
    <row r="27" spans="2:13" x14ac:dyDescent="0.2">
      <c r="C27" s="169" t="s">
        <v>185</v>
      </c>
      <c r="E27" s="90">
        <v>22659</v>
      </c>
      <c r="F27" s="91">
        <v>10543</v>
      </c>
      <c r="G27" s="91">
        <v>15858</v>
      </c>
      <c r="H27" s="91">
        <v>3405</v>
      </c>
      <c r="I27" s="215">
        <v>0</v>
      </c>
      <c r="J27" s="91">
        <v>4293</v>
      </c>
      <c r="K27" s="91">
        <v>21975</v>
      </c>
      <c r="L27" s="91">
        <v>28186</v>
      </c>
    </row>
    <row r="28" spans="2:13" x14ac:dyDescent="0.2">
      <c r="D28" s="169" t="s">
        <v>186</v>
      </c>
      <c r="E28" s="83">
        <v>1768</v>
      </c>
      <c r="F28" s="84">
        <v>1264</v>
      </c>
      <c r="G28" s="84">
        <v>1402</v>
      </c>
      <c r="H28" s="84">
        <v>310</v>
      </c>
      <c r="I28" s="215">
        <v>0</v>
      </c>
      <c r="J28" s="84">
        <v>307</v>
      </c>
      <c r="K28" s="84">
        <v>4274</v>
      </c>
      <c r="L28" s="84">
        <v>4684</v>
      </c>
    </row>
    <row r="29" spans="2:13" x14ac:dyDescent="0.2">
      <c r="D29" s="169" t="s">
        <v>187</v>
      </c>
      <c r="E29" s="83">
        <v>14331</v>
      </c>
      <c r="F29" s="84">
        <v>5151</v>
      </c>
      <c r="G29" s="84">
        <v>9922</v>
      </c>
      <c r="H29" s="84">
        <v>754</v>
      </c>
      <c r="I29" s="215">
        <v>0</v>
      </c>
      <c r="J29" s="84">
        <v>3820</v>
      </c>
      <c r="K29" s="84">
        <v>17194</v>
      </c>
      <c r="L29" s="84">
        <v>21038</v>
      </c>
    </row>
    <row r="30" spans="2:13" x14ac:dyDescent="0.2">
      <c r="D30" s="169" t="s">
        <v>188</v>
      </c>
      <c r="E30" s="83">
        <v>16</v>
      </c>
      <c r="F30" s="84">
        <v>14</v>
      </c>
      <c r="G30" s="84">
        <v>9</v>
      </c>
      <c r="H30" s="84">
        <v>2</v>
      </c>
      <c r="I30" s="215">
        <v>0</v>
      </c>
      <c r="J30" s="215">
        <v>0</v>
      </c>
      <c r="K30" s="215">
        <v>0</v>
      </c>
      <c r="L30" s="215">
        <v>0</v>
      </c>
      <c r="M30" s="135"/>
    </row>
    <row r="31" spans="2:13" x14ac:dyDescent="0.2">
      <c r="D31" s="169" t="s">
        <v>189</v>
      </c>
      <c r="E31" s="83">
        <v>546</v>
      </c>
      <c r="F31" s="84">
        <v>255</v>
      </c>
      <c r="G31" s="84">
        <v>520</v>
      </c>
      <c r="H31" s="84">
        <v>135</v>
      </c>
      <c r="I31" s="215">
        <v>0</v>
      </c>
      <c r="J31" s="84">
        <v>9</v>
      </c>
      <c r="K31" s="84">
        <v>307</v>
      </c>
      <c r="L31" s="84">
        <v>332</v>
      </c>
    </row>
    <row r="32" spans="2:13" x14ac:dyDescent="0.2">
      <c r="D32" s="169" t="s">
        <v>190</v>
      </c>
      <c r="E32" s="83">
        <v>8</v>
      </c>
      <c r="F32" s="84">
        <v>3</v>
      </c>
      <c r="G32" s="84">
        <v>8</v>
      </c>
      <c r="H32" s="215">
        <v>0</v>
      </c>
      <c r="I32" s="215">
        <v>0</v>
      </c>
      <c r="J32" s="215">
        <v>0</v>
      </c>
      <c r="K32" s="215">
        <v>0</v>
      </c>
      <c r="L32" s="215">
        <v>0</v>
      </c>
    </row>
    <row r="33" spans="2:12" x14ac:dyDescent="0.2">
      <c r="D33" s="169" t="s">
        <v>183</v>
      </c>
      <c r="E33" s="83">
        <v>638</v>
      </c>
      <c r="F33" s="84">
        <v>201</v>
      </c>
      <c r="G33" s="84">
        <v>624</v>
      </c>
      <c r="H33" s="84">
        <v>69</v>
      </c>
      <c r="I33" s="215">
        <v>0</v>
      </c>
      <c r="J33" s="84">
        <v>1</v>
      </c>
      <c r="K33" s="84">
        <v>0</v>
      </c>
      <c r="L33" s="84">
        <v>8</v>
      </c>
    </row>
    <row r="34" spans="2:12" x14ac:dyDescent="0.2">
      <c r="D34" s="169" t="s">
        <v>184</v>
      </c>
      <c r="E34" s="83">
        <v>1739</v>
      </c>
      <c r="F34" s="84">
        <v>140</v>
      </c>
      <c r="G34" s="84">
        <v>156</v>
      </c>
      <c r="H34" s="215">
        <v>0</v>
      </c>
      <c r="I34" s="215">
        <v>0</v>
      </c>
      <c r="J34" s="84">
        <v>116</v>
      </c>
      <c r="K34" s="84">
        <v>0</v>
      </c>
      <c r="L34" s="84">
        <v>1593</v>
      </c>
    </row>
    <row r="35" spans="2:12" x14ac:dyDescent="0.2">
      <c r="D35" s="194" t="s">
        <v>191</v>
      </c>
      <c r="E35" s="83">
        <v>365</v>
      </c>
      <c r="F35" s="84">
        <v>351</v>
      </c>
      <c r="G35" s="84">
        <v>194</v>
      </c>
      <c r="H35" s="215">
        <v>0</v>
      </c>
      <c r="I35" s="215">
        <v>0</v>
      </c>
      <c r="J35" s="84">
        <v>13</v>
      </c>
      <c r="K35" s="84">
        <v>14</v>
      </c>
      <c r="L35" s="84">
        <v>177</v>
      </c>
    </row>
    <row r="36" spans="2:12" x14ac:dyDescent="0.2">
      <c r="B36" s="135"/>
      <c r="C36" s="135"/>
      <c r="D36" s="135" t="s">
        <v>271</v>
      </c>
      <c r="E36" s="83">
        <v>3248</v>
      </c>
      <c r="F36" s="84">
        <v>3164</v>
      </c>
      <c r="G36" s="84">
        <v>3023</v>
      </c>
      <c r="H36" s="84">
        <v>2135</v>
      </c>
      <c r="I36" s="215">
        <v>0</v>
      </c>
      <c r="J36" s="84">
        <v>27</v>
      </c>
      <c r="K36" s="84">
        <v>186</v>
      </c>
      <c r="L36" s="84">
        <v>354</v>
      </c>
    </row>
    <row r="37" spans="2:12" ht="18" thickBot="1" x14ac:dyDescent="0.25">
      <c r="B37" s="133"/>
      <c r="C37" s="133"/>
      <c r="D37" s="133"/>
      <c r="E37" s="382"/>
      <c r="F37" s="79"/>
      <c r="G37" s="79"/>
      <c r="H37" s="79"/>
      <c r="I37" s="79"/>
      <c r="J37" s="79"/>
      <c r="K37" s="79"/>
      <c r="L37" s="79"/>
    </row>
    <row r="38" spans="2:12" x14ac:dyDescent="0.2">
      <c r="E38" s="194" t="s">
        <v>103</v>
      </c>
    </row>
    <row r="39" spans="2:12" x14ac:dyDescent="0.2">
      <c r="E39" s="194"/>
    </row>
    <row r="41" spans="2:12" ht="18" thickBot="1" x14ac:dyDescent="0.25">
      <c r="B41" s="133"/>
      <c r="C41" s="133"/>
      <c r="D41" s="191"/>
      <c r="E41" s="258" t="s">
        <v>204</v>
      </c>
      <c r="F41" s="133"/>
      <c r="G41" s="133"/>
      <c r="H41" s="133"/>
      <c r="I41" s="133"/>
      <c r="J41" s="133"/>
      <c r="K41" s="133"/>
      <c r="L41" s="179" t="s">
        <v>197</v>
      </c>
    </row>
    <row r="42" spans="2:12" x14ac:dyDescent="0.2">
      <c r="E42" s="192"/>
      <c r="F42" s="174"/>
      <c r="G42" s="195" t="s">
        <v>198</v>
      </c>
      <c r="H42" s="174"/>
      <c r="I42" s="174"/>
      <c r="J42" s="174"/>
      <c r="K42" s="175"/>
    </row>
    <row r="43" spans="2:12" x14ac:dyDescent="0.2">
      <c r="E43" s="192"/>
      <c r="F43" s="195" t="s">
        <v>199</v>
      </c>
      <c r="G43" s="174"/>
      <c r="H43" s="192"/>
      <c r="I43" s="195" t="s">
        <v>200</v>
      </c>
      <c r="J43" s="174"/>
      <c r="K43" s="411" t="s">
        <v>635</v>
      </c>
      <c r="L43" s="412"/>
    </row>
    <row r="44" spans="2:12" x14ac:dyDescent="0.2">
      <c r="B44" s="174"/>
      <c r="C44" s="174"/>
      <c r="D44" s="174"/>
      <c r="E44" s="324" t="s">
        <v>636</v>
      </c>
      <c r="F44" s="324" t="s">
        <v>637</v>
      </c>
      <c r="G44" s="324" t="s">
        <v>201</v>
      </c>
      <c r="H44" s="324" t="s">
        <v>636</v>
      </c>
      <c r="I44" s="324" t="s">
        <v>637</v>
      </c>
      <c r="J44" s="324" t="s">
        <v>201</v>
      </c>
      <c r="K44" s="324" t="s">
        <v>636</v>
      </c>
      <c r="L44" s="324" t="s">
        <v>637</v>
      </c>
    </row>
    <row r="45" spans="2:12" x14ac:dyDescent="0.15">
      <c r="E45" s="175"/>
    </row>
    <row r="46" spans="2:12" x14ac:dyDescent="0.2">
      <c r="B46" s="407" t="s">
        <v>272</v>
      </c>
      <c r="C46" s="407"/>
      <c r="D46" s="405"/>
      <c r="E46" s="216">
        <v>123708</v>
      </c>
      <c r="F46" s="134">
        <v>126266</v>
      </c>
      <c r="G46" s="134">
        <v>-6756</v>
      </c>
      <c r="H46" s="134">
        <v>933</v>
      </c>
      <c r="I46" s="134">
        <v>882</v>
      </c>
      <c r="J46" s="134">
        <v>-95</v>
      </c>
      <c r="K46" s="134">
        <v>11672</v>
      </c>
      <c r="L46" s="134">
        <v>11857</v>
      </c>
    </row>
    <row r="47" spans="2:12" x14ac:dyDescent="0.2">
      <c r="B47" s="407" t="s">
        <v>282</v>
      </c>
      <c r="C47" s="407"/>
      <c r="D47" s="405"/>
      <c r="E47" s="83">
        <v>123517</v>
      </c>
      <c r="F47" s="84">
        <v>124786</v>
      </c>
      <c r="G47" s="84">
        <v>-4856</v>
      </c>
      <c r="H47" s="84">
        <v>910</v>
      </c>
      <c r="I47" s="84">
        <v>862</v>
      </c>
      <c r="J47" s="84">
        <v>-143</v>
      </c>
      <c r="K47" s="84">
        <v>576</v>
      </c>
      <c r="L47" s="84">
        <v>489</v>
      </c>
    </row>
    <row r="48" spans="2:12" x14ac:dyDescent="0.2">
      <c r="B48" s="407" t="s">
        <v>295</v>
      </c>
      <c r="C48" s="407"/>
      <c r="D48" s="405"/>
      <c r="E48" s="83">
        <v>125610.811</v>
      </c>
      <c r="F48" s="84">
        <v>125529.24099999999</v>
      </c>
      <c r="G48" s="84">
        <v>-4233.3689999999997</v>
      </c>
      <c r="H48" s="84">
        <v>844.12900000000002</v>
      </c>
      <c r="I48" s="84">
        <v>816.72299999999996</v>
      </c>
      <c r="J48" s="84">
        <v>-116.983</v>
      </c>
      <c r="K48" s="84">
        <v>147.97800000000001</v>
      </c>
      <c r="L48" s="84">
        <v>147.709</v>
      </c>
    </row>
    <row r="49" spans="2:12" x14ac:dyDescent="0.2">
      <c r="B49" s="407"/>
      <c r="C49" s="407"/>
      <c r="D49" s="405"/>
      <c r="E49" s="83"/>
      <c r="F49" s="84"/>
      <c r="G49" s="84"/>
      <c r="H49" s="84"/>
      <c r="I49" s="84"/>
      <c r="J49" s="84"/>
      <c r="K49" s="84"/>
      <c r="L49" s="84"/>
    </row>
    <row r="50" spans="2:12" x14ac:dyDescent="0.2">
      <c r="B50" s="407" t="s">
        <v>311</v>
      </c>
      <c r="C50" s="407"/>
      <c r="D50" s="405"/>
      <c r="E50" s="83">
        <v>127678.504</v>
      </c>
      <c r="F50" s="84">
        <v>125516.296</v>
      </c>
      <c r="G50" s="84">
        <v>-1463.9559999999999</v>
      </c>
      <c r="H50" s="84">
        <v>922.61099999999999</v>
      </c>
      <c r="I50" s="86">
        <v>896.73500000000001</v>
      </c>
      <c r="J50" s="86">
        <v>-159.47399999999999</v>
      </c>
      <c r="K50" s="215">
        <v>0</v>
      </c>
      <c r="L50" s="215">
        <v>0</v>
      </c>
    </row>
    <row r="51" spans="2:12" x14ac:dyDescent="0.2">
      <c r="B51" s="407" t="s">
        <v>340</v>
      </c>
      <c r="C51" s="407"/>
      <c r="D51" s="405"/>
      <c r="E51" s="83">
        <v>129488.769</v>
      </c>
      <c r="F51" s="84">
        <v>127086.852</v>
      </c>
      <c r="G51" s="84">
        <v>-2038.8320000000001</v>
      </c>
      <c r="H51" s="84">
        <v>1156.1769999999999</v>
      </c>
      <c r="I51" s="86">
        <v>1102.9490000000001</v>
      </c>
      <c r="J51" s="86">
        <v>-223.471</v>
      </c>
      <c r="K51" s="215">
        <v>0</v>
      </c>
      <c r="L51" s="215">
        <v>0</v>
      </c>
    </row>
    <row r="52" spans="2:12" x14ac:dyDescent="0.2">
      <c r="B52" s="407" t="s">
        <v>385</v>
      </c>
      <c r="C52" s="407"/>
      <c r="D52" s="405"/>
      <c r="E52" s="83">
        <v>129946.96799999999</v>
      </c>
      <c r="F52" s="84">
        <v>127392.35400000001</v>
      </c>
      <c r="G52" s="84">
        <v>-1489.271</v>
      </c>
      <c r="H52" s="84">
        <v>1039.4010000000001</v>
      </c>
      <c r="I52" s="86">
        <v>984.01800000000003</v>
      </c>
      <c r="J52" s="86">
        <v>-185.096</v>
      </c>
      <c r="K52" s="215">
        <v>0</v>
      </c>
      <c r="L52" s="215">
        <v>0</v>
      </c>
    </row>
    <row r="53" spans="2:12" x14ac:dyDescent="0.2">
      <c r="B53" s="407" t="s">
        <v>634</v>
      </c>
      <c r="C53" s="407"/>
      <c r="D53" s="405"/>
      <c r="E53" s="83">
        <v>130470</v>
      </c>
      <c r="F53" s="84">
        <v>128106</v>
      </c>
      <c r="G53" s="84">
        <v>-1685</v>
      </c>
      <c r="H53" s="84">
        <v>1041</v>
      </c>
      <c r="I53" s="86">
        <v>1006</v>
      </c>
      <c r="J53" s="86">
        <v>-211</v>
      </c>
      <c r="K53" s="215" t="s">
        <v>638</v>
      </c>
      <c r="L53" s="215" t="s">
        <v>638</v>
      </c>
    </row>
    <row r="54" spans="2:12" ht="18" thickBot="1" x14ac:dyDescent="0.2">
      <c r="B54" s="133"/>
      <c r="C54" s="133"/>
      <c r="D54" s="133"/>
      <c r="E54" s="259"/>
      <c r="F54" s="79"/>
      <c r="G54" s="79"/>
      <c r="H54" s="79"/>
      <c r="I54" s="79"/>
      <c r="J54" s="79"/>
      <c r="K54" s="79"/>
      <c r="L54" s="79"/>
    </row>
    <row r="55" spans="2:12" x14ac:dyDescent="0.2">
      <c r="E55" s="196" t="s">
        <v>202</v>
      </c>
      <c r="F55" s="71"/>
      <c r="G55" s="76"/>
      <c r="H55" s="76"/>
      <c r="I55" s="71"/>
      <c r="J55" s="76"/>
      <c r="K55" s="76"/>
      <c r="L55" s="76"/>
    </row>
    <row r="56" spans="2:12" x14ac:dyDescent="0.2">
      <c r="B56" s="135"/>
      <c r="C56" s="135"/>
      <c r="D56" s="135"/>
      <c r="E56" s="328" t="s">
        <v>203</v>
      </c>
      <c r="F56" s="408" t="s">
        <v>639</v>
      </c>
      <c r="G56" s="409"/>
      <c r="H56" s="410"/>
      <c r="I56" s="408" t="s">
        <v>235</v>
      </c>
      <c r="J56" s="409"/>
      <c r="K56" s="409"/>
      <c r="L56" s="72"/>
    </row>
    <row r="57" spans="2:12" x14ac:dyDescent="0.2">
      <c r="B57" s="174"/>
      <c r="C57" s="174"/>
      <c r="D57" s="174"/>
      <c r="E57" s="328" t="s">
        <v>640</v>
      </c>
      <c r="F57" s="328" t="s">
        <v>636</v>
      </c>
      <c r="G57" s="328" t="s">
        <v>637</v>
      </c>
      <c r="H57" s="328" t="s">
        <v>640</v>
      </c>
      <c r="I57" s="328" t="s">
        <v>636</v>
      </c>
      <c r="J57" s="328" t="s">
        <v>637</v>
      </c>
      <c r="K57" s="328" t="s">
        <v>641</v>
      </c>
      <c r="L57" s="72"/>
    </row>
    <row r="58" spans="2:12" x14ac:dyDescent="0.15">
      <c r="E58" s="71"/>
      <c r="F58" s="76"/>
      <c r="G58" s="76"/>
      <c r="H58" s="76"/>
      <c r="I58" s="76"/>
      <c r="J58" s="76"/>
      <c r="K58" s="76"/>
      <c r="L58" s="76"/>
    </row>
    <row r="59" spans="2:12" x14ac:dyDescent="0.2">
      <c r="B59" s="407" t="s">
        <v>272</v>
      </c>
      <c r="C59" s="407"/>
      <c r="D59" s="405"/>
      <c r="E59" s="83">
        <v>51</v>
      </c>
      <c r="F59" s="84">
        <v>17</v>
      </c>
      <c r="G59" s="84">
        <v>17</v>
      </c>
      <c r="H59" s="84">
        <v>-6</v>
      </c>
      <c r="I59" s="86">
        <v>79580</v>
      </c>
      <c r="J59" s="86">
        <v>78000</v>
      </c>
      <c r="K59" s="86">
        <v>943</v>
      </c>
      <c r="L59" s="76"/>
    </row>
    <row r="60" spans="2:12" x14ac:dyDescent="0.2">
      <c r="B60" s="407" t="s">
        <v>282</v>
      </c>
      <c r="C60" s="407"/>
      <c r="D60" s="405"/>
      <c r="E60" s="83">
        <v>45</v>
      </c>
      <c r="F60" s="84">
        <v>13</v>
      </c>
      <c r="G60" s="84">
        <v>8</v>
      </c>
      <c r="H60" s="84">
        <v>-2</v>
      </c>
      <c r="I60" s="86">
        <v>82161</v>
      </c>
      <c r="J60" s="86">
        <v>81222</v>
      </c>
      <c r="K60" s="86">
        <v>535</v>
      </c>
      <c r="L60" s="76"/>
    </row>
    <row r="61" spans="2:12" x14ac:dyDescent="0.2">
      <c r="B61" s="407" t="s">
        <v>295</v>
      </c>
      <c r="C61" s="407"/>
      <c r="D61" s="405"/>
      <c r="E61" s="83">
        <v>-11.95</v>
      </c>
      <c r="F61" s="84">
        <v>5.7169999999999996</v>
      </c>
      <c r="G61" s="84">
        <v>5.7169999999999996</v>
      </c>
      <c r="H61" s="84">
        <v>0</v>
      </c>
      <c r="I61" s="86">
        <v>85535.826000000001</v>
      </c>
      <c r="J61" s="86">
        <v>84688.573999999993</v>
      </c>
      <c r="K61" s="86">
        <v>494.66800000000001</v>
      </c>
      <c r="L61" s="76"/>
    </row>
    <row r="62" spans="2:12" x14ac:dyDescent="0.2">
      <c r="B62" s="407"/>
      <c r="C62" s="407"/>
      <c r="D62" s="405"/>
      <c r="E62" s="83"/>
      <c r="F62" s="84"/>
      <c r="G62" s="84"/>
      <c r="H62" s="84"/>
      <c r="I62" s="86"/>
      <c r="J62" s="86"/>
      <c r="K62" s="86"/>
      <c r="L62" s="76"/>
    </row>
    <row r="63" spans="2:12" x14ac:dyDescent="0.2">
      <c r="B63" s="405" t="s">
        <v>311</v>
      </c>
      <c r="C63" s="405"/>
      <c r="D63" s="406"/>
      <c r="E63" s="215">
        <v>0</v>
      </c>
      <c r="F63" s="84">
        <v>1.4139999999999999</v>
      </c>
      <c r="G63" s="84">
        <v>1.4139999999999999</v>
      </c>
      <c r="H63" s="84">
        <v>0</v>
      </c>
      <c r="I63" s="86">
        <v>89068.69</v>
      </c>
      <c r="J63" s="86">
        <v>88505.012000000002</v>
      </c>
      <c r="K63" s="86">
        <v>438.19900000000001</v>
      </c>
      <c r="L63" s="76"/>
    </row>
    <row r="64" spans="2:12" x14ac:dyDescent="0.2">
      <c r="B64" s="405" t="s">
        <v>340</v>
      </c>
      <c r="C64" s="405"/>
      <c r="D64" s="406"/>
      <c r="E64" s="215">
        <v>0</v>
      </c>
      <c r="F64" s="84">
        <v>102.498</v>
      </c>
      <c r="G64" s="84">
        <v>102.498</v>
      </c>
      <c r="H64" s="84">
        <v>0</v>
      </c>
      <c r="I64" s="86">
        <v>94910.411999999997</v>
      </c>
      <c r="J64" s="86">
        <v>93749.57</v>
      </c>
      <c r="K64" s="86">
        <v>331.14800000000002</v>
      </c>
      <c r="L64" s="76"/>
    </row>
    <row r="65" spans="1:12" x14ac:dyDescent="0.2">
      <c r="B65" s="405" t="s">
        <v>385</v>
      </c>
      <c r="C65" s="405"/>
      <c r="D65" s="406"/>
      <c r="E65" s="215">
        <v>0</v>
      </c>
      <c r="F65" s="84">
        <v>0</v>
      </c>
      <c r="G65" s="84">
        <v>0</v>
      </c>
      <c r="H65" s="84">
        <v>0</v>
      </c>
      <c r="I65" s="86">
        <v>98196.396999999997</v>
      </c>
      <c r="J65" s="86">
        <v>96915.112999999998</v>
      </c>
      <c r="K65" s="86">
        <v>658.34500000000003</v>
      </c>
      <c r="L65" s="76"/>
    </row>
    <row r="66" spans="1:12" x14ac:dyDescent="0.2">
      <c r="B66" s="405" t="s">
        <v>634</v>
      </c>
      <c r="C66" s="405"/>
      <c r="D66" s="406"/>
      <c r="E66" s="215" t="s">
        <v>638</v>
      </c>
      <c r="F66" s="84">
        <v>0</v>
      </c>
      <c r="G66" s="84">
        <v>0</v>
      </c>
      <c r="H66" s="84">
        <v>0</v>
      </c>
      <c r="I66" s="86">
        <v>102050</v>
      </c>
      <c r="J66" s="86">
        <v>100478</v>
      </c>
      <c r="K66" s="86">
        <v>717</v>
      </c>
      <c r="L66" s="76"/>
    </row>
    <row r="67" spans="1:12" ht="18" thickBot="1" x14ac:dyDescent="0.2">
      <c r="B67" s="133"/>
      <c r="C67" s="133"/>
      <c r="D67" s="133"/>
      <c r="E67" s="197"/>
      <c r="F67" s="198"/>
      <c r="G67" s="198"/>
      <c r="H67" s="198"/>
      <c r="I67" s="198"/>
      <c r="J67" s="198"/>
      <c r="K67" s="198"/>
      <c r="L67" s="135"/>
    </row>
    <row r="68" spans="1:12" x14ac:dyDescent="0.2">
      <c r="A68" s="190"/>
      <c r="E68" s="169" t="s">
        <v>642</v>
      </c>
    </row>
    <row r="69" spans="1:12" x14ac:dyDescent="0.2">
      <c r="E69" s="169" t="s">
        <v>103</v>
      </c>
    </row>
    <row r="70" spans="1:12" x14ac:dyDescent="0.2">
      <c r="A70" s="169"/>
      <c r="E70" s="190"/>
    </row>
  </sheetData>
  <mergeCells count="30">
    <mergeCell ref="K43:L43"/>
    <mergeCell ref="B6:L6"/>
    <mergeCell ref="G8:H8"/>
    <mergeCell ref="K8:L8"/>
    <mergeCell ref="B12:D12"/>
    <mergeCell ref="B13:D13"/>
    <mergeCell ref="B14:D14"/>
    <mergeCell ref="B51:D51"/>
    <mergeCell ref="B15:D15"/>
    <mergeCell ref="B16:D16"/>
    <mergeCell ref="B17:D17"/>
    <mergeCell ref="B18:D18"/>
    <mergeCell ref="B19:D19"/>
    <mergeCell ref="B46:D46"/>
    <mergeCell ref="B47:D47"/>
    <mergeCell ref="B48:D48"/>
    <mergeCell ref="B49:D49"/>
    <mergeCell ref="B50:D50"/>
    <mergeCell ref="B66:D66"/>
    <mergeCell ref="B52:D52"/>
    <mergeCell ref="B53:D53"/>
    <mergeCell ref="F56:H56"/>
    <mergeCell ref="I56:K56"/>
    <mergeCell ref="B59:D59"/>
    <mergeCell ref="B60:D60"/>
    <mergeCell ref="B61:D61"/>
    <mergeCell ref="B62:D62"/>
    <mergeCell ref="B63:D63"/>
    <mergeCell ref="B64:D64"/>
    <mergeCell ref="B65:D65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O81"/>
  <sheetViews>
    <sheetView tabSelected="1" view="pageBreakPreview" topLeftCell="A11" zoomScale="75" zoomScaleNormal="75" zoomScaleSheetLayoutView="75" workbookViewId="0">
      <selection activeCell="G32" sqref="G32"/>
    </sheetView>
  </sheetViews>
  <sheetFormatPr defaultColWidth="15.875" defaultRowHeight="17.25" x14ac:dyDescent="0.15"/>
  <cols>
    <col min="1" max="1" width="13.375" style="21" customWidth="1"/>
    <col min="2" max="2" width="1.875" style="21" customWidth="1"/>
    <col min="3" max="3" width="2.625" style="21" customWidth="1"/>
    <col min="4" max="4" width="34.5" style="21" customWidth="1"/>
    <col min="5" max="12" width="15.5" style="21" customWidth="1"/>
    <col min="13" max="16384" width="15.875" style="21"/>
  </cols>
  <sheetData>
    <row r="1" spans="1:13" x14ac:dyDescent="0.2">
      <c r="A1" s="26"/>
      <c r="B1" s="26"/>
    </row>
    <row r="6" spans="1:13" ht="20.25" customHeight="1" x14ac:dyDescent="0.2">
      <c r="B6" s="416" t="s">
        <v>329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</row>
    <row r="7" spans="1:13" x14ac:dyDescent="0.2">
      <c r="B7" s="313"/>
      <c r="C7" s="314"/>
      <c r="D7" s="417" t="s">
        <v>360</v>
      </c>
      <c r="E7" s="417"/>
      <c r="F7" s="417"/>
      <c r="G7" s="417"/>
      <c r="H7" s="417"/>
      <c r="I7" s="417"/>
      <c r="J7" s="417"/>
      <c r="K7" s="417"/>
      <c r="L7" s="417"/>
    </row>
    <row r="8" spans="1:13" x14ac:dyDescent="0.2">
      <c r="B8" s="313"/>
      <c r="C8" s="313"/>
      <c r="D8" s="415" t="s">
        <v>361</v>
      </c>
      <c r="E8" s="415"/>
      <c r="F8" s="415"/>
      <c r="G8" s="415"/>
      <c r="H8" s="415"/>
      <c r="I8" s="415"/>
      <c r="J8" s="415"/>
      <c r="K8" s="415"/>
      <c r="L8" s="415"/>
      <c r="M8" s="32"/>
    </row>
    <row r="9" spans="1:13" x14ac:dyDescent="0.2">
      <c r="D9" s="415" t="s">
        <v>362</v>
      </c>
      <c r="E9" s="415"/>
      <c r="F9" s="415"/>
      <c r="G9" s="415"/>
      <c r="H9" s="415"/>
      <c r="I9" s="415"/>
      <c r="J9" s="415"/>
      <c r="K9" s="415"/>
      <c r="L9" s="415"/>
      <c r="M9" s="32"/>
    </row>
    <row r="10" spans="1:13" x14ac:dyDescent="0.2">
      <c r="A10" s="21" t="s">
        <v>283</v>
      </c>
      <c r="D10" s="415" t="s">
        <v>363</v>
      </c>
      <c r="E10" s="415"/>
      <c r="F10" s="415"/>
      <c r="G10" s="415"/>
      <c r="H10" s="415"/>
      <c r="I10" s="415"/>
      <c r="J10" s="415"/>
      <c r="K10" s="415"/>
      <c r="L10" s="415"/>
      <c r="M10" s="32"/>
    </row>
    <row r="11" spans="1:13" x14ac:dyDescent="0.2">
      <c r="E11" s="26"/>
      <c r="M11" s="32"/>
    </row>
    <row r="12" spans="1:13" ht="18" thickBot="1" x14ac:dyDescent="0.25">
      <c r="B12" s="24"/>
      <c r="C12" s="24"/>
      <c r="D12" s="24"/>
      <c r="E12" s="23" t="s">
        <v>205</v>
      </c>
      <c r="F12" s="24"/>
      <c r="G12" s="24"/>
      <c r="H12" s="24"/>
      <c r="I12" s="257" t="s">
        <v>206</v>
      </c>
      <c r="M12" s="32"/>
    </row>
    <row r="13" spans="1:13" x14ac:dyDescent="0.2">
      <c r="D13" s="272"/>
      <c r="E13" s="309" t="s">
        <v>339</v>
      </c>
      <c r="F13" s="309" t="s">
        <v>303</v>
      </c>
      <c r="G13" s="309" t="s">
        <v>359</v>
      </c>
      <c r="H13" s="54" t="s">
        <v>387</v>
      </c>
      <c r="I13" s="54" t="s">
        <v>643</v>
      </c>
    </row>
    <row r="14" spans="1:13" x14ac:dyDescent="0.2">
      <c r="B14" s="25"/>
      <c r="C14" s="25"/>
      <c r="D14" s="273"/>
      <c r="E14" s="310">
        <v>2010</v>
      </c>
      <c r="F14" s="310">
        <v>2011</v>
      </c>
      <c r="G14" s="310">
        <v>2012</v>
      </c>
      <c r="H14" s="311">
        <v>2013</v>
      </c>
      <c r="I14" s="311">
        <v>2014</v>
      </c>
    </row>
    <row r="15" spans="1:13" x14ac:dyDescent="0.15">
      <c r="D15" s="251"/>
      <c r="E15" s="32"/>
      <c r="F15" s="32"/>
    </row>
    <row r="16" spans="1:13" s="38" customFormat="1" x14ac:dyDescent="0.2">
      <c r="C16" s="22"/>
      <c r="D16" s="274" t="s">
        <v>207</v>
      </c>
      <c r="E16" s="33">
        <v>264609.98200000002</v>
      </c>
      <c r="F16" s="33">
        <v>252449</v>
      </c>
      <c r="G16" s="33">
        <v>250470.815</v>
      </c>
      <c r="H16" s="33">
        <v>239264.63699999999</v>
      </c>
      <c r="I16" s="316">
        <v>259657.139</v>
      </c>
    </row>
    <row r="17" spans="3:93" x14ac:dyDescent="0.2">
      <c r="D17" s="251"/>
      <c r="E17" s="32"/>
      <c r="F17" s="32"/>
      <c r="G17" s="37"/>
      <c r="H17" s="37"/>
      <c r="I17" s="315"/>
    </row>
    <row r="18" spans="3:93" s="38" customFormat="1" x14ac:dyDescent="0.2">
      <c r="C18" s="23" t="s">
        <v>208</v>
      </c>
      <c r="D18" s="250"/>
      <c r="E18" s="33">
        <v>93162.233999999997</v>
      </c>
      <c r="F18" s="33">
        <v>96620</v>
      </c>
      <c r="G18" s="33">
        <v>95421.813000000009</v>
      </c>
      <c r="H18" s="33">
        <v>103028.22</v>
      </c>
      <c r="I18" s="316">
        <v>105505.133</v>
      </c>
    </row>
    <row r="19" spans="3:93" x14ac:dyDescent="0.2">
      <c r="C19" s="26"/>
      <c r="D19" s="252"/>
      <c r="E19" s="35"/>
      <c r="F19" s="35"/>
    </row>
    <row r="20" spans="3:93" x14ac:dyDescent="0.2">
      <c r="D20" s="253" t="s">
        <v>209</v>
      </c>
      <c r="E20" s="35">
        <v>58745.945</v>
      </c>
      <c r="F20" s="35">
        <v>60510</v>
      </c>
      <c r="G20" s="35">
        <v>61504.112000000001</v>
      </c>
      <c r="H20" s="35">
        <v>67018.562000000005</v>
      </c>
      <c r="I20" s="315">
        <v>71309.861000000004</v>
      </c>
      <c r="CO20" s="47"/>
    </row>
    <row r="21" spans="3:93" x14ac:dyDescent="0.2">
      <c r="D21" s="253" t="s">
        <v>349</v>
      </c>
      <c r="E21" s="36">
        <v>44873.286</v>
      </c>
      <c r="F21" s="36">
        <v>46154</v>
      </c>
      <c r="G21" s="35">
        <v>38781.127</v>
      </c>
      <c r="H21" s="35">
        <v>420.68799999999999</v>
      </c>
      <c r="I21" s="315">
        <v>166.858</v>
      </c>
    </row>
    <row r="22" spans="3:93" x14ac:dyDescent="0.15">
      <c r="D22" s="260" t="s">
        <v>351</v>
      </c>
      <c r="E22" s="308" t="s">
        <v>343</v>
      </c>
      <c r="F22" s="308" t="s">
        <v>343</v>
      </c>
      <c r="G22" s="429">
        <v>7519.2830000000004</v>
      </c>
      <c r="H22" s="35">
        <v>51040.146000000001</v>
      </c>
      <c r="I22" s="315">
        <v>55445.665000000001</v>
      </c>
    </row>
    <row r="23" spans="3:93" x14ac:dyDescent="0.2">
      <c r="D23" s="253" t="s">
        <v>350</v>
      </c>
      <c r="E23" s="36">
        <v>13872.659</v>
      </c>
      <c r="F23" s="36">
        <v>14356</v>
      </c>
      <c r="G23" s="35">
        <v>15203.68</v>
      </c>
      <c r="H23" s="35">
        <v>1022.7089999999999</v>
      </c>
      <c r="I23" s="315">
        <v>438.02600000000001</v>
      </c>
    </row>
    <row r="24" spans="3:93" x14ac:dyDescent="0.15">
      <c r="D24" s="260" t="s">
        <v>352</v>
      </c>
      <c r="E24" s="308" t="s">
        <v>343</v>
      </c>
      <c r="F24" s="308" t="s">
        <v>343</v>
      </c>
      <c r="G24" s="429">
        <v>2.1999999999999999E-2</v>
      </c>
      <c r="H24" s="35">
        <v>14535.019</v>
      </c>
      <c r="I24" s="315">
        <v>15259.312</v>
      </c>
    </row>
    <row r="25" spans="3:93" x14ac:dyDescent="0.2">
      <c r="D25" s="253" t="s">
        <v>342</v>
      </c>
      <c r="E25" s="36">
        <v>28050.710999999999</v>
      </c>
      <c r="F25" s="36">
        <v>28145</v>
      </c>
      <c r="G25" s="35">
        <v>27387.903999999999</v>
      </c>
      <c r="H25" s="35">
        <v>28345.725999999999</v>
      </c>
      <c r="I25" s="315">
        <v>26445.488000000001</v>
      </c>
    </row>
    <row r="26" spans="3:93" x14ac:dyDescent="0.2">
      <c r="D26" s="253" t="s">
        <v>353</v>
      </c>
      <c r="E26" s="36">
        <v>28050.710999999999</v>
      </c>
      <c r="F26" s="36">
        <v>28145</v>
      </c>
      <c r="G26" s="36">
        <v>26419.816999999999</v>
      </c>
      <c r="H26" s="36">
        <v>25911.581999999999</v>
      </c>
      <c r="I26" s="315">
        <v>25081.294999999998</v>
      </c>
    </row>
    <row r="27" spans="3:93" x14ac:dyDescent="0.2">
      <c r="D27" s="253" t="s">
        <v>354</v>
      </c>
      <c r="E27" s="308" t="s">
        <v>343</v>
      </c>
      <c r="F27" s="308" t="s">
        <v>343</v>
      </c>
      <c r="G27" s="429">
        <v>968.08699999999999</v>
      </c>
      <c r="H27" s="36">
        <v>2434.1439999999998</v>
      </c>
      <c r="I27" s="315">
        <v>1364.193</v>
      </c>
    </row>
    <row r="28" spans="3:93" x14ac:dyDescent="0.2">
      <c r="D28" s="253" t="s">
        <v>262</v>
      </c>
      <c r="E28" s="36">
        <v>6365.5780000000004</v>
      </c>
      <c r="F28" s="36">
        <v>7965</v>
      </c>
      <c r="G28" s="21">
        <v>6529.7969999999996</v>
      </c>
      <c r="H28" s="21">
        <v>7663.9319999999998</v>
      </c>
      <c r="I28" s="315">
        <v>7749.7839999999997</v>
      </c>
    </row>
    <row r="29" spans="3:93" x14ac:dyDescent="0.2">
      <c r="D29" s="253"/>
      <c r="E29" s="43"/>
      <c r="F29" s="43"/>
      <c r="I29" s="315"/>
    </row>
    <row r="30" spans="3:93" s="38" customFormat="1" x14ac:dyDescent="0.2">
      <c r="C30" s="23" t="s">
        <v>210</v>
      </c>
      <c r="D30" s="250"/>
      <c r="E30" s="33">
        <v>171447.74800000002</v>
      </c>
      <c r="F30" s="33">
        <v>155830</v>
      </c>
      <c r="G30" s="199">
        <v>155049</v>
      </c>
      <c r="H30" s="199">
        <v>136236.41800000001</v>
      </c>
      <c r="I30" s="316">
        <v>154152.005</v>
      </c>
    </row>
    <row r="31" spans="3:93" x14ac:dyDescent="0.2">
      <c r="C31" s="26"/>
      <c r="D31" s="252"/>
      <c r="E31" s="35"/>
      <c r="F31" s="35"/>
      <c r="I31" s="315"/>
    </row>
    <row r="32" spans="3:93" x14ac:dyDescent="0.2">
      <c r="D32" s="253" t="s">
        <v>211</v>
      </c>
      <c r="E32" s="36">
        <v>0.86199999999999999</v>
      </c>
      <c r="F32" s="36">
        <v>1</v>
      </c>
      <c r="G32" s="36">
        <v>0.503</v>
      </c>
      <c r="H32" s="36">
        <v>1.738</v>
      </c>
      <c r="I32" s="315">
        <v>0.66800000000000004</v>
      </c>
    </row>
    <row r="33" spans="2:12" x14ac:dyDescent="0.15">
      <c r="D33" s="260" t="s">
        <v>212</v>
      </c>
      <c r="E33" s="36">
        <v>48768.62</v>
      </c>
      <c r="F33" s="36">
        <v>47362</v>
      </c>
      <c r="G33" s="36">
        <v>47343.923999999999</v>
      </c>
      <c r="H33" s="36">
        <v>47637.652000000002</v>
      </c>
      <c r="I33" s="315">
        <v>66388.394</v>
      </c>
    </row>
    <row r="34" spans="2:12" x14ac:dyDescent="0.2">
      <c r="D34" s="253" t="s">
        <v>213</v>
      </c>
      <c r="E34" s="36">
        <v>769.255</v>
      </c>
      <c r="F34" s="36">
        <v>777</v>
      </c>
      <c r="G34" s="43">
        <v>712.30899999999997</v>
      </c>
      <c r="H34" s="43">
        <v>710.30200000000002</v>
      </c>
      <c r="I34" s="315">
        <v>664.18100000000004</v>
      </c>
    </row>
    <row r="35" spans="2:12" x14ac:dyDescent="0.2">
      <c r="D35" s="276" t="s">
        <v>267</v>
      </c>
      <c r="E35" s="215">
        <v>0</v>
      </c>
      <c r="F35" s="215">
        <v>0</v>
      </c>
      <c r="G35" s="215">
        <v>0</v>
      </c>
      <c r="H35" s="215">
        <v>0</v>
      </c>
      <c r="I35" s="215">
        <v>0</v>
      </c>
    </row>
    <row r="36" spans="2:12" x14ac:dyDescent="0.2">
      <c r="C36" s="38"/>
      <c r="D36" s="253" t="s">
        <v>268</v>
      </c>
      <c r="E36" s="215" t="s">
        <v>644</v>
      </c>
      <c r="F36" s="215">
        <v>107690</v>
      </c>
      <c r="G36" s="262">
        <v>106992</v>
      </c>
      <c r="H36" s="37">
        <v>87886.725999999995</v>
      </c>
      <c r="I36" s="315">
        <v>87098.762000000002</v>
      </c>
    </row>
    <row r="37" spans="2:12" x14ac:dyDescent="0.2">
      <c r="C37" s="38"/>
      <c r="D37" s="253"/>
      <c r="E37" s="44"/>
      <c r="F37" s="37"/>
      <c r="G37" s="37"/>
      <c r="H37" s="37"/>
      <c r="I37" s="37"/>
    </row>
    <row r="38" spans="2:12" ht="18" thickBot="1" x14ac:dyDescent="0.2">
      <c r="B38" s="31"/>
      <c r="C38" s="31"/>
      <c r="D38" s="275"/>
      <c r="E38" s="24"/>
      <c r="F38" s="24"/>
      <c r="G38" s="24"/>
      <c r="H38" s="24"/>
      <c r="I38" s="24"/>
    </row>
    <row r="39" spans="2:12" x14ac:dyDescent="0.15">
      <c r="C39" s="33"/>
      <c r="D39" s="32"/>
      <c r="E39" s="35" t="s">
        <v>312</v>
      </c>
      <c r="F39" s="33"/>
      <c r="G39" s="32"/>
      <c r="H39" s="32"/>
      <c r="I39" s="32"/>
    </row>
    <row r="40" spans="2:12" x14ac:dyDescent="0.15">
      <c r="C40" s="33"/>
      <c r="D40" s="32"/>
      <c r="E40" s="32"/>
      <c r="F40" s="35"/>
      <c r="G40" s="33"/>
      <c r="H40" s="32"/>
      <c r="I40" s="32"/>
      <c r="J40" s="32"/>
    </row>
    <row r="42" spans="2:12" ht="18" thickBot="1" x14ac:dyDescent="0.25">
      <c r="B42" s="24"/>
      <c r="C42" s="24"/>
      <c r="D42" s="24"/>
      <c r="E42" s="270" t="s">
        <v>214</v>
      </c>
      <c r="F42" s="24"/>
      <c r="G42" s="63"/>
      <c r="H42" s="63"/>
      <c r="I42" s="63"/>
      <c r="J42" s="24" t="s">
        <v>327</v>
      </c>
      <c r="K42" s="24"/>
      <c r="L42" s="257" t="s">
        <v>284</v>
      </c>
    </row>
    <row r="43" spans="2:12" x14ac:dyDescent="0.2">
      <c r="E43" s="30"/>
      <c r="F43" s="25"/>
      <c r="G43" s="64"/>
      <c r="H43" s="64"/>
      <c r="I43" s="69" t="s">
        <v>215</v>
      </c>
      <c r="J43" s="25"/>
      <c r="K43" s="25"/>
      <c r="L43" s="25"/>
    </row>
    <row r="44" spans="2:12" x14ac:dyDescent="0.2">
      <c r="B44" s="25"/>
      <c r="C44" s="25"/>
      <c r="D44" s="25"/>
      <c r="E44" s="39" t="s">
        <v>285</v>
      </c>
      <c r="F44" s="39" t="s">
        <v>286</v>
      </c>
      <c r="G44" s="65" t="s">
        <v>291</v>
      </c>
      <c r="H44" s="65" t="s">
        <v>292</v>
      </c>
      <c r="I44" s="65" t="s">
        <v>293</v>
      </c>
      <c r="J44" s="39" t="s">
        <v>294</v>
      </c>
      <c r="K44" s="39" t="s">
        <v>289</v>
      </c>
      <c r="L44" s="39" t="s">
        <v>290</v>
      </c>
    </row>
    <row r="45" spans="2:12" x14ac:dyDescent="0.15">
      <c r="E45" s="30"/>
      <c r="G45" s="62"/>
      <c r="H45" s="62"/>
      <c r="I45" s="62"/>
    </row>
    <row r="46" spans="2:12" x14ac:dyDescent="0.2">
      <c r="C46" s="26" t="s">
        <v>228</v>
      </c>
      <c r="E46" s="27">
        <v>324399.72200000001</v>
      </c>
      <c r="F46" s="29">
        <v>123377.132</v>
      </c>
      <c r="G46" s="68">
        <v>16494.734</v>
      </c>
      <c r="H46" s="68">
        <v>12180.635</v>
      </c>
      <c r="I46" s="68">
        <v>21839.721000000001</v>
      </c>
      <c r="J46" s="29">
        <v>9386.9590000000007</v>
      </c>
      <c r="K46" s="29">
        <v>19983.442999999999</v>
      </c>
      <c r="L46" s="29">
        <v>121137.098</v>
      </c>
    </row>
    <row r="47" spans="2:12" s="38" customFormat="1" x14ac:dyDescent="0.2">
      <c r="C47" s="26" t="s">
        <v>229</v>
      </c>
      <c r="E47" s="27">
        <v>301429</v>
      </c>
      <c r="F47" s="28">
        <v>106445</v>
      </c>
      <c r="G47" s="67">
        <v>14071</v>
      </c>
      <c r="H47" s="67">
        <v>11756</v>
      </c>
      <c r="I47" s="67">
        <v>18920</v>
      </c>
      <c r="J47" s="28">
        <v>7915</v>
      </c>
      <c r="K47" s="28">
        <v>16956</v>
      </c>
      <c r="L47" s="28">
        <v>125366</v>
      </c>
    </row>
    <row r="48" spans="2:12" s="38" customFormat="1" x14ac:dyDescent="0.2">
      <c r="C48" s="26" t="s">
        <v>260</v>
      </c>
      <c r="E48" s="27">
        <v>308881.72499999998</v>
      </c>
      <c r="F48" s="28">
        <v>101635.86900000001</v>
      </c>
      <c r="G48" s="67">
        <v>11475.011</v>
      </c>
      <c r="H48" s="67">
        <v>9705.26</v>
      </c>
      <c r="I48" s="67">
        <v>15231.284</v>
      </c>
      <c r="J48" s="28">
        <v>7590.0469999999996</v>
      </c>
      <c r="K48" s="28">
        <v>15993.806</v>
      </c>
      <c r="L48" s="28">
        <v>147250.448</v>
      </c>
    </row>
    <row r="49" spans="1:16" s="38" customFormat="1" x14ac:dyDescent="0.2">
      <c r="C49" s="26"/>
      <c r="E49" s="27"/>
      <c r="F49" s="28"/>
      <c r="G49" s="67"/>
      <c r="H49" s="67"/>
      <c r="I49" s="67"/>
      <c r="J49" s="28"/>
      <c r="K49" s="28"/>
      <c r="L49" s="28"/>
    </row>
    <row r="50" spans="1:16" s="38" customFormat="1" x14ac:dyDescent="0.2">
      <c r="C50" s="304" t="s">
        <v>301</v>
      </c>
      <c r="E50" s="27">
        <v>244308</v>
      </c>
      <c r="F50" s="35">
        <v>79118</v>
      </c>
      <c r="G50" s="61">
        <v>10635</v>
      </c>
      <c r="H50" s="61">
        <v>7969</v>
      </c>
      <c r="I50" s="61">
        <v>12777</v>
      </c>
      <c r="J50" s="35">
        <v>6177</v>
      </c>
      <c r="K50" s="35">
        <v>14786</v>
      </c>
      <c r="L50" s="35">
        <v>112846</v>
      </c>
    </row>
    <row r="51" spans="1:16" s="38" customFormat="1" x14ac:dyDescent="0.2">
      <c r="C51" s="304" t="s">
        <v>302</v>
      </c>
      <c r="D51" s="21"/>
      <c r="E51" s="27">
        <v>264609.98200000002</v>
      </c>
      <c r="F51" s="35">
        <v>80450.672000000006</v>
      </c>
      <c r="G51" s="61">
        <v>10414.155000000001</v>
      </c>
      <c r="H51" s="61">
        <v>8290.4159999999993</v>
      </c>
      <c r="I51" s="61">
        <v>13613.636</v>
      </c>
      <c r="J51" s="35">
        <v>6579.9369999999999</v>
      </c>
      <c r="K51" s="35">
        <v>15242.88</v>
      </c>
      <c r="L51" s="35">
        <v>130018.287</v>
      </c>
    </row>
    <row r="52" spans="1:16" x14ac:dyDescent="0.2">
      <c r="A52" s="28"/>
      <c r="B52" s="28"/>
      <c r="C52" s="26"/>
      <c r="E52" s="27"/>
      <c r="F52" s="35"/>
      <c r="G52" s="61"/>
      <c r="H52" s="61"/>
      <c r="I52" s="61"/>
      <c r="J52" s="35"/>
      <c r="K52" s="35"/>
      <c r="L52" s="35"/>
    </row>
    <row r="53" spans="1:16" s="38" customFormat="1" x14ac:dyDescent="0.2">
      <c r="C53" s="304" t="s">
        <v>313</v>
      </c>
      <c r="E53" s="27">
        <v>252449</v>
      </c>
      <c r="F53" s="35">
        <v>79462.551999999996</v>
      </c>
      <c r="G53" s="35">
        <v>13552.849</v>
      </c>
      <c r="H53" s="35">
        <v>8931.0580000000009</v>
      </c>
      <c r="I53" s="35">
        <v>13247.134</v>
      </c>
      <c r="J53" s="35">
        <v>6308.63</v>
      </c>
      <c r="K53" s="35">
        <v>14497.614</v>
      </c>
      <c r="L53" s="35">
        <v>116448.946</v>
      </c>
    </row>
    <row r="54" spans="1:16" s="38" customFormat="1" x14ac:dyDescent="0.2">
      <c r="C54" s="305" t="s">
        <v>341</v>
      </c>
      <c r="E54" s="27">
        <f>H16</f>
        <v>239264.63699999999</v>
      </c>
      <c r="F54" s="21">
        <v>76247.853000000003</v>
      </c>
      <c r="G54" s="21">
        <v>13613.779</v>
      </c>
      <c r="H54" s="21">
        <v>8449.5280000000002</v>
      </c>
      <c r="I54" s="21">
        <v>13240.217000000001</v>
      </c>
      <c r="J54" s="21">
        <v>7166.0110000000004</v>
      </c>
      <c r="K54" s="21">
        <v>15273.995000000001</v>
      </c>
      <c r="L54" s="21">
        <v>116479.433</v>
      </c>
      <c r="M54" s="254"/>
      <c r="N54" s="254"/>
      <c r="O54" s="255"/>
      <c r="P54" s="254"/>
    </row>
    <row r="55" spans="1:16" s="38" customFormat="1" x14ac:dyDescent="0.2">
      <c r="C55" s="312" t="s">
        <v>364</v>
      </c>
      <c r="E55" s="317">
        <v>239264.63699999999</v>
      </c>
      <c r="F55" s="315">
        <v>82197.599000000002</v>
      </c>
      <c r="G55" s="315">
        <v>11421.954</v>
      </c>
      <c r="H55" s="315">
        <v>8882.1790000000001</v>
      </c>
      <c r="I55" s="315">
        <v>15003.54</v>
      </c>
      <c r="J55" s="315">
        <v>7430.0010000000002</v>
      </c>
      <c r="K55" s="315">
        <v>16487.621999999999</v>
      </c>
      <c r="L55" s="315">
        <v>97841.740999999995</v>
      </c>
      <c r="M55" s="256"/>
      <c r="N55" s="256"/>
      <c r="O55" s="255"/>
      <c r="P55" s="256"/>
    </row>
    <row r="56" spans="1:16" s="38" customFormat="1" x14ac:dyDescent="0.2">
      <c r="C56" s="329" t="s">
        <v>645</v>
      </c>
      <c r="E56" s="317">
        <f>E58+E63+E66+E68+E69+E70+E72</f>
        <v>259657.13800000004</v>
      </c>
      <c r="F56" s="315">
        <v>93357.774000000005</v>
      </c>
      <c r="G56" s="315">
        <v>12378.262000000001</v>
      </c>
      <c r="H56" s="315">
        <v>10189.671</v>
      </c>
      <c r="I56" s="315">
        <v>17555.324000000001</v>
      </c>
      <c r="J56" s="315">
        <v>8842.36</v>
      </c>
      <c r="K56" s="315">
        <v>18748.965</v>
      </c>
      <c r="L56" s="315">
        <v>98584.782999999996</v>
      </c>
      <c r="M56" s="256"/>
      <c r="N56" s="256"/>
      <c r="O56" s="255"/>
      <c r="P56" s="256"/>
    </row>
    <row r="57" spans="1:16" x14ac:dyDescent="0.2">
      <c r="A57" s="28"/>
      <c r="B57" s="28"/>
      <c r="C57" s="26"/>
      <c r="D57" s="38"/>
      <c r="E57" s="317"/>
      <c r="F57" s="315"/>
      <c r="G57" s="315"/>
      <c r="H57" s="315"/>
      <c r="I57" s="315"/>
      <c r="J57" s="315"/>
      <c r="K57" s="315"/>
      <c r="L57" s="315"/>
      <c r="M57" s="254"/>
      <c r="N57" s="254"/>
      <c r="O57" s="254"/>
      <c r="P57" s="256"/>
    </row>
    <row r="58" spans="1:16" x14ac:dyDescent="0.2">
      <c r="A58" s="28"/>
      <c r="B58" s="28"/>
      <c r="C58" s="305"/>
      <c r="D58" s="21" t="s">
        <v>344</v>
      </c>
      <c r="E58" s="317">
        <f>E59+E60+E61+E62</f>
        <v>71309.859999999986</v>
      </c>
      <c r="F58" s="315">
        <f>F59+F60+F61+F62</f>
        <v>39242.046999999999</v>
      </c>
      <c r="G58" s="315">
        <f t="shared" ref="G58:L58" si="0">G59+G60+G61+G62</f>
        <v>4824.0870000000004</v>
      </c>
      <c r="H58" s="315">
        <f t="shared" si="0"/>
        <v>4365.57</v>
      </c>
      <c r="I58" s="315">
        <f t="shared" si="0"/>
        <v>6980.2579999999998</v>
      </c>
      <c r="J58" s="315">
        <f t="shared" si="0"/>
        <v>3548.4989999999998</v>
      </c>
      <c r="K58" s="315">
        <f t="shared" si="0"/>
        <v>8145.2800000000007</v>
      </c>
      <c r="L58" s="315">
        <f t="shared" si="0"/>
        <v>4204.1190000000006</v>
      </c>
      <c r="M58" s="256"/>
      <c r="N58" s="256"/>
      <c r="O58" s="256"/>
      <c r="P58" s="256"/>
    </row>
    <row r="59" spans="1:16" x14ac:dyDescent="0.2">
      <c r="A59" s="28"/>
      <c r="B59" s="28"/>
      <c r="C59" s="26"/>
      <c r="D59" s="21" t="s">
        <v>345</v>
      </c>
      <c r="E59" s="317">
        <f>SUM(F59:L59)</f>
        <v>166.85699999999997</v>
      </c>
      <c r="F59" s="315">
        <v>57.404000000000003</v>
      </c>
      <c r="G59" s="315">
        <v>5.05</v>
      </c>
      <c r="H59" s="315">
        <v>28.297999999999998</v>
      </c>
      <c r="I59" s="315">
        <v>7.4569999999999999</v>
      </c>
      <c r="J59" s="315">
        <v>36.844999999999999</v>
      </c>
      <c r="K59" s="315">
        <v>19.260999999999999</v>
      </c>
      <c r="L59" s="315">
        <v>12.542</v>
      </c>
      <c r="M59" s="254"/>
      <c r="N59" s="254"/>
      <c r="O59" s="254"/>
      <c r="P59" s="256"/>
    </row>
    <row r="60" spans="1:16" x14ac:dyDescent="0.2">
      <c r="A60" s="28"/>
      <c r="B60" s="28"/>
      <c r="C60" s="305"/>
      <c r="D60" s="300" t="s">
        <v>346</v>
      </c>
      <c r="E60" s="317">
        <f t="shared" ref="E60:E62" si="1">SUM(F60:L60)</f>
        <v>55445.663999999997</v>
      </c>
      <c r="F60" s="315">
        <v>32125.704000000002</v>
      </c>
      <c r="G60" s="315">
        <v>3455.94</v>
      </c>
      <c r="H60" s="315">
        <v>3148.625</v>
      </c>
      <c r="I60" s="315">
        <v>5236.1909999999998</v>
      </c>
      <c r="J60" s="315">
        <v>2597.8029999999999</v>
      </c>
      <c r="K60" s="315">
        <v>5812.0159999999996</v>
      </c>
      <c r="L60" s="315">
        <v>3069.3850000000002</v>
      </c>
      <c r="M60" s="256"/>
      <c r="N60" s="256"/>
      <c r="O60" s="256"/>
      <c r="P60" s="256"/>
    </row>
    <row r="61" spans="1:16" x14ac:dyDescent="0.2">
      <c r="A61" s="28"/>
      <c r="B61" s="28"/>
      <c r="C61" s="26"/>
      <c r="D61" s="21" t="s">
        <v>347</v>
      </c>
      <c r="E61" s="317">
        <f t="shared" si="1"/>
        <v>438.02499999999998</v>
      </c>
      <c r="F61" s="315">
        <v>153.19800000000001</v>
      </c>
      <c r="G61" s="315">
        <v>49.841999999999999</v>
      </c>
      <c r="H61" s="315">
        <v>36.201999999999998</v>
      </c>
      <c r="I61" s="315">
        <v>65.058000000000007</v>
      </c>
      <c r="J61" s="315">
        <v>29.253</v>
      </c>
      <c r="K61" s="315">
        <v>79.353999999999999</v>
      </c>
      <c r="L61" s="315">
        <v>25.117999999999999</v>
      </c>
      <c r="M61" s="254"/>
      <c r="N61" s="254"/>
      <c r="O61" s="254"/>
      <c r="P61" s="256"/>
    </row>
    <row r="62" spans="1:16" x14ac:dyDescent="0.2">
      <c r="A62" s="28"/>
      <c r="B62" s="28"/>
      <c r="C62" s="305"/>
      <c r="D62" s="300" t="s">
        <v>348</v>
      </c>
      <c r="E62" s="317">
        <f t="shared" si="1"/>
        <v>15259.313999999998</v>
      </c>
      <c r="F62" s="315">
        <v>6905.741</v>
      </c>
      <c r="G62" s="315">
        <v>1313.2550000000001</v>
      </c>
      <c r="H62" s="315">
        <v>1152.4449999999999</v>
      </c>
      <c r="I62" s="315">
        <v>1671.5519999999999</v>
      </c>
      <c r="J62" s="315">
        <v>884.59799999999996</v>
      </c>
      <c r="K62" s="315">
        <v>2234.6489999999999</v>
      </c>
      <c r="L62" s="315">
        <v>1097.0740000000001</v>
      </c>
      <c r="M62" s="256"/>
      <c r="N62" s="256"/>
      <c r="O62" s="256"/>
      <c r="P62" s="256"/>
    </row>
    <row r="63" spans="1:16" x14ac:dyDescent="0.2">
      <c r="A63" s="28"/>
      <c r="B63" s="28"/>
      <c r="C63" s="305"/>
      <c r="D63" s="34" t="s">
        <v>342</v>
      </c>
      <c r="E63" s="317">
        <f>E64+E65</f>
        <v>26445.489000000001</v>
      </c>
      <c r="F63" s="315">
        <f t="shared" ref="F63:L63" si="2">F64+F65</f>
        <v>14297.209000000001</v>
      </c>
      <c r="G63" s="315">
        <f t="shared" si="2"/>
        <v>2196.8830000000003</v>
      </c>
      <c r="H63" s="315">
        <f t="shared" si="2"/>
        <v>1349.8489999999999</v>
      </c>
      <c r="I63" s="315">
        <f t="shared" si="2"/>
        <v>2566.913</v>
      </c>
      <c r="J63" s="315">
        <f t="shared" si="2"/>
        <v>1363.19</v>
      </c>
      <c r="K63" s="315">
        <f t="shared" si="2"/>
        <v>2183.183</v>
      </c>
      <c r="L63" s="315">
        <f t="shared" si="2"/>
        <v>2488.2620000000002</v>
      </c>
      <c r="M63" s="256"/>
      <c r="N63" s="256"/>
      <c r="O63" s="256"/>
      <c r="P63" s="256"/>
    </row>
    <row r="64" spans="1:16" x14ac:dyDescent="0.2">
      <c r="A64" s="28"/>
      <c r="B64" s="28"/>
      <c r="C64" s="26" t="s">
        <v>320</v>
      </c>
      <c r="D64" s="34" t="s">
        <v>355</v>
      </c>
      <c r="E64" s="317">
        <f t="shared" ref="E64:E66" si="3">SUM(F64:L64)</f>
        <v>25081.296000000002</v>
      </c>
      <c r="F64" s="315">
        <v>13662.216</v>
      </c>
      <c r="G64" s="315">
        <v>2079.2950000000001</v>
      </c>
      <c r="H64" s="315">
        <v>1269.3</v>
      </c>
      <c r="I64" s="315">
        <v>2407.7260000000001</v>
      </c>
      <c r="J64" s="315">
        <v>1277.144</v>
      </c>
      <c r="K64" s="315">
        <v>2053.9450000000002</v>
      </c>
      <c r="L64" s="315">
        <v>2331.67</v>
      </c>
      <c r="M64" s="254"/>
      <c r="N64" s="254"/>
      <c r="O64" s="254"/>
      <c r="P64" s="254"/>
    </row>
    <row r="65" spans="1:16" x14ac:dyDescent="0.2">
      <c r="A65" s="28"/>
      <c r="B65" s="28"/>
      <c r="C65" s="305"/>
      <c r="D65" s="34" t="s">
        <v>354</v>
      </c>
      <c r="E65" s="317">
        <f t="shared" si="3"/>
        <v>1364.1930000000002</v>
      </c>
      <c r="F65" s="315">
        <v>634.99300000000005</v>
      </c>
      <c r="G65" s="315">
        <v>117.58799999999999</v>
      </c>
      <c r="H65" s="315">
        <v>80.549000000000007</v>
      </c>
      <c r="I65" s="315">
        <v>159.18700000000001</v>
      </c>
      <c r="J65" s="315">
        <v>86.046000000000006</v>
      </c>
      <c r="K65" s="315">
        <v>129.238</v>
      </c>
      <c r="L65" s="315">
        <v>156.59200000000001</v>
      </c>
      <c r="M65" s="256"/>
      <c r="N65" s="256"/>
      <c r="O65" s="256"/>
      <c r="P65" s="256"/>
    </row>
    <row r="66" spans="1:16" x14ac:dyDescent="0.2">
      <c r="A66" s="28"/>
      <c r="B66" s="28"/>
      <c r="C66" s="26" t="s">
        <v>321</v>
      </c>
      <c r="E66" s="317">
        <f t="shared" si="3"/>
        <v>7749.7840000000024</v>
      </c>
      <c r="F66" s="315">
        <v>4589.1270000000004</v>
      </c>
      <c r="G66" s="315">
        <v>398.52</v>
      </c>
      <c r="H66" s="315">
        <v>240.904</v>
      </c>
      <c r="I66" s="315">
        <v>957.30499999999995</v>
      </c>
      <c r="J66" s="315">
        <v>636.37199999999996</v>
      </c>
      <c r="K66" s="315">
        <v>653.85500000000002</v>
      </c>
      <c r="L66" s="315">
        <v>273.70100000000002</v>
      </c>
      <c r="M66" s="254"/>
      <c r="N66" s="254"/>
      <c r="O66" s="254"/>
      <c r="P66" s="256"/>
    </row>
    <row r="67" spans="1:16" x14ac:dyDescent="0.2">
      <c r="A67" s="28"/>
      <c r="B67" s="28"/>
      <c r="C67" s="34"/>
      <c r="E67" s="317"/>
      <c r="F67" s="315"/>
      <c r="G67" s="315"/>
      <c r="H67" s="315"/>
      <c r="I67" s="315"/>
      <c r="J67" s="315"/>
      <c r="K67" s="315"/>
      <c r="L67" s="315"/>
      <c r="M67" s="254"/>
      <c r="N67" s="254"/>
      <c r="O67" s="254"/>
      <c r="P67" s="256"/>
    </row>
    <row r="68" spans="1:16" x14ac:dyDescent="0.2">
      <c r="C68" s="253" t="s">
        <v>322</v>
      </c>
      <c r="D68" s="271"/>
      <c r="E68" s="315">
        <f t="shared" ref="E68:E71" si="4">SUM(F68:L68)</f>
        <v>0.66800000000000004</v>
      </c>
      <c r="F68" s="315">
        <v>0.66800000000000004</v>
      </c>
      <c r="G68" s="215" t="s">
        <v>358</v>
      </c>
      <c r="H68" s="215" t="s">
        <v>358</v>
      </c>
      <c r="I68" s="215" t="s">
        <v>358</v>
      </c>
      <c r="J68" s="215" t="s">
        <v>358</v>
      </c>
      <c r="K68" s="215" t="s">
        <v>358</v>
      </c>
      <c r="L68" s="215" t="s">
        <v>358</v>
      </c>
      <c r="M68" s="254"/>
      <c r="N68" s="254"/>
      <c r="O68" s="254"/>
      <c r="P68" s="256"/>
    </row>
    <row r="69" spans="1:16" x14ac:dyDescent="0.2">
      <c r="A69" s="28"/>
      <c r="B69" s="28"/>
      <c r="C69" s="34" t="s">
        <v>323</v>
      </c>
      <c r="D69" s="260" t="s">
        <v>212</v>
      </c>
      <c r="E69" s="315">
        <f t="shared" si="4"/>
        <v>66388.394</v>
      </c>
      <c r="F69" s="315">
        <v>34557.311000000002</v>
      </c>
      <c r="G69" s="315">
        <v>4443.2629999999999</v>
      </c>
      <c r="H69" s="315">
        <v>4216.0209999999997</v>
      </c>
      <c r="I69" s="315">
        <v>6964.5370000000003</v>
      </c>
      <c r="J69" s="315">
        <v>3261.348</v>
      </c>
      <c r="K69" s="315">
        <v>7720.8770000000004</v>
      </c>
      <c r="L69" s="315">
        <v>5225.0370000000003</v>
      </c>
    </row>
    <row r="70" spans="1:16" x14ac:dyDescent="0.2">
      <c r="A70" s="28"/>
      <c r="B70" s="28"/>
      <c r="C70" s="253" t="s">
        <v>324</v>
      </c>
      <c r="D70" s="271"/>
      <c r="E70" s="315">
        <v>664.18100000000004</v>
      </c>
      <c r="F70" s="315">
        <v>43.069000000000003</v>
      </c>
      <c r="G70" s="315">
        <v>509.24400000000003</v>
      </c>
      <c r="H70" s="315">
        <v>7.5670000000000002</v>
      </c>
      <c r="I70" s="315">
        <v>58.223999999999997</v>
      </c>
      <c r="J70" s="322" t="s">
        <v>386</v>
      </c>
      <c r="K70" s="315">
        <v>23.97</v>
      </c>
      <c r="L70" s="322" t="s">
        <v>386</v>
      </c>
    </row>
    <row r="71" spans="1:16" x14ac:dyDescent="0.2">
      <c r="A71" s="28"/>
      <c r="B71" s="28"/>
      <c r="C71" s="300" t="s">
        <v>325</v>
      </c>
      <c r="D71" s="276" t="s">
        <v>267</v>
      </c>
      <c r="E71" s="215">
        <f t="shared" si="4"/>
        <v>0</v>
      </c>
      <c r="F71" s="215">
        <v>0</v>
      </c>
      <c r="G71" s="215">
        <v>0</v>
      </c>
      <c r="H71" s="215">
        <v>0</v>
      </c>
      <c r="I71" s="215">
        <v>0</v>
      </c>
      <c r="J71" s="215">
        <v>0</v>
      </c>
      <c r="K71" s="215">
        <v>0</v>
      </c>
      <c r="L71" s="215">
        <v>0</v>
      </c>
    </row>
    <row r="72" spans="1:16" x14ac:dyDescent="0.2">
      <c r="C72" s="253" t="s">
        <v>326</v>
      </c>
      <c r="D72" s="271"/>
      <c r="E72" s="315">
        <v>87098.762000000002</v>
      </c>
      <c r="F72" s="315">
        <v>628.34100000000001</v>
      </c>
      <c r="G72" s="322" t="s">
        <v>386</v>
      </c>
      <c r="H72" s="315">
        <v>9.76</v>
      </c>
      <c r="I72" s="315">
        <v>28.087</v>
      </c>
      <c r="J72" s="322" t="s">
        <v>386</v>
      </c>
      <c r="K72" s="315">
        <v>29.861000000000001</v>
      </c>
      <c r="L72" s="383">
        <v>25.215</v>
      </c>
    </row>
    <row r="73" spans="1:16" ht="18" thickBot="1" x14ac:dyDescent="0.2">
      <c r="B73" s="24"/>
      <c r="C73" s="24"/>
      <c r="D73" s="24"/>
      <c r="E73" s="40"/>
      <c r="F73" s="41"/>
      <c r="G73" s="70"/>
      <c r="H73" s="70"/>
      <c r="I73" s="63"/>
      <c r="J73" s="24"/>
      <c r="K73" s="24"/>
      <c r="L73" s="24"/>
    </row>
    <row r="74" spans="1:16" x14ac:dyDescent="0.2">
      <c r="E74" s="21" t="s">
        <v>319</v>
      </c>
      <c r="G74" s="66" t="s">
        <v>216</v>
      </c>
      <c r="H74" s="62"/>
      <c r="I74" s="62"/>
    </row>
    <row r="75" spans="1:16" x14ac:dyDescent="0.2">
      <c r="G75" s="66" t="s">
        <v>217</v>
      </c>
      <c r="H75" s="62"/>
      <c r="I75" s="62"/>
      <c r="K75" s="277"/>
    </row>
    <row r="76" spans="1:16" x14ac:dyDescent="0.2">
      <c r="G76" s="66" t="s">
        <v>219</v>
      </c>
      <c r="H76" s="62"/>
      <c r="I76" s="62"/>
    </row>
    <row r="77" spans="1:16" x14ac:dyDescent="0.2">
      <c r="G77" s="66" t="s">
        <v>220</v>
      </c>
      <c r="H77" s="62"/>
      <c r="I77" s="62"/>
    </row>
    <row r="78" spans="1:16" x14ac:dyDescent="0.2">
      <c r="G78" s="66" t="s">
        <v>221</v>
      </c>
      <c r="H78" s="62"/>
      <c r="I78" s="62"/>
    </row>
    <row r="79" spans="1:16" x14ac:dyDescent="0.2">
      <c r="G79" s="66" t="s">
        <v>261</v>
      </c>
      <c r="H79" s="62"/>
      <c r="I79" s="62"/>
    </row>
    <row r="80" spans="1:16" x14ac:dyDescent="0.2">
      <c r="G80" s="66" t="s">
        <v>218</v>
      </c>
      <c r="H80" s="62"/>
      <c r="I80" s="62"/>
    </row>
    <row r="81" spans="5:9" x14ac:dyDescent="0.2">
      <c r="E81" s="26" t="s">
        <v>312</v>
      </c>
      <c r="G81" s="62"/>
      <c r="H81" s="62"/>
      <c r="I81" s="62"/>
    </row>
  </sheetData>
  <mergeCells count="5">
    <mergeCell ref="D10:L10"/>
    <mergeCell ref="D9:L9"/>
    <mergeCell ref="D8:L8"/>
    <mergeCell ref="B6:L6"/>
    <mergeCell ref="D7:L7"/>
  </mergeCells>
  <phoneticPr fontId="2"/>
  <pageMargins left="0.64" right="0.53" top="0.9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J79"/>
  <sheetViews>
    <sheetView view="pageBreakPreview" topLeftCell="A43" zoomScale="75" zoomScaleNormal="75" workbookViewId="0">
      <selection activeCell="G62" sqref="G62"/>
    </sheetView>
  </sheetViews>
  <sheetFormatPr defaultColWidth="15.875" defaultRowHeight="17.25" x14ac:dyDescent="0.15"/>
  <cols>
    <col min="1" max="1" width="13.375" style="2" customWidth="1"/>
    <col min="2" max="2" width="1.125" style="2" customWidth="1"/>
    <col min="3" max="3" width="2.25" style="2" customWidth="1"/>
    <col min="4" max="4" width="10.75" style="2" customWidth="1"/>
    <col min="5" max="5" width="30.375" style="2" customWidth="1"/>
    <col min="6" max="10" width="15" style="2" customWidth="1"/>
    <col min="11" max="16384" width="15.875" style="2"/>
  </cols>
  <sheetData>
    <row r="1" spans="1:10" x14ac:dyDescent="0.2">
      <c r="A1" s="1"/>
    </row>
    <row r="6" spans="1:10" x14ac:dyDescent="0.2">
      <c r="B6" s="387" t="s">
        <v>273</v>
      </c>
      <c r="C6" s="387"/>
      <c r="D6" s="387"/>
      <c r="E6" s="387"/>
      <c r="F6" s="387"/>
      <c r="G6" s="387"/>
      <c r="H6" s="387"/>
      <c r="I6" s="387"/>
      <c r="J6" s="387"/>
    </row>
    <row r="7" spans="1:10" s="60" customFormat="1" x14ac:dyDescent="0.2">
      <c r="E7" s="261" t="s">
        <v>20</v>
      </c>
    </row>
    <row r="8" spans="1:10" s="60" customFormat="1" x14ac:dyDescent="0.2">
      <c r="E8" s="261" t="s">
        <v>21</v>
      </c>
    </row>
    <row r="9" spans="1:10" s="60" customFormat="1" x14ac:dyDescent="0.2">
      <c r="E9" s="261" t="s">
        <v>389</v>
      </c>
    </row>
    <row r="10" spans="1:10" s="60" customFormat="1" x14ac:dyDescent="0.2">
      <c r="E10" s="261" t="s">
        <v>390</v>
      </c>
    </row>
    <row r="11" spans="1:10" s="60" customFormat="1" x14ac:dyDescent="0.2">
      <c r="E11" s="261" t="s">
        <v>391</v>
      </c>
    </row>
    <row r="12" spans="1:10" x14ac:dyDescent="0.2">
      <c r="E12" s="261" t="s">
        <v>392</v>
      </c>
    </row>
    <row r="13" spans="1:10" ht="18" thickBot="1" x14ac:dyDescent="0.25">
      <c r="B13" s="5"/>
      <c r="C13" s="5"/>
      <c r="D13" s="5"/>
      <c r="E13" s="5"/>
      <c r="F13" s="13" t="s">
        <v>274</v>
      </c>
      <c r="G13" s="5"/>
      <c r="H13" s="5"/>
      <c r="J13" s="263" t="s">
        <v>393</v>
      </c>
    </row>
    <row r="14" spans="1:10" x14ac:dyDescent="0.2">
      <c r="F14" s="330" t="s">
        <v>339</v>
      </c>
      <c r="G14" s="330" t="s">
        <v>303</v>
      </c>
      <c r="H14" s="330" t="s">
        <v>359</v>
      </c>
      <c r="I14" s="330" t="s">
        <v>387</v>
      </c>
      <c r="J14" s="330" t="s">
        <v>388</v>
      </c>
    </row>
    <row r="15" spans="1:10" x14ac:dyDescent="0.2">
      <c r="B15" s="7"/>
      <c r="C15" s="7"/>
      <c r="D15" s="7"/>
      <c r="E15" s="7"/>
      <c r="F15" s="332">
        <v>2010</v>
      </c>
      <c r="G15" s="332">
        <v>2011</v>
      </c>
      <c r="H15" s="332">
        <v>2012</v>
      </c>
      <c r="I15" s="332">
        <v>2013</v>
      </c>
      <c r="J15" s="332">
        <v>2014</v>
      </c>
    </row>
    <row r="16" spans="1:10" x14ac:dyDescent="0.15">
      <c r="E16" s="220"/>
      <c r="F16" s="15"/>
      <c r="G16" s="15"/>
      <c r="I16" s="15"/>
      <c r="J16" s="15"/>
    </row>
    <row r="17" spans="2:10" s="48" customFormat="1" x14ac:dyDescent="0.2">
      <c r="B17" s="8"/>
      <c r="C17" s="4" t="s">
        <v>275</v>
      </c>
      <c r="E17" s="227"/>
      <c r="F17" s="45">
        <v>550916</v>
      </c>
      <c r="G17" s="45">
        <v>557361</v>
      </c>
      <c r="H17" s="48">
        <v>582594</v>
      </c>
      <c r="I17" s="45">
        <v>597882</v>
      </c>
      <c r="J17" s="45">
        <v>560768</v>
      </c>
    </row>
    <row r="18" spans="2:10" x14ac:dyDescent="0.15">
      <c r="B18" s="8"/>
      <c r="E18" s="222"/>
      <c r="F18" s="15"/>
      <c r="G18" s="15"/>
      <c r="I18" s="15"/>
      <c r="J18" s="15"/>
    </row>
    <row r="19" spans="2:10" x14ac:dyDescent="0.2">
      <c r="B19" s="8"/>
      <c r="C19" s="1" t="s">
        <v>336</v>
      </c>
      <c r="E19" s="222"/>
      <c r="F19" s="18">
        <v>85309</v>
      </c>
      <c r="G19" s="18">
        <v>84993</v>
      </c>
      <c r="H19" s="2">
        <v>85828</v>
      </c>
      <c r="I19" s="18">
        <v>89210</v>
      </c>
      <c r="J19" s="18">
        <v>92988</v>
      </c>
    </row>
    <row r="20" spans="2:10" x14ac:dyDescent="0.2">
      <c r="B20" s="8"/>
      <c r="C20" s="1" t="s">
        <v>396</v>
      </c>
      <c r="E20" s="222"/>
      <c r="F20" s="18">
        <v>13056</v>
      </c>
      <c r="G20" s="18">
        <v>13601</v>
      </c>
      <c r="H20" s="2">
        <v>13902</v>
      </c>
      <c r="I20" s="18">
        <v>16356</v>
      </c>
      <c r="J20" s="18">
        <v>19074</v>
      </c>
    </row>
    <row r="21" spans="2:10" x14ac:dyDescent="0.2">
      <c r="B21" s="8"/>
      <c r="C21" s="1"/>
      <c r="E21" s="222"/>
      <c r="F21" s="18"/>
      <c r="G21" s="18"/>
      <c r="I21" s="18"/>
      <c r="J21" s="18"/>
    </row>
    <row r="22" spans="2:10" x14ac:dyDescent="0.2">
      <c r="C22" s="1" t="s">
        <v>276</v>
      </c>
      <c r="E22" s="222"/>
      <c r="F22" s="18">
        <v>1230</v>
      </c>
      <c r="G22" s="18">
        <v>1004</v>
      </c>
      <c r="H22" s="2">
        <v>350</v>
      </c>
      <c r="I22" s="18">
        <v>339</v>
      </c>
      <c r="J22" s="18">
        <v>331</v>
      </c>
    </row>
    <row r="23" spans="2:10" x14ac:dyDescent="0.2">
      <c r="B23" s="8"/>
      <c r="C23" s="1" t="s">
        <v>397</v>
      </c>
      <c r="E23" s="222"/>
      <c r="F23" s="18">
        <v>157267</v>
      </c>
      <c r="G23" s="18">
        <v>166743</v>
      </c>
      <c r="H23" s="2">
        <v>167951</v>
      </c>
      <c r="I23" s="18">
        <v>163593</v>
      </c>
      <c r="J23" s="18">
        <v>164988</v>
      </c>
    </row>
    <row r="24" spans="2:10" x14ac:dyDescent="0.2">
      <c r="D24" s="1" t="s">
        <v>398</v>
      </c>
      <c r="E24" s="222"/>
      <c r="F24" s="18">
        <v>154975</v>
      </c>
      <c r="G24" s="18">
        <v>162748</v>
      </c>
      <c r="H24" s="2">
        <v>165298</v>
      </c>
      <c r="I24" s="18">
        <v>161029</v>
      </c>
      <c r="J24" s="18">
        <v>162437</v>
      </c>
    </row>
    <row r="25" spans="2:10" x14ac:dyDescent="0.2">
      <c r="D25" s="1" t="s">
        <v>399</v>
      </c>
      <c r="E25" s="222"/>
      <c r="F25" s="18">
        <v>2292</v>
      </c>
      <c r="G25" s="18">
        <v>3978</v>
      </c>
      <c r="H25" s="2">
        <v>2545</v>
      </c>
      <c r="I25" s="18">
        <v>2402</v>
      </c>
      <c r="J25" s="18">
        <v>2459</v>
      </c>
    </row>
    <row r="26" spans="2:10" x14ac:dyDescent="0.2">
      <c r="D26" s="1" t="s">
        <v>304</v>
      </c>
      <c r="E26" s="222"/>
      <c r="F26" s="262">
        <v>0</v>
      </c>
      <c r="G26" s="262">
        <v>17</v>
      </c>
      <c r="H26" s="262">
        <v>108</v>
      </c>
      <c r="I26" s="18">
        <v>162</v>
      </c>
      <c r="J26" s="18">
        <v>92</v>
      </c>
    </row>
    <row r="27" spans="2:10" x14ac:dyDescent="0.15">
      <c r="E27" s="222"/>
      <c r="F27" s="18"/>
      <c r="G27" s="18"/>
      <c r="I27" s="18"/>
      <c r="J27" s="18"/>
    </row>
    <row r="28" spans="2:10" x14ac:dyDescent="0.2">
      <c r="B28" s="8"/>
      <c r="C28" s="1" t="s">
        <v>400</v>
      </c>
      <c r="E28" s="222"/>
      <c r="F28" s="18">
        <v>386</v>
      </c>
      <c r="G28" s="18">
        <v>376</v>
      </c>
      <c r="H28" s="2">
        <v>356</v>
      </c>
      <c r="I28" s="18">
        <v>325</v>
      </c>
      <c r="J28" s="18">
        <v>279</v>
      </c>
    </row>
    <row r="29" spans="2:10" x14ac:dyDescent="0.2">
      <c r="B29" s="8"/>
      <c r="C29" s="1" t="s">
        <v>401</v>
      </c>
      <c r="E29" s="222"/>
      <c r="F29" s="18">
        <v>2630</v>
      </c>
      <c r="G29" s="18">
        <v>1736</v>
      </c>
      <c r="H29" s="2">
        <v>1690</v>
      </c>
      <c r="I29" s="18">
        <v>1011</v>
      </c>
      <c r="J29" s="18">
        <v>1034</v>
      </c>
    </row>
    <row r="30" spans="2:10" x14ac:dyDescent="0.15">
      <c r="E30" s="222"/>
      <c r="F30" s="15"/>
      <c r="G30" s="15"/>
      <c r="I30" s="15"/>
      <c r="J30" s="15"/>
    </row>
    <row r="31" spans="2:10" x14ac:dyDescent="0.2">
      <c r="C31" s="1" t="s">
        <v>402</v>
      </c>
      <c r="E31" s="222"/>
      <c r="F31" s="18">
        <v>2330</v>
      </c>
      <c r="G31" s="18">
        <v>2281</v>
      </c>
      <c r="H31" s="2">
        <v>2335</v>
      </c>
      <c r="I31" s="18">
        <v>2376</v>
      </c>
      <c r="J31" s="18">
        <v>3258</v>
      </c>
    </row>
    <row r="32" spans="2:10" x14ac:dyDescent="0.2">
      <c r="D32" s="1" t="s">
        <v>403</v>
      </c>
      <c r="E32" s="222"/>
      <c r="F32" s="18">
        <v>121</v>
      </c>
      <c r="G32" s="18">
        <v>112</v>
      </c>
      <c r="H32" s="60">
        <v>110</v>
      </c>
      <c r="I32" s="18">
        <v>109</v>
      </c>
      <c r="J32" s="18">
        <v>999</v>
      </c>
    </row>
    <row r="33" spans="2:10" x14ac:dyDescent="0.2">
      <c r="D33" s="1" t="s">
        <v>404</v>
      </c>
      <c r="E33" s="222"/>
      <c r="F33" s="18">
        <v>212</v>
      </c>
      <c r="G33" s="18">
        <v>211</v>
      </c>
      <c r="H33" s="60">
        <v>209</v>
      </c>
      <c r="I33" s="18">
        <v>208</v>
      </c>
      <c r="J33" s="18">
        <v>217</v>
      </c>
    </row>
    <row r="34" spans="2:10" x14ac:dyDescent="0.2">
      <c r="D34" s="1" t="s">
        <v>405</v>
      </c>
      <c r="E34" s="222"/>
      <c r="F34" s="18">
        <v>1246</v>
      </c>
      <c r="G34" s="18">
        <v>1238</v>
      </c>
      <c r="H34" s="60">
        <v>1257</v>
      </c>
      <c r="I34" s="18">
        <v>1281</v>
      </c>
      <c r="J34" s="18">
        <v>1287</v>
      </c>
    </row>
    <row r="35" spans="2:10" x14ac:dyDescent="0.2">
      <c r="D35" s="1" t="s">
        <v>406</v>
      </c>
      <c r="E35" s="222"/>
      <c r="F35" s="18">
        <v>751</v>
      </c>
      <c r="G35" s="18">
        <v>720</v>
      </c>
      <c r="H35" s="60">
        <v>759</v>
      </c>
      <c r="I35" s="18">
        <v>778</v>
      </c>
      <c r="J35" s="18">
        <v>754</v>
      </c>
    </row>
    <row r="36" spans="2:10" x14ac:dyDescent="0.15">
      <c r="E36" s="222"/>
      <c r="F36" s="15"/>
      <c r="G36" s="15"/>
      <c r="H36" s="60"/>
      <c r="I36" s="15"/>
      <c r="J36" s="15"/>
    </row>
    <row r="37" spans="2:10" x14ac:dyDescent="0.2">
      <c r="B37" s="8"/>
      <c r="C37" s="1" t="s">
        <v>407</v>
      </c>
      <c r="E37" s="222"/>
      <c r="F37" s="17">
        <v>1810</v>
      </c>
      <c r="G37" s="17">
        <v>1739</v>
      </c>
      <c r="H37" s="60">
        <v>1668</v>
      </c>
      <c r="I37" s="17">
        <v>1604</v>
      </c>
      <c r="J37" s="17">
        <v>1684</v>
      </c>
    </row>
    <row r="38" spans="2:10" x14ac:dyDescent="0.2">
      <c r="B38" s="8"/>
      <c r="C38" s="1"/>
      <c r="D38" s="2" t="s">
        <v>305</v>
      </c>
      <c r="E38" s="222"/>
      <c r="F38" s="17">
        <v>1306</v>
      </c>
      <c r="G38" s="17">
        <v>1277</v>
      </c>
      <c r="H38" s="60">
        <v>1208</v>
      </c>
      <c r="I38" s="17">
        <v>1170</v>
      </c>
      <c r="J38" s="17">
        <v>1251</v>
      </c>
    </row>
    <row r="39" spans="2:10" x14ac:dyDescent="0.2">
      <c r="D39" s="1" t="s">
        <v>277</v>
      </c>
      <c r="E39" s="222"/>
      <c r="F39" s="18">
        <v>504</v>
      </c>
      <c r="G39" s="18">
        <v>462</v>
      </c>
      <c r="H39" s="60">
        <v>460</v>
      </c>
      <c r="I39" s="18">
        <v>435</v>
      </c>
      <c r="J39" s="18">
        <v>433</v>
      </c>
    </row>
    <row r="40" spans="2:10" x14ac:dyDescent="0.15">
      <c r="E40" s="222"/>
      <c r="F40" s="15"/>
      <c r="G40" s="15"/>
      <c r="H40" s="60"/>
      <c r="I40" s="15"/>
      <c r="J40" s="15"/>
    </row>
    <row r="41" spans="2:10" x14ac:dyDescent="0.2">
      <c r="B41" s="8"/>
      <c r="C41" s="1" t="s">
        <v>408</v>
      </c>
      <c r="E41" s="222"/>
      <c r="F41" s="17">
        <v>85841</v>
      </c>
      <c r="G41" s="17">
        <v>79205</v>
      </c>
      <c r="H41" s="60">
        <v>91349</v>
      </c>
      <c r="I41" s="17">
        <v>109251</v>
      </c>
      <c r="J41" s="17">
        <v>84175</v>
      </c>
    </row>
    <row r="42" spans="2:10" x14ac:dyDescent="0.2">
      <c r="D42" s="1" t="s">
        <v>409</v>
      </c>
      <c r="E42" s="222"/>
      <c r="F42" s="18">
        <v>15750</v>
      </c>
      <c r="G42" s="18">
        <v>15318</v>
      </c>
      <c r="H42" s="60">
        <v>14938</v>
      </c>
      <c r="I42" s="18">
        <v>13905</v>
      </c>
      <c r="J42" s="18">
        <v>14320</v>
      </c>
    </row>
    <row r="43" spans="2:10" x14ac:dyDescent="0.2">
      <c r="D43" s="1" t="s">
        <v>410</v>
      </c>
      <c r="E43" s="222"/>
      <c r="F43" s="18">
        <v>2324</v>
      </c>
      <c r="G43" s="18">
        <v>2559</v>
      </c>
      <c r="H43" s="60">
        <v>2564</v>
      </c>
      <c r="I43" s="18">
        <v>2599</v>
      </c>
      <c r="J43" s="18">
        <v>2666</v>
      </c>
    </row>
    <row r="44" spans="2:10" x14ac:dyDescent="0.15">
      <c r="E44" s="222"/>
      <c r="F44" s="15"/>
      <c r="G44" s="15"/>
      <c r="H44" s="60"/>
      <c r="I44" s="15"/>
      <c r="J44" s="15"/>
    </row>
    <row r="45" spans="2:10" x14ac:dyDescent="0.15">
      <c r="D45" s="2" t="s">
        <v>306</v>
      </c>
      <c r="E45" s="222"/>
      <c r="F45" s="15">
        <v>2015</v>
      </c>
      <c r="G45" s="15">
        <v>2050</v>
      </c>
      <c r="H45" s="60">
        <v>1540</v>
      </c>
      <c r="I45" s="15">
        <v>1488</v>
      </c>
      <c r="J45" s="15">
        <v>1614</v>
      </c>
    </row>
    <row r="46" spans="2:10" x14ac:dyDescent="0.15">
      <c r="D46" s="2" t="s">
        <v>307</v>
      </c>
      <c r="E46" s="222"/>
      <c r="F46" s="15">
        <v>472</v>
      </c>
      <c r="G46" s="15">
        <v>503</v>
      </c>
      <c r="H46" s="60">
        <v>550</v>
      </c>
      <c r="I46" s="15">
        <v>583</v>
      </c>
      <c r="J46" s="15">
        <v>608</v>
      </c>
    </row>
    <row r="47" spans="2:10" x14ac:dyDescent="0.2">
      <c r="D47" s="1" t="s">
        <v>411</v>
      </c>
      <c r="E47" s="222"/>
      <c r="F47" s="18">
        <v>24010</v>
      </c>
      <c r="G47" s="18">
        <v>26783</v>
      </c>
      <c r="H47" s="60">
        <v>11590</v>
      </c>
      <c r="I47" s="18">
        <v>19973</v>
      </c>
      <c r="J47" s="18">
        <v>15718</v>
      </c>
    </row>
    <row r="48" spans="2:10" x14ac:dyDescent="0.2">
      <c r="D48" s="1" t="s">
        <v>412</v>
      </c>
      <c r="E48" s="222"/>
      <c r="F48" s="18">
        <v>889</v>
      </c>
      <c r="G48" s="18">
        <v>4664</v>
      </c>
      <c r="H48" s="60">
        <v>17023</v>
      </c>
      <c r="I48" s="18">
        <v>11216</v>
      </c>
      <c r="J48" s="18">
        <v>6730</v>
      </c>
    </row>
    <row r="49" spans="2:10" x14ac:dyDescent="0.2">
      <c r="D49" s="1" t="s">
        <v>296</v>
      </c>
      <c r="E49" s="222"/>
      <c r="F49" s="262">
        <v>2425</v>
      </c>
      <c r="G49" s="262">
        <v>2314</v>
      </c>
      <c r="H49" s="60">
        <v>2384</v>
      </c>
      <c r="I49" s="19">
        <v>2320</v>
      </c>
      <c r="J49" s="19">
        <v>1526</v>
      </c>
    </row>
    <row r="50" spans="2:10" x14ac:dyDescent="0.2">
      <c r="D50" s="1" t="s">
        <v>297</v>
      </c>
      <c r="E50" s="222"/>
      <c r="F50" s="262">
        <v>636</v>
      </c>
      <c r="G50" s="262">
        <v>626</v>
      </c>
      <c r="H50" s="60">
        <v>618</v>
      </c>
      <c r="I50" s="19">
        <v>629</v>
      </c>
      <c r="J50" s="19">
        <v>629</v>
      </c>
    </row>
    <row r="51" spans="2:10" x14ac:dyDescent="0.15">
      <c r="E51" s="222"/>
      <c r="F51" s="15"/>
      <c r="G51" s="15"/>
      <c r="H51" s="60"/>
      <c r="I51" s="15"/>
      <c r="J51" s="15"/>
    </row>
    <row r="52" spans="2:10" x14ac:dyDescent="0.2">
      <c r="D52" s="1" t="s">
        <v>413</v>
      </c>
      <c r="E52" s="222"/>
      <c r="F52" s="18">
        <v>1555</v>
      </c>
      <c r="G52" s="18">
        <v>653</v>
      </c>
      <c r="H52" s="60">
        <v>1148</v>
      </c>
      <c r="I52" s="18">
        <v>1080</v>
      </c>
      <c r="J52" s="18">
        <v>1213</v>
      </c>
    </row>
    <row r="53" spans="2:10" x14ac:dyDescent="0.15">
      <c r="E53" s="222"/>
      <c r="F53" s="15"/>
      <c r="G53" s="15"/>
      <c r="H53" s="60"/>
      <c r="I53" s="15"/>
      <c r="J53" s="15"/>
    </row>
    <row r="54" spans="2:10" x14ac:dyDescent="0.2">
      <c r="D54" s="1" t="s">
        <v>278</v>
      </c>
      <c r="E54" s="222"/>
      <c r="F54" s="18">
        <v>293</v>
      </c>
      <c r="G54" s="18">
        <v>49</v>
      </c>
      <c r="H54" s="60">
        <v>36</v>
      </c>
      <c r="I54" s="18">
        <v>250</v>
      </c>
      <c r="J54" s="18">
        <v>313</v>
      </c>
    </row>
    <row r="55" spans="2:10" x14ac:dyDescent="0.2">
      <c r="D55" s="1" t="s">
        <v>279</v>
      </c>
      <c r="E55" s="222"/>
      <c r="F55" s="18">
        <v>210</v>
      </c>
      <c r="G55" s="18">
        <v>203</v>
      </c>
      <c r="H55" s="60">
        <v>209</v>
      </c>
      <c r="I55" s="18">
        <v>207</v>
      </c>
      <c r="J55" s="18">
        <v>208</v>
      </c>
    </row>
    <row r="56" spans="2:10" x14ac:dyDescent="0.2">
      <c r="D56" s="1" t="s">
        <v>280</v>
      </c>
      <c r="E56" s="222"/>
      <c r="F56" s="19">
        <v>0</v>
      </c>
      <c r="G56" s="262">
        <v>0</v>
      </c>
      <c r="H56" s="262">
        <v>0</v>
      </c>
      <c r="I56" s="262">
        <v>0</v>
      </c>
      <c r="J56" s="262">
        <v>0</v>
      </c>
    </row>
    <row r="57" spans="2:10" x14ac:dyDescent="0.2">
      <c r="D57" s="1" t="s">
        <v>287</v>
      </c>
      <c r="E57" s="222"/>
      <c r="F57" s="262">
        <v>0</v>
      </c>
      <c r="G57" s="19">
        <v>0</v>
      </c>
      <c r="H57" s="262">
        <v>0</v>
      </c>
      <c r="I57" s="262">
        <v>0</v>
      </c>
      <c r="J57" s="262">
        <v>0</v>
      </c>
    </row>
    <row r="58" spans="2:10" x14ac:dyDescent="0.2">
      <c r="D58" s="1" t="s">
        <v>298</v>
      </c>
      <c r="E58" s="222"/>
      <c r="F58" s="262">
        <v>21076</v>
      </c>
      <c r="G58" s="262">
        <v>10205</v>
      </c>
      <c r="H58" s="60">
        <v>19577</v>
      </c>
      <c r="I58" s="19">
        <v>29145</v>
      </c>
      <c r="J58" s="19">
        <v>29195</v>
      </c>
    </row>
    <row r="59" spans="2:10" x14ac:dyDescent="0.2">
      <c r="D59" s="1" t="s">
        <v>406</v>
      </c>
      <c r="E59" s="222"/>
      <c r="F59" s="18">
        <v>14186</v>
      </c>
      <c r="G59" s="18">
        <v>13279</v>
      </c>
      <c r="H59" s="60">
        <v>19172</v>
      </c>
      <c r="I59" s="18">
        <v>25855</v>
      </c>
      <c r="J59" s="18">
        <v>9433</v>
      </c>
    </row>
    <row r="60" spans="2:10" x14ac:dyDescent="0.15">
      <c r="E60" s="222"/>
      <c r="F60" s="18"/>
      <c r="G60" s="18"/>
      <c r="H60" s="60"/>
      <c r="I60" s="18"/>
      <c r="J60" s="18"/>
    </row>
    <row r="61" spans="2:10" x14ac:dyDescent="0.2">
      <c r="B61" s="8"/>
      <c r="C61" s="1" t="s">
        <v>414</v>
      </c>
      <c r="E61" s="222"/>
      <c r="F61" s="17">
        <v>4208</v>
      </c>
      <c r="G61" s="17">
        <v>3872</v>
      </c>
      <c r="H61" s="60">
        <v>3658</v>
      </c>
      <c r="I61" s="17">
        <v>2295</v>
      </c>
      <c r="J61" s="17">
        <v>1146</v>
      </c>
    </row>
    <row r="62" spans="2:10" x14ac:dyDescent="0.2">
      <c r="D62" s="1" t="s">
        <v>415</v>
      </c>
      <c r="E62" s="222"/>
      <c r="F62" s="18">
        <v>843</v>
      </c>
      <c r="G62" s="18">
        <v>689</v>
      </c>
      <c r="H62" s="60">
        <v>690</v>
      </c>
      <c r="I62" s="18">
        <v>618</v>
      </c>
      <c r="J62" s="18">
        <v>561</v>
      </c>
    </row>
    <row r="63" spans="2:10" x14ac:dyDescent="0.2">
      <c r="D63" s="1" t="s">
        <v>416</v>
      </c>
      <c r="E63" s="222"/>
      <c r="F63" s="18">
        <v>3365</v>
      </c>
      <c r="G63" s="18">
        <v>3184</v>
      </c>
      <c r="H63" s="60">
        <v>2968</v>
      </c>
      <c r="I63" s="18">
        <v>1678</v>
      </c>
      <c r="J63" s="18">
        <v>585</v>
      </c>
    </row>
    <row r="64" spans="2:10" x14ac:dyDescent="0.15">
      <c r="E64" s="222"/>
      <c r="F64" s="18"/>
      <c r="G64" s="18"/>
      <c r="I64" s="18"/>
      <c r="J64" s="18"/>
    </row>
    <row r="65" spans="1:10" x14ac:dyDescent="0.2">
      <c r="B65" s="8"/>
      <c r="C65" s="1" t="s">
        <v>281</v>
      </c>
      <c r="E65" s="222"/>
      <c r="F65" s="18">
        <v>86</v>
      </c>
      <c r="G65" s="18">
        <v>67</v>
      </c>
      <c r="H65" s="2">
        <v>98</v>
      </c>
      <c r="I65" s="18">
        <v>314</v>
      </c>
      <c r="J65" s="18">
        <v>203</v>
      </c>
    </row>
    <row r="66" spans="1:10" x14ac:dyDescent="0.2">
      <c r="B66" s="8"/>
      <c r="C66" s="1" t="s">
        <v>417</v>
      </c>
      <c r="E66" s="222"/>
      <c r="F66" s="18">
        <v>16619</v>
      </c>
      <c r="G66" s="18">
        <v>21427</v>
      </c>
      <c r="H66" s="2">
        <v>13605</v>
      </c>
      <c r="I66" s="18">
        <v>16659</v>
      </c>
      <c r="J66" s="18">
        <v>19454</v>
      </c>
    </row>
    <row r="67" spans="1:10" x14ac:dyDescent="0.2">
      <c r="B67" s="8"/>
      <c r="C67" s="1" t="s">
        <v>418</v>
      </c>
      <c r="E67" s="222"/>
      <c r="F67" s="18">
        <v>10716</v>
      </c>
      <c r="G67" s="18">
        <v>11447</v>
      </c>
      <c r="H67" s="2">
        <v>11540</v>
      </c>
      <c r="I67" s="18">
        <v>12585</v>
      </c>
      <c r="J67" s="18">
        <v>14611</v>
      </c>
    </row>
    <row r="68" spans="1:10" x14ac:dyDescent="0.15">
      <c r="E68" s="222"/>
      <c r="F68" s="15"/>
      <c r="G68" s="15"/>
      <c r="I68" s="15"/>
      <c r="J68" s="15"/>
    </row>
    <row r="69" spans="1:10" x14ac:dyDescent="0.2">
      <c r="B69" s="8"/>
      <c r="C69" s="1" t="s">
        <v>419</v>
      </c>
      <c r="E69" s="222"/>
      <c r="F69" s="18">
        <v>75485</v>
      </c>
      <c r="G69" s="18">
        <v>85207</v>
      </c>
      <c r="H69" s="2">
        <v>85745</v>
      </c>
      <c r="I69" s="18">
        <v>88178</v>
      </c>
      <c r="J69" s="18">
        <v>79903</v>
      </c>
    </row>
    <row r="70" spans="1:10" x14ac:dyDescent="0.2">
      <c r="B70" s="8"/>
      <c r="C70" s="1" t="s">
        <v>420</v>
      </c>
      <c r="E70" s="222"/>
      <c r="F70" s="18">
        <v>93942</v>
      </c>
      <c r="G70" s="18">
        <v>83664</v>
      </c>
      <c r="H70" s="2">
        <v>102518</v>
      </c>
      <c r="I70" s="18">
        <v>93785</v>
      </c>
      <c r="J70" s="18">
        <v>77641</v>
      </c>
    </row>
    <row r="71" spans="1:10" ht="18" thickBot="1" x14ac:dyDescent="0.2">
      <c r="B71" s="14"/>
      <c r="C71" s="5"/>
      <c r="D71" s="5"/>
      <c r="E71" s="226"/>
      <c r="F71" s="5"/>
      <c r="G71" s="5"/>
      <c r="H71" s="5"/>
      <c r="I71" s="5"/>
      <c r="J71" s="5"/>
    </row>
    <row r="72" spans="1:10" x14ac:dyDescent="0.15">
      <c r="B72" s="45"/>
      <c r="C72" s="15"/>
      <c r="D72" s="15"/>
      <c r="E72" s="15"/>
      <c r="F72" s="15" t="s">
        <v>337</v>
      </c>
      <c r="G72" s="15"/>
      <c r="H72" s="15"/>
      <c r="I72" s="15"/>
      <c r="J72" s="15"/>
    </row>
    <row r="73" spans="1:10" x14ac:dyDescent="0.2">
      <c r="B73" s="45"/>
      <c r="C73" s="15"/>
      <c r="D73" s="15"/>
      <c r="F73" s="1" t="s">
        <v>421</v>
      </c>
      <c r="G73" s="15"/>
      <c r="H73" s="15"/>
      <c r="I73" s="15"/>
      <c r="J73" s="15"/>
    </row>
    <row r="74" spans="1:10" x14ac:dyDescent="0.2">
      <c r="A74" s="1"/>
      <c r="B74" s="8"/>
    </row>
    <row r="75" spans="1:10" x14ac:dyDescent="0.2">
      <c r="A75" s="1"/>
      <c r="B75" s="8"/>
      <c r="F75" s="1"/>
    </row>
    <row r="76" spans="1:10" x14ac:dyDescent="0.15">
      <c r="B76" s="8"/>
    </row>
    <row r="77" spans="1:10" x14ac:dyDescent="0.15">
      <c r="B77" s="8"/>
    </row>
    <row r="78" spans="1:10" x14ac:dyDescent="0.15">
      <c r="B78" s="8"/>
    </row>
    <row r="79" spans="1:10" x14ac:dyDescent="0.15">
      <c r="B79" s="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K67"/>
  <sheetViews>
    <sheetView view="pageBreakPreview" topLeftCell="A10" zoomScale="75" zoomScaleNormal="75" workbookViewId="0">
      <selection activeCell="G30" sqref="G30"/>
    </sheetView>
  </sheetViews>
  <sheetFormatPr defaultColWidth="15.875" defaultRowHeight="17.25" x14ac:dyDescent="0.15"/>
  <cols>
    <col min="1" max="1" width="13.375" style="2" customWidth="1"/>
    <col min="2" max="3" width="0.75" style="2" customWidth="1"/>
    <col min="4" max="4" width="15.875" style="2"/>
    <col min="5" max="5" width="17.625" style="2" customWidth="1"/>
    <col min="6" max="10" width="16.875" style="2" customWidth="1"/>
    <col min="11" max="16384" width="15.875" style="2"/>
  </cols>
  <sheetData>
    <row r="1" spans="1:11" x14ac:dyDescent="0.2">
      <c r="A1" s="1"/>
      <c r="B1" s="8"/>
      <c r="F1" s="1"/>
    </row>
    <row r="2" spans="1:11" x14ac:dyDescent="0.15">
      <c r="B2" s="8"/>
    </row>
    <row r="3" spans="1:11" x14ac:dyDescent="0.15">
      <c r="B3" s="8"/>
    </row>
    <row r="4" spans="1:11" x14ac:dyDescent="0.15">
      <c r="B4" s="8"/>
    </row>
    <row r="5" spans="1:11" x14ac:dyDescent="0.15">
      <c r="B5" s="8"/>
    </row>
    <row r="6" spans="1:11" x14ac:dyDescent="0.2">
      <c r="A6" s="8"/>
      <c r="B6" s="387" t="s">
        <v>422</v>
      </c>
      <c r="C6" s="387"/>
      <c r="D6" s="387"/>
      <c r="E6" s="387"/>
      <c r="F6" s="387"/>
      <c r="G6" s="387"/>
      <c r="H6" s="387"/>
      <c r="I6" s="387"/>
      <c r="J6" s="387"/>
    </row>
    <row r="7" spans="1:11" ht="18" thickBot="1" x14ac:dyDescent="0.25">
      <c r="A7" s="8"/>
      <c r="B7" s="14"/>
      <c r="C7" s="5"/>
      <c r="D7" s="5"/>
      <c r="E7" s="6"/>
      <c r="F7" s="4" t="s">
        <v>32</v>
      </c>
      <c r="G7" s="5"/>
      <c r="H7" s="5"/>
      <c r="J7" s="263" t="s">
        <v>22</v>
      </c>
    </row>
    <row r="8" spans="1:11" x14ac:dyDescent="0.2">
      <c r="A8" s="8"/>
      <c r="B8" s="8"/>
      <c r="F8" s="330" t="s">
        <v>339</v>
      </c>
      <c r="G8" s="330" t="s">
        <v>303</v>
      </c>
      <c r="H8" s="330" t="s">
        <v>359</v>
      </c>
      <c r="I8" s="330" t="s">
        <v>387</v>
      </c>
      <c r="J8" s="330" t="s">
        <v>388</v>
      </c>
      <c r="K8" s="15"/>
    </row>
    <row r="9" spans="1:11" x14ac:dyDescent="0.2">
      <c r="B9" s="16"/>
      <c r="C9" s="7"/>
      <c r="D9" s="7"/>
      <c r="E9" s="7"/>
      <c r="F9" s="331">
        <v>2010</v>
      </c>
      <c r="G9" s="331">
        <v>2011</v>
      </c>
      <c r="H9" s="331">
        <v>2012</v>
      </c>
      <c r="I9" s="331">
        <v>2013</v>
      </c>
      <c r="J9" s="331">
        <v>2014</v>
      </c>
      <c r="K9" s="15"/>
    </row>
    <row r="10" spans="1:11" x14ac:dyDescent="0.15">
      <c r="B10" s="8"/>
      <c r="E10" s="220"/>
      <c r="F10" s="15"/>
    </row>
    <row r="11" spans="1:11" s="48" customFormat="1" x14ac:dyDescent="0.2">
      <c r="B11" s="8"/>
      <c r="C11" s="4" t="s">
        <v>33</v>
      </c>
      <c r="E11" s="227"/>
      <c r="F11" s="45">
        <v>539469</v>
      </c>
      <c r="G11" s="57">
        <v>545821</v>
      </c>
      <c r="H11" s="48">
        <v>570009</v>
      </c>
      <c r="I11" s="48">
        <v>583271</v>
      </c>
      <c r="J11" s="48">
        <v>541520</v>
      </c>
    </row>
    <row r="12" spans="1:11" x14ac:dyDescent="0.15">
      <c r="B12" s="8"/>
      <c r="E12" s="222"/>
      <c r="G12" s="15"/>
    </row>
    <row r="13" spans="1:11" x14ac:dyDescent="0.2">
      <c r="B13" s="8"/>
      <c r="C13" s="1" t="s">
        <v>423</v>
      </c>
      <c r="E13" s="222"/>
      <c r="F13" s="18">
        <v>1179</v>
      </c>
      <c r="G13" s="18">
        <v>1277</v>
      </c>
      <c r="H13" s="2">
        <v>1182</v>
      </c>
      <c r="I13" s="18">
        <v>1154</v>
      </c>
      <c r="J13" s="18">
        <v>1191</v>
      </c>
    </row>
    <row r="14" spans="1:11" x14ac:dyDescent="0.2">
      <c r="B14" s="8"/>
      <c r="C14" s="1" t="s">
        <v>424</v>
      </c>
      <c r="E14" s="222"/>
      <c r="F14" s="18">
        <v>35186</v>
      </c>
      <c r="G14" s="18">
        <v>22724</v>
      </c>
      <c r="H14" s="2">
        <v>25829</v>
      </c>
      <c r="I14" s="18">
        <v>42403</v>
      </c>
      <c r="J14" s="18">
        <v>23494</v>
      </c>
    </row>
    <row r="15" spans="1:11" x14ac:dyDescent="0.2">
      <c r="B15" s="8"/>
      <c r="C15" s="1" t="s">
        <v>425</v>
      </c>
      <c r="E15" s="222"/>
      <c r="F15" s="18">
        <v>68065</v>
      </c>
      <c r="G15" s="18">
        <v>68137</v>
      </c>
      <c r="H15" s="2">
        <v>70474</v>
      </c>
      <c r="I15" s="18">
        <v>67228</v>
      </c>
      <c r="J15" s="18">
        <v>68179</v>
      </c>
    </row>
    <row r="16" spans="1:11" x14ac:dyDescent="0.2">
      <c r="B16" s="8"/>
      <c r="C16" s="1" t="s">
        <v>426</v>
      </c>
      <c r="E16" s="222"/>
      <c r="F16" s="18">
        <v>19148</v>
      </c>
      <c r="G16" s="18">
        <v>20211</v>
      </c>
      <c r="H16" s="2">
        <v>17536</v>
      </c>
      <c r="I16" s="18">
        <v>18058</v>
      </c>
      <c r="J16" s="18">
        <v>15720</v>
      </c>
    </row>
    <row r="17" spans="2:10" x14ac:dyDescent="0.2">
      <c r="B17" s="8"/>
      <c r="C17" s="1" t="s">
        <v>427</v>
      </c>
      <c r="E17" s="222"/>
      <c r="F17" s="18">
        <v>6674</v>
      </c>
      <c r="G17" s="18">
        <v>8697</v>
      </c>
      <c r="H17" s="2">
        <v>5930</v>
      </c>
      <c r="I17" s="18">
        <v>3324</v>
      </c>
      <c r="J17" s="18">
        <v>1736</v>
      </c>
    </row>
    <row r="18" spans="2:10" x14ac:dyDescent="0.2">
      <c r="B18" s="8"/>
      <c r="C18" s="1" t="s">
        <v>428</v>
      </c>
      <c r="E18" s="222"/>
      <c r="F18" s="18">
        <v>29436</v>
      </c>
      <c r="G18" s="18">
        <v>30351</v>
      </c>
      <c r="H18" s="2">
        <v>27459</v>
      </c>
      <c r="I18" s="18">
        <v>30437</v>
      </c>
      <c r="J18" s="18">
        <v>27685</v>
      </c>
    </row>
    <row r="19" spans="2:10" x14ac:dyDescent="0.2">
      <c r="B19" s="8"/>
      <c r="C19" s="1" t="s">
        <v>429</v>
      </c>
      <c r="E19" s="222"/>
      <c r="F19" s="18">
        <v>69732</v>
      </c>
      <c r="G19" s="18">
        <v>80002</v>
      </c>
      <c r="H19" s="2">
        <v>79762</v>
      </c>
      <c r="I19" s="18">
        <v>79887</v>
      </c>
      <c r="J19" s="18">
        <v>73464</v>
      </c>
    </row>
    <row r="20" spans="2:10" x14ac:dyDescent="0.2">
      <c r="B20" s="8"/>
      <c r="C20" s="1" t="s">
        <v>430</v>
      </c>
      <c r="E20" s="222"/>
      <c r="F20" s="18">
        <v>84185</v>
      </c>
      <c r="G20" s="18">
        <v>78804</v>
      </c>
      <c r="H20" s="2">
        <v>96102</v>
      </c>
      <c r="I20" s="18">
        <v>104329</v>
      </c>
      <c r="J20" s="18">
        <v>97718</v>
      </c>
    </row>
    <row r="21" spans="2:10" x14ac:dyDescent="0.2">
      <c r="B21" s="8"/>
      <c r="C21" s="1" t="s">
        <v>431</v>
      </c>
      <c r="E21" s="222"/>
      <c r="F21" s="18">
        <v>28602</v>
      </c>
      <c r="G21" s="18">
        <v>29000</v>
      </c>
      <c r="H21" s="2">
        <v>28335</v>
      </c>
      <c r="I21" s="18">
        <v>27174</v>
      </c>
      <c r="J21" s="18">
        <v>28099</v>
      </c>
    </row>
    <row r="22" spans="2:10" x14ac:dyDescent="0.2">
      <c r="B22" s="8"/>
      <c r="C22" s="1" t="s">
        <v>432</v>
      </c>
      <c r="E22" s="222"/>
      <c r="F22" s="18">
        <v>110652</v>
      </c>
      <c r="G22" s="18">
        <v>109220</v>
      </c>
      <c r="H22" s="2">
        <v>105981</v>
      </c>
      <c r="I22" s="18">
        <v>105130</v>
      </c>
      <c r="J22" s="18">
        <v>106070</v>
      </c>
    </row>
    <row r="23" spans="2:10" x14ac:dyDescent="0.2">
      <c r="B23" s="8"/>
      <c r="C23" s="303" t="s">
        <v>433</v>
      </c>
      <c r="D23" s="302"/>
      <c r="E23" s="222"/>
      <c r="F23" s="18">
        <v>1202</v>
      </c>
      <c r="G23" s="56">
        <v>9486</v>
      </c>
      <c r="H23" s="2">
        <v>23634</v>
      </c>
      <c r="I23" s="56">
        <v>14606</v>
      </c>
      <c r="J23" s="56">
        <v>10126</v>
      </c>
    </row>
    <row r="24" spans="2:10" x14ac:dyDescent="0.2">
      <c r="B24" s="8"/>
      <c r="C24" s="1" t="s">
        <v>434</v>
      </c>
      <c r="E24" s="222"/>
      <c r="F24" s="18">
        <v>74432</v>
      </c>
      <c r="G24" s="18">
        <v>77206</v>
      </c>
      <c r="H24" s="2">
        <v>76940</v>
      </c>
      <c r="I24" s="18">
        <v>77680</v>
      </c>
      <c r="J24" s="18">
        <v>74685</v>
      </c>
    </row>
    <row r="25" spans="2:10" x14ac:dyDescent="0.2">
      <c r="C25" s="388" t="s">
        <v>236</v>
      </c>
      <c r="D25" s="388"/>
      <c r="E25" s="333" t="s">
        <v>435</v>
      </c>
      <c r="F25" s="264">
        <v>0</v>
      </c>
      <c r="G25" s="264">
        <v>0</v>
      </c>
      <c r="H25" s="334">
        <v>0</v>
      </c>
      <c r="I25" s="334">
        <v>0</v>
      </c>
      <c r="J25" s="264">
        <v>0</v>
      </c>
    </row>
    <row r="26" spans="2:10" x14ac:dyDescent="0.2">
      <c r="C26" s="1" t="s">
        <v>436</v>
      </c>
      <c r="E26" s="222"/>
      <c r="F26" s="18">
        <v>670</v>
      </c>
      <c r="G26" s="18">
        <v>582</v>
      </c>
      <c r="H26" s="60">
        <v>516</v>
      </c>
      <c r="I26" s="18">
        <v>508</v>
      </c>
      <c r="J26" s="18">
        <v>406</v>
      </c>
    </row>
    <row r="27" spans="2:10" x14ac:dyDescent="0.2">
      <c r="C27" s="1" t="s">
        <v>237</v>
      </c>
      <c r="E27" s="222"/>
      <c r="F27" s="18">
        <v>308</v>
      </c>
      <c r="G27" s="18">
        <v>338</v>
      </c>
      <c r="H27" s="60">
        <v>392</v>
      </c>
      <c r="I27" s="18">
        <v>747</v>
      </c>
      <c r="J27" s="18">
        <v>1366</v>
      </c>
    </row>
    <row r="28" spans="2:10" x14ac:dyDescent="0.2">
      <c r="C28" s="1" t="s">
        <v>238</v>
      </c>
      <c r="E28" s="222"/>
      <c r="F28" s="18">
        <v>88</v>
      </c>
      <c r="G28" s="18">
        <v>70</v>
      </c>
      <c r="H28" s="60">
        <v>72</v>
      </c>
      <c r="I28" s="18">
        <v>971</v>
      </c>
      <c r="J28" s="18">
        <v>654</v>
      </c>
    </row>
    <row r="29" spans="2:10" x14ac:dyDescent="0.2">
      <c r="C29" s="1" t="s">
        <v>437</v>
      </c>
      <c r="E29" s="222"/>
      <c r="F29" s="18">
        <v>8622</v>
      </c>
      <c r="G29" s="18">
        <v>8567</v>
      </c>
      <c r="H29" s="60">
        <v>8548</v>
      </c>
      <c r="I29" s="18">
        <v>8475</v>
      </c>
      <c r="J29" s="18">
        <v>10267</v>
      </c>
    </row>
    <row r="30" spans="2:10" x14ac:dyDescent="0.2">
      <c r="C30" s="1" t="s">
        <v>438</v>
      </c>
      <c r="E30" s="222"/>
      <c r="F30" s="18">
        <v>338</v>
      </c>
      <c r="G30" s="18">
        <v>320</v>
      </c>
      <c r="H30" s="60">
        <v>308</v>
      </c>
      <c r="I30" s="18">
        <v>294</v>
      </c>
      <c r="J30" s="18">
        <v>275</v>
      </c>
    </row>
    <row r="31" spans="2:10" x14ac:dyDescent="0.2">
      <c r="C31" s="1" t="s">
        <v>439</v>
      </c>
      <c r="E31" s="222"/>
      <c r="F31" s="18">
        <v>952</v>
      </c>
      <c r="G31" s="18">
        <v>830</v>
      </c>
      <c r="H31" s="60">
        <v>1010</v>
      </c>
      <c r="I31" s="18">
        <v>866</v>
      </c>
      <c r="J31" s="18">
        <v>384</v>
      </c>
    </row>
    <row r="32" spans="2:10" ht="18" thickBot="1" x14ac:dyDescent="0.2">
      <c r="B32" s="14"/>
      <c r="C32" s="14"/>
      <c r="D32" s="5"/>
      <c r="E32" s="226"/>
      <c r="F32" s="5"/>
      <c r="G32" s="5"/>
      <c r="H32" s="5"/>
      <c r="I32" s="5"/>
      <c r="J32" s="5"/>
    </row>
    <row r="33" spans="2:11" ht="19.5" customHeight="1" x14ac:dyDescent="0.15">
      <c r="F33" s="389" t="s">
        <v>440</v>
      </c>
      <c r="G33" s="390"/>
      <c r="H33" s="390"/>
      <c r="I33" s="390"/>
      <c r="J33" s="390"/>
    </row>
    <row r="34" spans="2:11" x14ac:dyDescent="0.15">
      <c r="F34" s="391"/>
      <c r="G34" s="391"/>
      <c r="H34" s="391"/>
      <c r="I34" s="391"/>
      <c r="J34" s="391"/>
    </row>
    <row r="35" spans="2:11" x14ac:dyDescent="0.15">
      <c r="B35" s="8"/>
      <c r="F35" s="2" t="s">
        <v>92</v>
      </c>
    </row>
    <row r="37" spans="2:11" ht="18" thickBot="1" x14ac:dyDescent="0.25">
      <c r="B37" s="14"/>
      <c r="C37" s="5"/>
      <c r="D37" s="5"/>
      <c r="E37" s="5"/>
      <c r="F37" s="4" t="s">
        <v>39</v>
      </c>
      <c r="G37" s="5"/>
      <c r="H37" s="5"/>
      <c r="J37" s="263" t="s">
        <v>22</v>
      </c>
      <c r="K37" s="15"/>
    </row>
    <row r="38" spans="2:11" x14ac:dyDescent="0.2">
      <c r="B38" s="8"/>
      <c r="F38" s="330" t="s">
        <v>441</v>
      </c>
      <c r="G38" s="330" t="s">
        <v>442</v>
      </c>
      <c r="H38" s="330" t="s">
        <v>443</v>
      </c>
      <c r="I38" s="330" t="s">
        <v>444</v>
      </c>
      <c r="J38" s="330" t="s">
        <v>445</v>
      </c>
      <c r="K38" s="15"/>
    </row>
    <row r="39" spans="2:11" x14ac:dyDescent="0.2">
      <c r="B39" s="16"/>
      <c r="C39" s="7"/>
      <c r="D39" s="7"/>
      <c r="E39" s="7"/>
      <c r="F39" s="331">
        <v>2010</v>
      </c>
      <c r="G39" s="331">
        <v>2011</v>
      </c>
      <c r="H39" s="331">
        <v>2012</v>
      </c>
      <c r="I39" s="331">
        <v>2013</v>
      </c>
      <c r="J39" s="331">
        <v>2014</v>
      </c>
    </row>
    <row r="40" spans="2:11" s="48" customFormat="1" x14ac:dyDescent="0.15">
      <c r="B40" s="2"/>
      <c r="C40" s="2"/>
      <c r="D40" s="2"/>
      <c r="E40" s="220"/>
      <c r="F40" s="15"/>
      <c r="G40" s="15"/>
      <c r="H40" s="2"/>
      <c r="I40" s="2"/>
      <c r="J40" s="2"/>
    </row>
    <row r="41" spans="2:11" x14ac:dyDescent="0.2">
      <c r="B41" s="8"/>
      <c r="C41" s="4" t="s">
        <v>33</v>
      </c>
      <c r="D41" s="48"/>
      <c r="E41" s="227"/>
      <c r="F41" s="45">
        <v>539469</v>
      </c>
      <c r="G41" s="45">
        <v>545821</v>
      </c>
      <c r="H41" s="50">
        <v>570009</v>
      </c>
      <c r="I41" s="48">
        <v>583271</v>
      </c>
      <c r="J41" s="48">
        <v>541520</v>
      </c>
    </row>
    <row r="42" spans="2:11" x14ac:dyDescent="0.15">
      <c r="E42" s="222"/>
      <c r="F42" s="15"/>
      <c r="G42" s="15"/>
      <c r="H42" s="15"/>
    </row>
    <row r="43" spans="2:11" x14ac:dyDescent="0.2">
      <c r="C43" s="1" t="s">
        <v>446</v>
      </c>
      <c r="E43" s="222"/>
      <c r="F43" s="18">
        <v>148675</v>
      </c>
      <c r="G43" s="18">
        <v>148649</v>
      </c>
      <c r="H43" s="18">
        <v>145537</v>
      </c>
      <c r="I43" s="2">
        <v>137883</v>
      </c>
      <c r="J43" s="18">
        <v>141358</v>
      </c>
    </row>
    <row r="44" spans="2:11" x14ac:dyDescent="0.2">
      <c r="C44" s="1" t="s">
        <v>447</v>
      </c>
      <c r="E44" s="222"/>
      <c r="F44" s="18">
        <v>12912</v>
      </c>
      <c r="G44" s="18">
        <v>12546</v>
      </c>
      <c r="H44" s="18">
        <v>12595</v>
      </c>
      <c r="I44" s="2">
        <v>13043</v>
      </c>
      <c r="J44" s="18">
        <v>13036</v>
      </c>
    </row>
    <row r="45" spans="2:11" x14ac:dyDescent="0.2">
      <c r="C45" s="1" t="s">
        <v>448</v>
      </c>
      <c r="E45" s="222"/>
      <c r="F45" s="18">
        <v>3645</v>
      </c>
      <c r="G45" s="18">
        <v>3552</v>
      </c>
      <c r="H45" s="18">
        <v>3485</v>
      </c>
      <c r="I45" s="2">
        <v>3459</v>
      </c>
      <c r="J45" s="18">
        <v>3341</v>
      </c>
    </row>
    <row r="46" spans="2:11" x14ac:dyDescent="0.2">
      <c r="C46" s="1"/>
      <c r="E46" s="222"/>
      <c r="F46" s="18"/>
      <c r="G46" s="18"/>
      <c r="H46" s="18"/>
      <c r="J46" s="18"/>
    </row>
    <row r="47" spans="2:11" x14ac:dyDescent="0.2">
      <c r="C47" s="1" t="s">
        <v>449</v>
      </c>
      <c r="E47" s="222"/>
      <c r="F47" s="18">
        <v>10626</v>
      </c>
      <c r="G47" s="18">
        <v>11168</v>
      </c>
      <c r="H47" s="18">
        <v>10140</v>
      </c>
      <c r="I47" s="2">
        <v>10161</v>
      </c>
      <c r="J47" s="18">
        <v>10713</v>
      </c>
    </row>
    <row r="48" spans="2:11" x14ac:dyDescent="0.2">
      <c r="C48" s="1" t="s">
        <v>450</v>
      </c>
      <c r="E48" s="222"/>
      <c r="F48" s="18">
        <v>88281</v>
      </c>
      <c r="G48" s="18">
        <v>92233</v>
      </c>
      <c r="H48" s="18">
        <v>90541</v>
      </c>
      <c r="I48" s="2">
        <v>92326</v>
      </c>
      <c r="J48" s="18">
        <v>95161</v>
      </c>
    </row>
    <row r="49" spans="3:10" x14ac:dyDescent="0.2">
      <c r="C49" s="1"/>
      <c r="E49" s="222"/>
      <c r="F49" s="18"/>
      <c r="G49" s="18"/>
      <c r="H49" s="18"/>
      <c r="J49" s="18"/>
    </row>
    <row r="50" spans="3:10" x14ac:dyDescent="0.2">
      <c r="C50" s="1" t="s">
        <v>451</v>
      </c>
      <c r="E50" s="222"/>
      <c r="F50" s="17">
        <v>112751</v>
      </c>
      <c r="G50" s="17">
        <v>100861</v>
      </c>
      <c r="H50" s="17">
        <v>116844</v>
      </c>
      <c r="I50" s="2">
        <v>130558</v>
      </c>
      <c r="J50" s="17">
        <v>118380</v>
      </c>
    </row>
    <row r="51" spans="3:10" x14ac:dyDescent="0.2">
      <c r="D51" s="1" t="s">
        <v>452</v>
      </c>
      <c r="E51" s="222"/>
      <c r="F51" s="18">
        <v>43756</v>
      </c>
      <c r="G51" s="18">
        <v>52003</v>
      </c>
      <c r="H51" s="18">
        <v>73853</v>
      </c>
      <c r="I51" s="2">
        <v>89394</v>
      </c>
      <c r="J51" s="18">
        <v>76741</v>
      </c>
    </row>
    <row r="52" spans="3:10" x14ac:dyDescent="0.2">
      <c r="D52" s="1" t="s">
        <v>453</v>
      </c>
      <c r="E52" s="222"/>
      <c r="F52" s="18">
        <v>62770</v>
      </c>
      <c r="G52" s="18">
        <v>39052</v>
      </c>
      <c r="H52" s="18">
        <v>23533</v>
      </c>
      <c r="I52" s="2">
        <v>24928</v>
      </c>
      <c r="J52" s="18">
        <v>26026</v>
      </c>
    </row>
    <row r="53" spans="3:10" x14ac:dyDescent="0.2">
      <c r="D53" s="1" t="s">
        <v>454</v>
      </c>
      <c r="E53" s="222"/>
      <c r="F53" s="18">
        <v>6142</v>
      </c>
      <c r="G53" s="18">
        <v>9780</v>
      </c>
      <c r="H53" s="18">
        <v>19395</v>
      </c>
      <c r="I53" s="2">
        <v>15612</v>
      </c>
      <c r="J53" s="18">
        <v>15015</v>
      </c>
    </row>
    <row r="54" spans="3:10" x14ac:dyDescent="0.2">
      <c r="D54" s="1" t="s">
        <v>239</v>
      </c>
      <c r="E54" s="222"/>
      <c r="F54" s="264">
        <v>0</v>
      </c>
      <c r="G54" s="264">
        <v>0</v>
      </c>
      <c r="H54" s="264">
        <v>0</v>
      </c>
      <c r="I54" s="264">
        <v>0</v>
      </c>
      <c r="J54" s="264">
        <v>0</v>
      </c>
    </row>
    <row r="55" spans="3:10" x14ac:dyDescent="0.2">
      <c r="D55" s="1" t="s">
        <v>455</v>
      </c>
      <c r="E55" s="222"/>
      <c r="F55" s="18">
        <v>83</v>
      </c>
      <c r="G55" s="18">
        <v>26</v>
      </c>
      <c r="H55" s="42">
        <v>63</v>
      </c>
      <c r="I55" s="2">
        <v>623</v>
      </c>
      <c r="J55" s="42">
        <v>598</v>
      </c>
    </row>
    <row r="56" spans="3:10" x14ac:dyDescent="0.2">
      <c r="D56" s="1"/>
      <c r="E56" s="222"/>
      <c r="F56" s="18"/>
      <c r="G56" s="18"/>
      <c r="H56" s="42"/>
      <c r="J56" s="42"/>
    </row>
    <row r="57" spans="3:10" x14ac:dyDescent="0.2">
      <c r="C57" s="1" t="s">
        <v>456</v>
      </c>
      <c r="E57" s="222"/>
      <c r="F57" s="18">
        <v>1202</v>
      </c>
      <c r="G57" s="18">
        <v>9486</v>
      </c>
      <c r="H57" s="56">
        <v>23634</v>
      </c>
      <c r="I57" s="2">
        <v>14594</v>
      </c>
      <c r="J57" s="56">
        <v>10039</v>
      </c>
    </row>
    <row r="58" spans="3:10" x14ac:dyDescent="0.2">
      <c r="C58" s="1" t="s">
        <v>457</v>
      </c>
      <c r="E58" s="222"/>
      <c r="F58" s="264">
        <v>0</v>
      </c>
      <c r="G58" s="264">
        <v>0</v>
      </c>
      <c r="H58" s="264">
        <v>0</v>
      </c>
      <c r="I58" s="264">
        <v>0</v>
      </c>
      <c r="J58" s="264">
        <v>0</v>
      </c>
    </row>
    <row r="59" spans="3:10" x14ac:dyDescent="0.2">
      <c r="C59" s="1" t="s">
        <v>458</v>
      </c>
      <c r="E59" s="222"/>
      <c r="F59" s="18">
        <v>74224</v>
      </c>
      <c r="G59" s="18">
        <v>77116</v>
      </c>
      <c r="H59" s="18">
        <v>76893</v>
      </c>
      <c r="I59" s="2">
        <v>77632</v>
      </c>
      <c r="J59" s="18">
        <v>74633</v>
      </c>
    </row>
    <row r="60" spans="3:10" x14ac:dyDescent="0.2">
      <c r="C60" s="1"/>
      <c r="E60" s="222"/>
      <c r="F60" s="18"/>
      <c r="G60" s="18"/>
      <c r="H60" s="18"/>
      <c r="J60" s="18"/>
    </row>
    <row r="61" spans="3:10" x14ac:dyDescent="0.2">
      <c r="C61" s="1" t="s">
        <v>459</v>
      </c>
      <c r="E61" s="222"/>
      <c r="F61" s="18">
        <v>17574</v>
      </c>
      <c r="G61" s="18">
        <v>10145</v>
      </c>
      <c r="H61" s="18">
        <v>12437</v>
      </c>
      <c r="I61" s="2">
        <v>25228</v>
      </c>
      <c r="J61" s="18">
        <v>3326</v>
      </c>
    </row>
    <row r="62" spans="3:10" x14ac:dyDescent="0.2">
      <c r="C62" s="1" t="s">
        <v>460</v>
      </c>
      <c r="E62" s="222"/>
      <c r="F62" s="18">
        <v>99</v>
      </c>
      <c r="G62" s="18">
        <v>920</v>
      </c>
      <c r="H62" s="18">
        <v>12</v>
      </c>
      <c r="I62" s="2">
        <v>12</v>
      </c>
      <c r="J62" s="18">
        <v>6</v>
      </c>
    </row>
    <row r="63" spans="3:10" x14ac:dyDescent="0.2">
      <c r="C63" s="1" t="s">
        <v>461</v>
      </c>
      <c r="E63" s="222"/>
      <c r="F63" s="18">
        <v>68326</v>
      </c>
      <c r="G63" s="18">
        <v>77968</v>
      </c>
      <c r="H63" s="18">
        <v>76760</v>
      </c>
      <c r="I63" s="2">
        <v>77270</v>
      </c>
      <c r="J63" s="18">
        <v>70281</v>
      </c>
    </row>
    <row r="64" spans="3:10" x14ac:dyDescent="0.2">
      <c r="C64" s="1" t="s">
        <v>462</v>
      </c>
      <c r="E64" s="222"/>
      <c r="F64" s="18">
        <v>1155</v>
      </c>
      <c r="G64" s="18">
        <v>1179</v>
      </c>
      <c r="H64" s="18">
        <v>1129</v>
      </c>
      <c r="I64" s="2">
        <v>1107</v>
      </c>
      <c r="J64" s="18">
        <v>1247</v>
      </c>
    </row>
    <row r="65" spans="2:10" x14ac:dyDescent="0.2">
      <c r="C65" s="1" t="s">
        <v>463</v>
      </c>
      <c r="E65" s="222"/>
      <c r="F65" s="264">
        <v>0</v>
      </c>
      <c r="G65" s="264">
        <v>0</v>
      </c>
      <c r="H65" s="264">
        <v>0</v>
      </c>
      <c r="I65" s="264">
        <v>0</v>
      </c>
      <c r="J65" s="264">
        <v>0</v>
      </c>
    </row>
    <row r="66" spans="2:10" ht="18" thickBot="1" x14ac:dyDescent="0.2">
      <c r="B66" s="5"/>
      <c r="C66" s="5"/>
      <c r="D66" s="5"/>
      <c r="E66" s="226"/>
      <c r="F66" s="5"/>
      <c r="G66" s="5"/>
      <c r="H66" s="5"/>
      <c r="I66" s="5"/>
      <c r="J66" s="5"/>
    </row>
    <row r="67" spans="2:10" x14ac:dyDescent="0.2">
      <c r="B67" s="15"/>
      <c r="C67" s="15"/>
      <c r="D67" s="15"/>
      <c r="E67" s="15"/>
      <c r="F67" s="1" t="s">
        <v>464</v>
      </c>
      <c r="G67" s="15"/>
      <c r="H67" s="15"/>
      <c r="I67" s="15"/>
      <c r="J67" s="15"/>
    </row>
  </sheetData>
  <mergeCells count="3">
    <mergeCell ref="B6:J6"/>
    <mergeCell ref="C25:D25"/>
    <mergeCell ref="F33:J34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J69"/>
  <sheetViews>
    <sheetView view="pageBreakPreview" zoomScale="75" zoomScaleNormal="70" workbookViewId="0">
      <selection activeCell="E38" sqref="E38"/>
    </sheetView>
  </sheetViews>
  <sheetFormatPr defaultColWidth="15.875" defaultRowHeight="17.25" x14ac:dyDescent="0.15"/>
  <cols>
    <col min="1" max="1" width="13.375" style="2" customWidth="1"/>
    <col min="2" max="2" width="1.75" style="2" customWidth="1"/>
    <col min="3" max="3" width="5.875" style="2" customWidth="1"/>
    <col min="4" max="4" width="16" style="2" customWidth="1"/>
    <col min="5" max="5" width="13.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92" t="s">
        <v>465</v>
      </c>
      <c r="C6" s="392"/>
      <c r="D6" s="392"/>
      <c r="E6" s="392"/>
      <c r="F6" s="392"/>
      <c r="G6" s="392"/>
      <c r="H6" s="392"/>
      <c r="I6" s="392"/>
      <c r="J6" s="392"/>
    </row>
    <row r="7" spans="1:10" ht="18" thickBot="1" x14ac:dyDescent="0.25">
      <c r="B7" s="5"/>
      <c r="C7" s="5"/>
      <c r="D7" s="5"/>
      <c r="E7" s="5"/>
      <c r="F7" s="13"/>
      <c r="G7" s="5"/>
      <c r="H7" s="5"/>
      <c r="J7" s="263" t="s">
        <v>22</v>
      </c>
    </row>
    <row r="8" spans="1:10" x14ac:dyDescent="0.2">
      <c r="F8" s="330" t="s">
        <v>339</v>
      </c>
      <c r="G8" s="330" t="s">
        <v>303</v>
      </c>
      <c r="H8" s="330" t="s">
        <v>359</v>
      </c>
      <c r="I8" s="330" t="s">
        <v>387</v>
      </c>
      <c r="J8" s="330" t="s">
        <v>466</v>
      </c>
    </row>
    <row r="9" spans="1:10" x14ac:dyDescent="0.2">
      <c r="B9" s="7"/>
      <c r="C9" s="7"/>
      <c r="D9" s="7"/>
      <c r="E9" s="7"/>
      <c r="F9" s="331">
        <v>2010</v>
      </c>
      <c r="G9" s="331">
        <v>2011</v>
      </c>
      <c r="H9" s="331">
        <v>2012</v>
      </c>
      <c r="I9" s="331">
        <v>2013</v>
      </c>
      <c r="J9" s="331">
        <v>2014</v>
      </c>
    </row>
    <row r="10" spans="1:10" x14ac:dyDescent="0.15">
      <c r="E10" s="220"/>
      <c r="F10" s="15"/>
    </row>
    <row r="11" spans="1:10" s="48" customFormat="1" x14ac:dyDescent="0.2">
      <c r="B11" s="4" t="s">
        <v>467</v>
      </c>
      <c r="E11" s="227"/>
      <c r="F11" s="45">
        <v>80263</v>
      </c>
      <c r="G11" s="45">
        <v>80479</v>
      </c>
      <c r="H11" s="48">
        <v>81634</v>
      </c>
      <c r="I11" s="45">
        <v>83932</v>
      </c>
      <c r="J11" s="45">
        <v>86883</v>
      </c>
    </row>
    <row r="12" spans="1:10" s="48" customFormat="1" x14ac:dyDescent="0.2">
      <c r="B12" s="4"/>
      <c r="E12" s="227"/>
      <c r="F12" s="45"/>
      <c r="G12" s="45"/>
      <c r="I12" s="45"/>
      <c r="J12" s="45"/>
    </row>
    <row r="13" spans="1:10" s="48" customFormat="1" x14ac:dyDescent="0.2">
      <c r="C13" s="4" t="s">
        <v>49</v>
      </c>
      <c r="E13" s="221"/>
      <c r="F13" s="45">
        <v>80221</v>
      </c>
      <c r="G13" s="45">
        <v>80438</v>
      </c>
      <c r="H13" s="48">
        <v>81595</v>
      </c>
      <c r="I13" s="45">
        <v>83896</v>
      </c>
      <c r="J13" s="45">
        <v>86849</v>
      </c>
    </row>
    <row r="14" spans="1:10" x14ac:dyDescent="0.2">
      <c r="D14" s="1" t="s">
        <v>50</v>
      </c>
      <c r="E14" s="222"/>
      <c r="F14" s="18">
        <v>27457</v>
      </c>
      <c r="G14" s="18">
        <v>26900</v>
      </c>
      <c r="H14" s="2">
        <v>28157</v>
      </c>
      <c r="I14" s="18">
        <v>30454</v>
      </c>
      <c r="J14" s="18">
        <v>30820</v>
      </c>
    </row>
    <row r="15" spans="1:10" x14ac:dyDescent="0.2">
      <c r="D15" s="1" t="s">
        <v>51</v>
      </c>
      <c r="E15" s="222"/>
      <c r="F15" s="18">
        <v>3895</v>
      </c>
      <c r="G15" s="18">
        <v>4422</v>
      </c>
      <c r="H15" s="2">
        <v>3904</v>
      </c>
      <c r="I15" s="18">
        <v>3834</v>
      </c>
      <c r="J15" s="18">
        <v>4084</v>
      </c>
    </row>
    <row r="16" spans="1:10" x14ac:dyDescent="0.2">
      <c r="D16" s="1" t="s">
        <v>52</v>
      </c>
      <c r="E16" s="222"/>
      <c r="F16" s="18">
        <v>1172</v>
      </c>
      <c r="G16" s="18">
        <v>1019</v>
      </c>
      <c r="H16" s="2">
        <v>926</v>
      </c>
      <c r="I16" s="18">
        <v>875</v>
      </c>
      <c r="J16" s="18">
        <v>725</v>
      </c>
    </row>
    <row r="17" spans="3:10" x14ac:dyDescent="0.2">
      <c r="D17" s="1" t="s">
        <v>53</v>
      </c>
      <c r="E17" s="222"/>
      <c r="F17" s="18">
        <v>926</v>
      </c>
      <c r="G17" s="18">
        <v>911</v>
      </c>
      <c r="H17" s="2">
        <v>881</v>
      </c>
      <c r="I17" s="18">
        <v>902</v>
      </c>
      <c r="J17" s="18">
        <v>957</v>
      </c>
    </row>
    <row r="18" spans="3:10" x14ac:dyDescent="0.2">
      <c r="D18" s="1" t="s">
        <v>54</v>
      </c>
      <c r="E18" s="222"/>
      <c r="F18" s="18">
        <v>10831</v>
      </c>
      <c r="G18" s="18">
        <v>11578</v>
      </c>
      <c r="H18" s="2">
        <v>11086</v>
      </c>
      <c r="I18" s="18">
        <v>12324</v>
      </c>
      <c r="J18" s="18">
        <v>13184</v>
      </c>
    </row>
    <row r="19" spans="3:10" x14ac:dyDescent="0.2">
      <c r="D19" s="1" t="s">
        <v>55</v>
      </c>
      <c r="E19" s="222"/>
      <c r="F19" s="18">
        <v>8784</v>
      </c>
      <c r="G19" s="18">
        <v>8635</v>
      </c>
      <c r="H19" s="2">
        <v>8187</v>
      </c>
      <c r="I19" s="18">
        <v>8589</v>
      </c>
      <c r="J19" s="18">
        <v>9061</v>
      </c>
    </row>
    <row r="20" spans="3:10" x14ac:dyDescent="0.2">
      <c r="D20" s="1" t="s">
        <v>56</v>
      </c>
      <c r="E20" s="222"/>
      <c r="F20" s="18">
        <v>3717</v>
      </c>
      <c r="G20" s="18">
        <v>3935</v>
      </c>
      <c r="H20" s="2">
        <v>4784</v>
      </c>
      <c r="I20" s="18">
        <v>3839</v>
      </c>
      <c r="J20" s="18">
        <v>5833</v>
      </c>
    </row>
    <row r="21" spans="3:10" x14ac:dyDescent="0.2">
      <c r="D21" s="1"/>
      <c r="E21" s="222"/>
      <c r="F21" s="18"/>
      <c r="G21" s="18"/>
      <c r="I21" s="18"/>
      <c r="J21" s="18"/>
    </row>
    <row r="22" spans="3:10" x14ac:dyDescent="0.2">
      <c r="D22" s="1" t="s">
        <v>57</v>
      </c>
      <c r="E22" s="222"/>
      <c r="F22" s="18">
        <v>2104</v>
      </c>
      <c r="G22" s="18">
        <v>1944</v>
      </c>
      <c r="H22" s="2">
        <v>1847</v>
      </c>
      <c r="I22" s="18">
        <v>1911</v>
      </c>
      <c r="J22" s="18">
        <v>2037</v>
      </c>
    </row>
    <row r="23" spans="3:10" x14ac:dyDescent="0.2">
      <c r="D23" s="1" t="s">
        <v>58</v>
      </c>
      <c r="E23" s="222"/>
      <c r="F23" s="18">
        <v>1994</v>
      </c>
      <c r="G23" s="18">
        <v>2273</v>
      </c>
      <c r="H23" s="2">
        <v>2227</v>
      </c>
      <c r="I23" s="18">
        <v>1335</v>
      </c>
      <c r="J23" s="18">
        <v>1206</v>
      </c>
    </row>
    <row r="24" spans="3:10" x14ac:dyDescent="0.2">
      <c r="D24" s="1" t="s">
        <v>59</v>
      </c>
      <c r="E24" s="222"/>
      <c r="F24" s="18">
        <v>476</v>
      </c>
      <c r="G24" s="18">
        <v>445</v>
      </c>
      <c r="H24" s="2">
        <v>436</v>
      </c>
      <c r="I24" s="18">
        <v>421</v>
      </c>
      <c r="J24" s="18">
        <v>391</v>
      </c>
    </row>
    <row r="25" spans="3:10" x14ac:dyDescent="0.2">
      <c r="D25" s="1" t="s">
        <v>299</v>
      </c>
      <c r="E25" s="222"/>
      <c r="F25" s="262">
        <v>1428</v>
      </c>
      <c r="G25" s="42">
        <v>1257</v>
      </c>
      <c r="H25" s="42">
        <v>1502</v>
      </c>
      <c r="I25" s="42">
        <v>1354</v>
      </c>
      <c r="J25" s="42">
        <v>604</v>
      </c>
    </row>
    <row r="26" spans="3:10" x14ac:dyDescent="0.2">
      <c r="D26" s="1" t="s">
        <v>300</v>
      </c>
      <c r="E26" s="222"/>
      <c r="F26" s="262">
        <v>5522</v>
      </c>
      <c r="G26" s="42">
        <v>5355</v>
      </c>
      <c r="H26" s="42">
        <v>6011</v>
      </c>
      <c r="I26" s="42">
        <v>6520</v>
      </c>
      <c r="J26" s="42">
        <v>6596</v>
      </c>
    </row>
    <row r="27" spans="3:10" x14ac:dyDescent="0.2">
      <c r="D27" s="1" t="s">
        <v>60</v>
      </c>
      <c r="E27" s="222"/>
      <c r="F27" s="18">
        <v>11915</v>
      </c>
      <c r="G27" s="18">
        <v>11767</v>
      </c>
      <c r="H27" s="2">
        <v>11647</v>
      </c>
      <c r="I27" s="18">
        <v>11538</v>
      </c>
      <c r="J27" s="18">
        <v>11350</v>
      </c>
    </row>
    <row r="28" spans="3:10" x14ac:dyDescent="0.2">
      <c r="D28" s="1" t="s">
        <v>61</v>
      </c>
      <c r="E28" s="222"/>
      <c r="F28" s="18">
        <v>0</v>
      </c>
      <c r="G28" s="18">
        <v>0</v>
      </c>
      <c r="H28" s="60">
        <v>0</v>
      </c>
      <c r="I28" s="18">
        <v>0</v>
      </c>
      <c r="J28" s="18">
        <v>0</v>
      </c>
    </row>
    <row r="29" spans="3:10" x14ac:dyDescent="0.2">
      <c r="D29" s="1"/>
      <c r="E29" s="222"/>
      <c r="F29" s="42"/>
      <c r="G29" s="42"/>
      <c r="I29" s="42"/>
      <c r="J29" s="42"/>
    </row>
    <row r="30" spans="3:10" s="48" customFormat="1" x14ac:dyDescent="0.2">
      <c r="C30" s="4" t="s">
        <v>62</v>
      </c>
      <c r="E30" s="221"/>
      <c r="F30" s="45">
        <v>41</v>
      </c>
      <c r="G30" s="45">
        <v>39</v>
      </c>
      <c r="H30" s="48">
        <v>38</v>
      </c>
      <c r="I30" s="45">
        <v>36</v>
      </c>
      <c r="J30" s="45">
        <v>34</v>
      </c>
    </row>
    <row r="31" spans="3:10" x14ac:dyDescent="0.2">
      <c r="D31" s="1" t="s">
        <v>65</v>
      </c>
      <c r="E31" s="222"/>
      <c r="F31" s="18">
        <v>41</v>
      </c>
      <c r="G31" s="18">
        <v>39</v>
      </c>
      <c r="H31" s="2">
        <v>38</v>
      </c>
      <c r="I31" s="18">
        <v>36</v>
      </c>
      <c r="J31" s="18">
        <v>34</v>
      </c>
    </row>
    <row r="32" spans="3:10" x14ac:dyDescent="0.2">
      <c r="D32" s="1" t="s">
        <v>63</v>
      </c>
      <c r="E32" s="222"/>
      <c r="F32" s="18">
        <v>0</v>
      </c>
      <c r="G32" s="262">
        <v>0</v>
      </c>
      <c r="H32" s="262">
        <v>0</v>
      </c>
      <c r="I32" s="262">
        <v>0</v>
      </c>
      <c r="J32" s="262">
        <v>0</v>
      </c>
    </row>
    <row r="33" spans="2:10" x14ac:dyDescent="0.2">
      <c r="D33" s="1" t="s">
        <v>64</v>
      </c>
      <c r="E33" s="222"/>
      <c r="F33" s="18">
        <v>0</v>
      </c>
      <c r="G33" s="262">
        <v>0</v>
      </c>
      <c r="H33" s="262">
        <v>0</v>
      </c>
      <c r="I33" s="262">
        <v>0</v>
      </c>
      <c r="J33" s="262">
        <v>0</v>
      </c>
    </row>
    <row r="34" spans="2:10" x14ac:dyDescent="0.2">
      <c r="D34" s="1"/>
      <c r="E34" s="222"/>
      <c r="F34" s="42"/>
      <c r="G34" s="42"/>
      <c r="I34" s="42"/>
      <c r="J34" s="42"/>
    </row>
    <row r="35" spans="2:10" s="48" customFormat="1" x14ac:dyDescent="0.2">
      <c r="C35" s="4" t="s">
        <v>66</v>
      </c>
      <c r="E35" s="221"/>
      <c r="F35" s="49">
        <v>2</v>
      </c>
      <c r="G35" s="335">
        <v>0</v>
      </c>
      <c r="H35" s="335">
        <v>0</v>
      </c>
      <c r="I35" s="335">
        <v>0</v>
      </c>
      <c r="J35" s="306">
        <v>0</v>
      </c>
    </row>
    <row r="36" spans="2:10" ht="18" thickBot="1" x14ac:dyDescent="0.2">
      <c r="B36" s="5"/>
      <c r="C36" s="5"/>
      <c r="D36" s="5"/>
      <c r="E36" s="226"/>
      <c r="F36" s="5"/>
      <c r="G36" s="5"/>
      <c r="H36" s="5"/>
      <c r="I36" s="5"/>
      <c r="J36" s="5"/>
    </row>
    <row r="37" spans="2:10" x14ac:dyDescent="0.2">
      <c r="F37" s="1" t="s">
        <v>227</v>
      </c>
    </row>
    <row r="40" spans="2:10" x14ac:dyDescent="0.2">
      <c r="B40" s="392" t="s">
        <v>328</v>
      </c>
      <c r="C40" s="392"/>
      <c r="D40" s="392"/>
      <c r="E40" s="392"/>
      <c r="F40" s="392"/>
      <c r="G40" s="392"/>
      <c r="H40" s="392"/>
      <c r="I40" s="392"/>
      <c r="J40" s="392"/>
    </row>
    <row r="41" spans="2:10" ht="18" thickBot="1" x14ac:dyDescent="0.25">
      <c r="B41" s="5"/>
      <c r="C41" s="5"/>
      <c r="D41" s="5"/>
      <c r="E41" s="5"/>
      <c r="J41" s="263" t="s">
        <v>22</v>
      </c>
    </row>
    <row r="42" spans="2:10" x14ac:dyDescent="0.2">
      <c r="F42" s="330" t="s">
        <v>339</v>
      </c>
      <c r="G42" s="330" t="s">
        <v>303</v>
      </c>
      <c r="H42" s="330" t="s">
        <v>359</v>
      </c>
      <c r="I42" s="330" t="s">
        <v>387</v>
      </c>
      <c r="J42" s="330" t="s">
        <v>388</v>
      </c>
    </row>
    <row r="43" spans="2:10" x14ac:dyDescent="0.2">
      <c r="B43" s="7"/>
      <c r="C43" s="7"/>
      <c r="D43" s="7"/>
      <c r="E43" s="7"/>
      <c r="F43" s="331">
        <v>2010</v>
      </c>
      <c r="G43" s="331">
        <v>2011</v>
      </c>
      <c r="H43" s="331">
        <v>2012</v>
      </c>
      <c r="I43" s="331">
        <v>2013</v>
      </c>
      <c r="J43" s="331">
        <v>2014</v>
      </c>
    </row>
    <row r="44" spans="2:10" x14ac:dyDescent="0.15">
      <c r="E44" s="220"/>
      <c r="F44" s="15"/>
    </row>
    <row r="45" spans="2:10" x14ac:dyDescent="0.2">
      <c r="B45" s="1" t="s">
        <v>70</v>
      </c>
      <c r="E45" s="222"/>
      <c r="F45" s="15"/>
      <c r="G45" s="15"/>
      <c r="I45" s="15"/>
      <c r="J45" s="15"/>
    </row>
    <row r="46" spans="2:10" x14ac:dyDescent="0.2">
      <c r="B46" s="1"/>
      <c r="C46" s="1" t="s">
        <v>71</v>
      </c>
      <c r="E46" s="222"/>
      <c r="F46" s="18">
        <v>692</v>
      </c>
      <c r="G46" s="18">
        <v>619</v>
      </c>
      <c r="H46" s="2">
        <v>612</v>
      </c>
      <c r="I46" s="18">
        <v>613</v>
      </c>
      <c r="J46" s="18">
        <v>613</v>
      </c>
    </row>
    <row r="47" spans="2:10" x14ac:dyDescent="0.2">
      <c r="C47" s="1" t="s">
        <v>67</v>
      </c>
      <c r="E47" s="222"/>
      <c r="F47" s="18">
        <v>27</v>
      </c>
      <c r="G47" s="18">
        <v>24</v>
      </c>
      <c r="H47" s="2">
        <v>25</v>
      </c>
      <c r="I47" s="18">
        <v>23</v>
      </c>
      <c r="J47" s="18">
        <v>82</v>
      </c>
    </row>
    <row r="48" spans="2:10" x14ac:dyDescent="0.2">
      <c r="C48" s="1" t="s">
        <v>367</v>
      </c>
      <c r="E48" s="222"/>
      <c r="F48" s="319">
        <v>0</v>
      </c>
      <c r="G48" s="319">
        <v>0</v>
      </c>
      <c r="H48" s="318">
        <v>0</v>
      </c>
      <c r="I48" s="319">
        <v>0</v>
      </c>
      <c r="J48" s="18">
        <v>207</v>
      </c>
    </row>
    <row r="49" spans="2:10" x14ac:dyDescent="0.2">
      <c r="C49" s="1" t="s">
        <v>356</v>
      </c>
      <c r="E49" s="222"/>
      <c r="F49" s="18">
        <v>484</v>
      </c>
      <c r="G49" s="18">
        <v>505</v>
      </c>
      <c r="H49" s="2">
        <v>489</v>
      </c>
      <c r="I49" s="18">
        <v>495</v>
      </c>
      <c r="J49" s="18">
        <v>529</v>
      </c>
    </row>
    <row r="50" spans="2:10" x14ac:dyDescent="0.2">
      <c r="C50" s="1" t="s">
        <v>357</v>
      </c>
      <c r="E50" s="222"/>
      <c r="F50" s="319">
        <v>0</v>
      </c>
      <c r="G50" s="319">
        <v>0</v>
      </c>
      <c r="H50" s="318">
        <v>0</v>
      </c>
      <c r="I50" s="319">
        <v>0</v>
      </c>
      <c r="J50" s="18">
        <v>2</v>
      </c>
    </row>
    <row r="51" spans="2:10" x14ac:dyDescent="0.2">
      <c r="C51" s="1" t="s">
        <v>368</v>
      </c>
      <c r="E51" s="222"/>
      <c r="F51" s="319">
        <v>0</v>
      </c>
      <c r="G51" s="319">
        <v>0</v>
      </c>
      <c r="H51" s="318">
        <v>0</v>
      </c>
      <c r="I51" s="18">
        <v>7</v>
      </c>
      <c r="J51" s="18">
        <v>12</v>
      </c>
    </row>
    <row r="52" spans="2:10" x14ac:dyDescent="0.2">
      <c r="C52" s="1"/>
      <c r="E52" s="222"/>
      <c r="F52" s="18"/>
      <c r="G52" s="18"/>
      <c r="I52" s="18"/>
      <c r="J52" s="18"/>
    </row>
    <row r="53" spans="2:10" x14ac:dyDescent="0.2">
      <c r="B53" s="1" t="s">
        <v>72</v>
      </c>
      <c r="E53" s="222"/>
      <c r="F53" s="15"/>
      <c r="G53" s="15"/>
      <c r="I53" s="15"/>
      <c r="J53" s="15"/>
    </row>
    <row r="54" spans="2:10" x14ac:dyDescent="0.2">
      <c r="B54" s="1"/>
      <c r="C54" s="1" t="s">
        <v>73</v>
      </c>
      <c r="E54" s="222"/>
      <c r="F54" s="18">
        <v>1035</v>
      </c>
      <c r="G54" s="18">
        <v>345</v>
      </c>
      <c r="H54" s="2">
        <v>867</v>
      </c>
      <c r="I54" s="18">
        <v>434</v>
      </c>
      <c r="J54" s="18">
        <v>733</v>
      </c>
    </row>
    <row r="55" spans="2:10" x14ac:dyDescent="0.2">
      <c r="C55" s="1" t="s">
        <v>67</v>
      </c>
      <c r="E55" s="222"/>
      <c r="F55" s="18">
        <v>210</v>
      </c>
      <c r="G55" s="18">
        <v>204</v>
      </c>
      <c r="H55" s="2">
        <v>197</v>
      </c>
      <c r="I55" s="18">
        <v>189</v>
      </c>
      <c r="J55" s="18">
        <v>192</v>
      </c>
    </row>
    <row r="56" spans="2:10" x14ac:dyDescent="0.2">
      <c r="C56" s="1" t="s">
        <v>367</v>
      </c>
      <c r="E56" s="222"/>
      <c r="F56" s="319">
        <v>0</v>
      </c>
      <c r="G56" s="319">
        <v>0</v>
      </c>
      <c r="H56" s="318">
        <v>0</v>
      </c>
      <c r="I56" s="18">
        <v>248</v>
      </c>
      <c r="J56" s="319">
        <v>0</v>
      </c>
    </row>
    <row r="57" spans="2:10" x14ac:dyDescent="0.2">
      <c r="C57" s="1" t="s">
        <v>68</v>
      </c>
      <c r="E57" s="222"/>
      <c r="F57" s="18">
        <v>2144</v>
      </c>
      <c r="G57" s="18">
        <v>282</v>
      </c>
      <c r="H57" s="2">
        <v>1102</v>
      </c>
      <c r="I57" s="18">
        <v>635</v>
      </c>
      <c r="J57" s="18">
        <v>903</v>
      </c>
    </row>
    <row r="58" spans="2:10" x14ac:dyDescent="0.2">
      <c r="C58" s="1" t="s">
        <v>69</v>
      </c>
      <c r="E58" s="222"/>
      <c r="F58" s="19">
        <v>111</v>
      </c>
      <c r="G58" s="19">
        <v>98</v>
      </c>
      <c r="H58" s="2">
        <v>88</v>
      </c>
      <c r="I58" s="19">
        <v>59</v>
      </c>
      <c r="J58" s="19">
        <v>35</v>
      </c>
    </row>
    <row r="59" spans="2:10" x14ac:dyDescent="0.2">
      <c r="C59" s="1" t="s">
        <v>368</v>
      </c>
      <c r="E59" s="222"/>
      <c r="F59" s="262">
        <v>0</v>
      </c>
      <c r="G59" s="262">
        <v>0</v>
      </c>
      <c r="H59" s="318">
        <v>0</v>
      </c>
      <c r="I59" s="19">
        <v>246</v>
      </c>
      <c r="J59" s="19">
        <v>41</v>
      </c>
    </row>
    <row r="60" spans="2:10" x14ac:dyDescent="0.2">
      <c r="C60" s="1"/>
      <c r="E60" s="222"/>
      <c r="F60" s="19"/>
      <c r="G60" s="19"/>
      <c r="I60" s="19"/>
      <c r="J60" s="19"/>
    </row>
    <row r="61" spans="2:10" x14ac:dyDescent="0.2">
      <c r="B61" s="1" t="s">
        <v>74</v>
      </c>
      <c r="E61" s="222"/>
      <c r="F61" s="15"/>
      <c r="G61" s="15"/>
      <c r="I61" s="15"/>
      <c r="J61" s="15"/>
    </row>
    <row r="62" spans="2:10" x14ac:dyDescent="0.2">
      <c r="B62" s="1"/>
      <c r="C62" s="1" t="s">
        <v>75</v>
      </c>
      <c r="E62" s="222"/>
      <c r="F62" s="18">
        <v>1481</v>
      </c>
      <c r="G62" s="18">
        <v>1652</v>
      </c>
      <c r="H62" s="2">
        <v>1639</v>
      </c>
      <c r="I62" s="18">
        <v>1694</v>
      </c>
      <c r="J62" s="18">
        <v>1617</v>
      </c>
    </row>
    <row r="63" spans="2:10" x14ac:dyDescent="0.2">
      <c r="C63" s="1" t="s">
        <v>76</v>
      </c>
      <c r="E63" s="222"/>
      <c r="F63" s="18">
        <v>483</v>
      </c>
      <c r="G63" s="18">
        <v>317</v>
      </c>
      <c r="H63" s="2">
        <v>340</v>
      </c>
      <c r="I63" s="18">
        <v>232</v>
      </c>
      <c r="J63" s="18">
        <v>765</v>
      </c>
    </row>
    <row r="64" spans="2:10" x14ac:dyDescent="0.2">
      <c r="C64" s="1" t="s">
        <v>367</v>
      </c>
      <c r="E64" s="222"/>
      <c r="F64" s="319">
        <v>0</v>
      </c>
      <c r="G64" s="319">
        <v>0</v>
      </c>
      <c r="H64" s="318">
        <v>0</v>
      </c>
      <c r="I64" s="319">
        <v>0</v>
      </c>
      <c r="J64" s="319">
        <v>0</v>
      </c>
    </row>
    <row r="65" spans="2:10" x14ac:dyDescent="0.2">
      <c r="C65" s="1" t="s">
        <v>77</v>
      </c>
      <c r="E65" s="222"/>
      <c r="F65" s="18">
        <v>2119</v>
      </c>
      <c r="G65" s="18">
        <v>2128</v>
      </c>
      <c r="H65" s="2">
        <v>2131</v>
      </c>
      <c r="I65" s="18">
        <v>2098</v>
      </c>
      <c r="J65" s="18">
        <v>2242</v>
      </c>
    </row>
    <row r="66" spans="2:10" x14ac:dyDescent="0.2">
      <c r="C66" s="1" t="s">
        <v>78</v>
      </c>
      <c r="E66" s="222"/>
      <c r="F66" s="18">
        <v>102</v>
      </c>
      <c r="G66" s="18">
        <v>101</v>
      </c>
      <c r="H66" s="2">
        <v>98</v>
      </c>
      <c r="I66" s="18">
        <v>106</v>
      </c>
      <c r="J66" s="18">
        <v>90</v>
      </c>
    </row>
    <row r="67" spans="2:10" x14ac:dyDescent="0.2">
      <c r="C67" s="1" t="s">
        <v>368</v>
      </c>
      <c r="E67" s="222"/>
      <c r="F67" s="319">
        <v>0</v>
      </c>
      <c r="G67" s="319">
        <v>0</v>
      </c>
      <c r="H67" s="318">
        <v>0</v>
      </c>
      <c r="I67" s="319">
        <v>0</v>
      </c>
      <c r="J67" s="18">
        <v>80</v>
      </c>
    </row>
    <row r="68" spans="2:10" ht="18" thickBot="1" x14ac:dyDescent="0.2">
      <c r="B68" s="5"/>
      <c r="C68" s="5"/>
      <c r="D68" s="5"/>
      <c r="E68" s="226"/>
      <c r="F68" s="5"/>
      <c r="G68" s="5"/>
      <c r="H68" s="5"/>
      <c r="I68" s="5"/>
      <c r="J68" s="5"/>
    </row>
    <row r="69" spans="2:10" x14ac:dyDescent="0.2">
      <c r="B69" s="15"/>
      <c r="C69" s="15"/>
      <c r="D69" s="15"/>
      <c r="E69" s="15"/>
      <c r="F69" s="1" t="s">
        <v>227</v>
      </c>
      <c r="G69" s="15"/>
      <c r="H69" s="15"/>
      <c r="I69" s="15"/>
      <c r="J69" s="15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J64"/>
  <sheetViews>
    <sheetView view="pageBreakPreview" zoomScale="80" zoomScaleNormal="75" zoomScaleSheetLayoutView="80" workbookViewId="0">
      <selection activeCell="F20" sqref="F20"/>
    </sheetView>
  </sheetViews>
  <sheetFormatPr defaultColWidth="15.875" defaultRowHeight="17.25" x14ac:dyDescent="0.15"/>
  <cols>
    <col min="1" max="1" width="13.375" style="2" customWidth="1"/>
    <col min="2" max="2" width="5.875" style="2" customWidth="1"/>
    <col min="3" max="3" width="11.625" style="2" customWidth="1"/>
    <col min="4" max="4" width="17.625" style="2" customWidth="1"/>
    <col min="5" max="5" width="9.75" style="2" customWidth="1"/>
    <col min="6" max="10" width="17" style="2" customWidth="1"/>
    <col min="11" max="16384" width="15.875" style="2"/>
  </cols>
  <sheetData>
    <row r="1" spans="1:10" x14ac:dyDescent="0.2">
      <c r="A1" s="1"/>
    </row>
    <row r="6" spans="1:10" x14ac:dyDescent="0.2">
      <c r="B6" s="387" t="s">
        <v>369</v>
      </c>
      <c r="C6" s="387"/>
      <c r="D6" s="387"/>
      <c r="E6" s="387"/>
      <c r="F6" s="387"/>
      <c r="G6" s="387"/>
      <c r="H6" s="387"/>
      <c r="I6" s="387"/>
      <c r="J6" s="387"/>
    </row>
    <row r="7" spans="1:10" x14ac:dyDescent="0.2">
      <c r="D7" s="261" t="s">
        <v>314</v>
      </c>
      <c r="E7" s="60"/>
      <c r="F7" s="60"/>
      <c r="G7" s="60"/>
      <c r="H7" s="60"/>
      <c r="I7" s="60"/>
    </row>
    <row r="8" spans="1:10" x14ac:dyDescent="0.2">
      <c r="D8" s="261" t="s">
        <v>370</v>
      </c>
      <c r="E8" s="60"/>
      <c r="F8" s="60"/>
      <c r="G8" s="60"/>
      <c r="H8" s="60"/>
      <c r="I8" s="60"/>
    </row>
    <row r="9" spans="1:10" x14ac:dyDescent="0.2">
      <c r="D9" s="261" t="s">
        <v>371</v>
      </c>
      <c r="E9" s="60"/>
      <c r="F9" s="60"/>
      <c r="G9" s="60"/>
      <c r="H9" s="60"/>
      <c r="I9" s="60"/>
    </row>
    <row r="10" spans="1:10" x14ac:dyDescent="0.2">
      <c r="D10" s="261" t="s">
        <v>372</v>
      </c>
      <c r="E10" s="60"/>
      <c r="F10" s="60"/>
      <c r="G10" s="60"/>
      <c r="H10" s="60"/>
      <c r="I10" s="60"/>
    </row>
    <row r="11" spans="1:10" x14ac:dyDescent="0.2">
      <c r="D11" s="261" t="s">
        <v>373</v>
      </c>
      <c r="E11" s="60"/>
      <c r="F11" s="60"/>
      <c r="G11" s="60"/>
      <c r="H11" s="60"/>
      <c r="I11" s="60"/>
    </row>
    <row r="12" spans="1:10" x14ac:dyDescent="0.2">
      <c r="D12" s="261" t="s">
        <v>315</v>
      </c>
      <c r="E12" s="60"/>
      <c r="F12" s="60"/>
      <c r="G12" s="60"/>
      <c r="H12" s="60"/>
      <c r="I12" s="60"/>
    </row>
    <row r="13" spans="1:10" x14ac:dyDescent="0.2">
      <c r="D13" s="261" t="s">
        <v>316</v>
      </c>
      <c r="E13" s="60"/>
      <c r="F13" s="60"/>
      <c r="G13" s="60"/>
      <c r="H13" s="60"/>
      <c r="I13" s="60"/>
    </row>
    <row r="14" spans="1:10" ht="18" thickBot="1" x14ac:dyDescent="0.25">
      <c r="B14" s="14"/>
      <c r="C14" s="14"/>
      <c r="D14" s="5"/>
      <c r="E14" s="14"/>
      <c r="F14" s="5"/>
      <c r="G14" s="5"/>
      <c r="H14" s="5"/>
      <c r="J14" s="263" t="s">
        <v>366</v>
      </c>
    </row>
    <row r="15" spans="1:10" x14ac:dyDescent="0.2">
      <c r="B15" s="8"/>
      <c r="C15" s="8"/>
      <c r="E15" s="8"/>
      <c r="F15" s="330" t="s">
        <v>339</v>
      </c>
      <c r="G15" s="330" t="s">
        <v>303</v>
      </c>
      <c r="H15" s="330" t="s">
        <v>359</v>
      </c>
      <c r="I15" s="330" t="s">
        <v>387</v>
      </c>
      <c r="J15" s="330" t="s">
        <v>394</v>
      </c>
    </row>
    <row r="16" spans="1:10" x14ac:dyDescent="0.2">
      <c r="B16" s="16"/>
      <c r="C16" s="16"/>
      <c r="D16" s="7"/>
      <c r="E16" s="16"/>
      <c r="F16" s="332">
        <v>2010</v>
      </c>
      <c r="G16" s="332">
        <v>2011</v>
      </c>
      <c r="H16" s="332">
        <v>2012</v>
      </c>
      <c r="I16" s="332">
        <v>2013</v>
      </c>
      <c r="J16" s="332">
        <v>2014</v>
      </c>
    </row>
    <row r="17" spans="2:10" x14ac:dyDescent="0.15">
      <c r="C17" s="8"/>
      <c r="E17" s="228"/>
      <c r="F17" s="15"/>
    </row>
    <row r="18" spans="2:10" s="48" customFormat="1" x14ac:dyDescent="0.2">
      <c r="B18" s="4" t="s">
        <v>374</v>
      </c>
      <c r="D18" s="8"/>
      <c r="E18" s="227"/>
      <c r="F18" s="57">
        <v>922133</v>
      </c>
      <c r="G18" s="57">
        <v>941066</v>
      </c>
      <c r="H18" s="59">
        <v>977940</v>
      </c>
      <c r="I18" s="57">
        <v>1005230</v>
      </c>
      <c r="J18" s="57">
        <v>1018620</v>
      </c>
    </row>
    <row r="19" spans="2:10" x14ac:dyDescent="0.15">
      <c r="E19" s="222"/>
      <c r="F19" s="15"/>
      <c r="G19" s="46"/>
      <c r="I19" s="46"/>
      <c r="J19" s="46"/>
    </row>
    <row r="20" spans="2:10" x14ac:dyDescent="0.2">
      <c r="B20" s="1" t="s">
        <v>375</v>
      </c>
      <c r="C20" s="9"/>
      <c r="D20" s="9"/>
      <c r="E20" s="229"/>
      <c r="F20" s="17">
        <v>889348</v>
      </c>
      <c r="G20" s="17">
        <v>909734</v>
      </c>
      <c r="H20" s="2">
        <v>948437</v>
      </c>
      <c r="I20" s="17">
        <v>977205</v>
      </c>
      <c r="J20" s="17">
        <v>992336</v>
      </c>
    </row>
    <row r="21" spans="2:10" x14ac:dyDescent="0.2">
      <c r="B21" s="1"/>
      <c r="C21" s="9"/>
      <c r="D21" s="9"/>
      <c r="E21" s="229"/>
      <c r="F21" s="17"/>
      <c r="G21" s="17"/>
      <c r="I21" s="17"/>
      <c r="J21" s="17"/>
    </row>
    <row r="22" spans="2:10" x14ac:dyDescent="0.2">
      <c r="C22" s="1" t="s">
        <v>308</v>
      </c>
      <c r="E22" s="222"/>
      <c r="F22" s="18">
        <v>286533</v>
      </c>
      <c r="G22" s="18">
        <v>281420</v>
      </c>
      <c r="H22" s="2">
        <v>288246</v>
      </c>
      <c r="I22" s="18">
        <v>302669</v>
      </c>
      <c r="J22" s="18">
        <v>314243</v>
      </c>
    </row>
    <row r="23" spans="2:10" x14ac:dyDescent="0.2">
      <c r="C23" s="1" t="s">
        <v>79</v>
      </c>
      <c r="E23" s="222"/>
      <c r="F23" s="18">
        <v>197700</v>
      </c>
      <c r="G23" s="18">
        <v>194790</v>
      </c>
      <c r="H23" s="2">
        <v>190315</v>
      </c>
      <c r="I23" s="18">
        <v>182717</v>
      </c>
      <c r="J23" s="18">
        <v>174540</v>
      </c>
    </row>
    <row r="24" spans="2:10" x14ac:dyDescent="0.2">
      <c r="C24" s="1" t="s">
        <v>80</v>
      </c>
      <c r="E24" s="222"/>
      <c r="F24" s="18">
        <v>6677</v>
      </c>
      <c r="G24" s="18">
        <v>6138</v>
      </c>
      <c r="H24" s="2">
        <v>5869</v>
      </c>
      <c r="I24" s="18">
        <v>5711</v>
      </c>
      <c r="J24" s="18">
        <v>5207</v>
      </c>
    </row>
    <row r="25" spans="2:10" x14ac:dyDescent="0.2">
      <c r="C25" s="1"/>
      <c r="E25" s="222"/>
      <c r="F25" s="18"/>
      <c r="G25" s="18"/>
      <c r="I25" s="18"/>
      <c r="J25" s="18"/>
    </row>
    <row r="26" spans="2:10" x14ac:dyDescent="0.2">
      <c r="C26" s="1" t="s">
        <v>264</v>
      </c>
      <c r="E26" s="222"/>
      <c r="F26" s="18">
        <v>4019</v>
      </c>
      <c r="G26" s="18">
        <v>4176</v>
      </c>
      <c r="H26" s="2">
        <v>4682</v>
      </c>
      <c r="I26" s="18">
        <v>4619</v>
      </c>
      <c r="J26" s="18">
        <v>4461</v>
      </c>
    </row>
    <row r="27" spans="2:10" x14ac:dyDescent="0.2">
      <c r="C27" s="1" t="s">
        <v>81</v>
      </c>
      <c r="E27" s="222"/>
      <c r="F27" s="18">
        <v>6491</v>
      </c>
      <c r="G27" s="18">
        <v>4536</v>
      </c>
      <c r="H27" s="2">
        <v>1848</v>
      </c>
      <c r="I27" s="18">
        <v>165</v>
      </c>
      <c r="J27" s="18">
        <v>109</v>
      </c>
    </row>
    <row r="28" spans="2:10" x14ac:dyDescent="0.2">
      <c r="C28" s="1" t="s">
        <v>82</v>
      </c>
      <c r="E28" s="222"/>
      <c r="F28" s="18">
        <v>3452</v>
      </c>
      <c r="G28" s="18">
        <v>7351</v>
      </c>
      <c r="H28" s="2">
        <v>13523</v>
      </c>
      <c r="I28" s="18">
        <v>15897</v>
      </c>
      <c r="J28" s="18">
        <v>18505</v>
      </c>
    </row>
    <row r="29" spans="2:10" x14ac:dyDescent="0.2">
      <c r="C29" s="1" t="s">
        <v>376</v>
      </c>
      <c r="E29" s="222"/>
      <c r="F29" s="18">
        <v>0</v>
      </c>
      <c r="G29" s="18">
        <v>0</v>
      </c>
      <c r="H29" s="2">
        <v>0</v>
      </c>
      <c r="I29" s="18">
        <v>7</v>
      </c>
      <c r="J29" s="18">
        <v>110</v>
      </c>
    </row>
    <row r="30" spans="2:10" x14ac:dyDescent="0.2">
      <c r="C30" s="1" t="s">
        <v>309</v>
      </c>
      <c r="E30" s="222"/>
      <c r="F30" s="277">
        <v>0</v>
      </c>
      <c r="G30" s="277">
        <v>1973</v>
      </c>
      <c r="H30" s="277">
        <v>9655</v>
      </c>
      <c r="I30" s="18">
        <v>11409</v>
      </c>
      <c r="J30" s="18">
        <v>11409</v>
      </c>
    </row>
    <row r="31" spans="2:10" x14ac:dyDescent="0.2">
      <c r="C31" s="1"/>
      <c r="E31" s="222"/>
      <c r="F31" s="18"/>
      <c r="G31" s="18"/>
      <c r="I31" s="18"/>
      <c r="J31" s="18"/>
    </row>
    <row r="32" spans="2:10" x14ac:dyDescent="0.2">
      <c r="C32" s="1" t="s">
        <v>265</v>
      </c>
      <c r="E32" s="222"/>
      <c r="F32" s="18">
        <v>53</v>
      </c>
      <c r="G32" s="18">
        <v>4</v>
      </c>
      <c r="H32" s="2">
        <v>3</v>
      </c>
      <c r="I32" s="18">
        <v>2</v>
      </c>
      <c r="J32" s="18">
        <v>2</v>
      </c>
    </row>
    <row r="33" spans="2:10" x14ac:dyDescent="0.2">
      <c r="C33" s="1" t="s">
        <v>83</v>
      </c>
      <c r="E33" s="222"/>
      <c r="F33" s="18">
        <v>30</v>
      </c>
      <c r="G33" s="18">
        <v>27</v>
      </c>
      <c r="H33" s="2">
        <v>24</v>
      </c>
      <c r="I33" s="18">
        <v>21</v>
      </c>
      <c r="J33" s="18">
        <v>18</v>
      </c>
    </row>
    <row r="34" spans="2:10" x14ac:dyDescent="0.2">
      <c r="C34" s="1" t="s">
        <v>84</v>
      </c>
      <c r="E34" s="222"/>
      <c r="F34" s="18">
        <v>1263</v>
      </c>
      <c r="G34" s="18">
        <v>1268</v>
      </c>
      <c r="H34" s="2">
        <v>1332</v>
      </c>
      <c r="I34" s="18">
        <v>1377</v>
      </c>
      <c r="J34" s="18">
        <v>1400</v>
      </c>
    </row>
    <row r="35" spans="2:10" x14ac:dyDescent="0.2">
      <c r="C35" s="1" t="s">
        <v>266</v>
      </c>
      <c r="E35" s="222"/>
      <c r="F35" s="10">
        <v>3908</v>
      </c>
      <c r="G35" s="18">
        <v>3808</v>
      </c>
      <c r="H35" s="2">
        <v>3783</v>
      </c>
      <c r="I35" s="18">
        <v>3575</v>
      </c>
      <c r="J35" s="18">
        <v>3350</v>
      </c>
    </row>
    <row r="36" spans="2:10" x14ac:dyDescent="0.2">
      <c r="C36" s="1" t="s">
        <v>269</v>
      </c>
      <c r="E36" s="222"/>
      <c r="F36" s="10">
        <v>1006</v>
      </c>
      <c r="G36" s="18">
        <v>1298</v>
      </c>
      <c r="H36" s="2">
        <v>2087</v>
      </c>
      <c r="I36" s="18">
        <v>3046</v>
      </c>
      <c r="J36" s="18">
        <v>2987</v>
      </c>
    </row>
    <row r="37" spans="2:10" x14ac:dyDescent="0.2">
      <c r="C37" s="1" t="s">
        <v>85</v>
      </c>
      <c r="E37" s="222"/>
      <c r="F37" s="18">
        <v>0</v>
      </c>
      <c r="G37" s="18">
        <v>0</v>
      </c>
      <c r="H37" s="2">
        <v>0</v>
      </c>
      <c r="I37" s="277">
        <v>0</v>
      </c>
      <c r="J37" s="277">
        <v>0</v>
      </c>
    </row>
    <row r="38" spans="2:10" x14ac:dyDescent="0.2">
      <c r="C38" s="1"/>
      <c r="E38" s="222"/>
      <c r="F38" s="18"/>
      <c r="G38" s="18"/>
      <c r="I38" s="10"/>
      <c r="J38" s="10"/>
    </row>
    <row r="39" spans="2:10" x14ac:dyDescent="0.2">
      <c r="B39" s="2" t="s">
        <v>338</v>
      </c>
      <c r="C39" s="1" t="s">
        <v>377</v>
      </c>
      <c r="E39" s="222"/>
      <c r="F39" s="18">
        <v>20600</v>
      </c>
      <c r="G39" s="18">
        <v>21457</v>
      </c>
      <c r="H39" s="2">
        <v>22166</v>
      </c>
      <c r="I39" s="18">
        <v>21585</v>
      </c>
      <c r="J39" s="18">
        <v>21130</v>
      </c>
    </row>
    <row r="40" spans="2:10" x14ac:dyDescent="0.2">
      <c r="C40" s="1" t="s">
        <v>86</v>
      </c>
      <c r="E40" s="222"/>
      <c r="F40" s="18">
        <v>9584</v>
      </c>
      <c r="G40" s="18">
        <v>9632</v>
      </c>
      <c r="H40" s="2">
        <v>10477</v>
      </c>
      <c r="I40" s="18">
        <v>10455</v>
      </c>
      <c r="J40" s="18">
        <v>8327</v>
      </c>
    </row>
    <row r="41" spans="2:10" x14ac:dyDescent="0.2">
      <c r="C41" s="1" t="s">
        <v>87</v>
      </c>
      <c r="E41" s="222"/>
      <c r="F41" s="18">
        <v>2693</v>
      </c>
      <c r="G41" s="18">
        <v>2523</v>
      </c>
      <c r="H41" s="2">
        <v>2353</v>
      </c>
      <c r="I41" s="18">
        <v>2183</v>
      </c>
      <c r="J41" s="18">
        <v>2019</v>
      </c>
    </row>
    <row r="42" spans="2:10" x14ac:dyDescent="0.2">
      <c r="C42" s="1"/>
      <c r="E42" s="222"/>
      <c r="F42" s="18"/>
      <c r="G42" s="18"/>
      <c r="I42" s="18"/>
      <c r="J42" s="18"/>
    </row>
    <row r="43" spans="2:10" x14ac:dyDescent="0.2">
      <c r="C43" s="1" t="s">
        <v>88</v>
      </c>
      <c r="E43" s="222"/>
      <c r="F43" s="18">
        <v>179</v>
      </c>
      <c r="G43" s="321">
        <v>0</v>
      </c>
      <c r="H43" s="320">
        <v>0</v>
      </c>
      <c r="I43" s="321">
        <v>0</v>
      </c>
      <c r="J43" s="319">
        <v>0</v>
      </c>
    </row>
    <row r="44" spans="2:10" x14ac:dyDescent="0.2">
      <c r="C44" s="1" t="s">
        <v>378</v>
      </c>
      <c r="E44" s="222"/>
      <c r="F44" s="18">
        <v>13390</v>
      </c>
      <c r="G44" s="18">
        <v>12154</v>
      </c>
      <c r="H44" s="2">
        <v>10917</v>
      </c>
      <c r="I44" s="18">
        <v>9711</v>
      </c>
      <c r="J44" s="18">
        <v>8724</v>
      </c>
    </row>
    <row r="45" spans="2:10" x14ac:dyDescent="0.2">
      <c r="C45" s="1"/>
      <c r="E45" s="222"/>
      <c r="F45" s="18"/>
      <c r="G45" s="18"/>
      <c r="I45" s="18"/>
      <c r="J45" s="18"/>
    </row>
    <row r="46" spans="2:10" x14ac:dyDescent="0.2">
      <c r="C46" s="1" t="s">
        <v>89</v>
      </c>
      <c r="E46" s="222"/>
      <c r="F46" s="18">
        <v>1831</v>
      </c>
      <c r="G46" s="18">
        <v>1549</v>
      </c>
      <c r="H46" s="2">
        <v>1267</v>
      </c>
      <c r="I46" s="18">
        <v>985</v>
      </c>
      <c r="J46" s="18">
        <v>703</v>
      </c>
    </row>
    <row r="47" spans="2:10" x14ac:dyDescent="0.2">
      <c r="C47" s="1" t="s">
        <v>90</v>
      </c>
      <c r="E47" s="222"/>
      <c r="F47" s="18">
        <v>248758</v>
      </c>
      <c r="G47" s="18">
        <v>278136</v>
      </c>
      <c r="H47" s="2">
        <v>303948</v>
      </c>
      <c r="I47" s="18">
        <v>329805</v>
      </c>
      <c r="J47" s="18">
        <v>348597</v>
      </c>
    </row>
    <row r="48" spans="2:10" x14ac:dyDescent="0.2">
      <c r="C48" s="1"/>
      <c r="E48" s="222"/>
      <c r="F48" s="18"/>
      <c r="G48" s="18"/>
      <c r="I48" s="18"/>
      <c r="J48" s="18"/>
    </row>
    <row r="49" spans="1:10" x14ac:dyDescent="0.2">
      <c r="C49" s="1" t="s">
        <v>270</v>
      </c>
      <c r="E49" s="222"/>
      <c r="F49" s="18">
        <v>4863</v>
      </c>
      <c r="G49" s="18">
        <v>4609</v>
      </c>
      <c r="H49" s="2">
        <v>4422</v>
      </c>
      <c r="I49" s="18">
        <v>4226</v>
      </c>
      <c r="J49" s="18">
        <v>4025</v>
      </c>
    </row>
    <row r="50" spans="1:10" x14ac:dyDescent="0.2">
      <c r="C50" s="1" t="s">
        <v>241</v>
      </c>
      <c r="E50" s="222"/>
      <c r="F50" s="10">
        <v>33179</v>
      </c>
      <c r="G50" s="18">
        <v>32030</v>
      </c>
      <c r="H50" s="2">
        <v>33038</v>
      </c>
      <c r="I50" s="18">
        <v>31018</v>
      </c>
      <c r="J50" s="18">
        <v>28998</v>
      </c>
    </row>
    <row r="51" spans="1:10" x14ac:dyDescent="0.2">
      <c r="C51" s="1" t="s">
        <v>28</v>
      </c>
      <c r="E51" s="222"/>
      <c r="F51" s="18">
        <v>43139</v>
      </c>
      <c r="G51" s="18">
        <v>40855</v>
      </c>
      <c r="H51" s="2">
        <v>38482</v>
      </c>
      <c r="I51" s="18">
        <v>36022</v>
      </c>
      <c r="J51" s="18">
        <v>33472</v>
      </c>
    </row>
    <row r="52" spans="1:10" x14ac:dyDescent="0.2">
      <c r="C52" s="1"/>
      <c r="E52" s="222"/>
      <c r="F52" s="19"/>
      <c r="G52" s="19"/>
      <c r="I52" s="19"/>
      <c r="J52" s="19"/>
    </row>
    <row r="53" spans="1:10" x14ac:dyDescent="0.2">
      <c r="B53" s="1" t="s">
        <v>379</v>
      </c>
      <c r="C53" s="9"/>
      <c r="D53" s="9"/>
      <c r="E53" s="229"/>
      <c r="F53" s="17">
        <v>16362</v>
      </c>
      <c r="G53" s="19">
        <v>15433</v>
      </c>
      <c r="H53" s="60">
        <v>14162</v>
      </c>
      <c r="I53" s="19">
        <v>13401</v>
      </c>
      <c r="J53" s="19">
        <v>12349</v>
      </c>
    </row>
    <row r="54" spans="1:10" x14ac:dyDescent="0.2">
      <c r="B54" s="1"/>
      <c r="C54" s="9"/>
      <c r="D54" s="9"/>
      <c r="E54" s="229"/>
      <c r="F54" s="17"/>
      <c r="G54" s="19"/>
      <c r="H54" s="10"/>
      <c r="I54" s="19"/>
      <c r="J54" s="19"/>
    </row>
    <row r="55" spans="1:10" x14ac:dyDescent="0.2">
      <c r="C55" s="1" t="s">
        <v>91</v>
      </c>
      <c r="E55" s="222"/>
      <c r="F55" s="18">
        <v>10249</v>
      </c>
      <c r="G55" s="19">
        <v>9580</v>
      </c>
      <c r="H55" s="60">
        <v>8523</v>
      </c>
      <c r="I55" s="19">
        <v>7993</v>
      </c>
      <c r="J55" s="19">
        <v>7193</v>
      </c>
    </row>
    <row r="56" spans="1:10" x14ac:dyDescent="0.2">
      <c r="C56" s="1"/>
      <c r="E56" s="222"/>
      <c r="F56" s="18"/>
      <c r="G56" s="19"/>
      <c r="H56" s="60"/>
      <c r="I56" s="19"/>
      <c r="J56" s="19"/>
    </row>
    <row r="57" spans="1:10" x14ac:dyDescent="0.2">
      <c r="C57" s="1" t="s">
        <v>288</v>
      </c>
      <c r="E57" s="222"/>
      <c r="F57" s="18">
        <v>6113</v>
      </c>
      <c r="G57" s="19">
        <v>5853</v>
      </c>
      <c r="H57" s="60">
        <v>5639</v>
      </c>
      <c r="I57" s="19">
        <v>5408</v>
      </c>
      <c r="J57" s="19">
        <v>5156</v>
      </c>
    </row>
    <row r="58" spans="1:10" x14ac:dyDescent="0.2">
      <c r="C58" s="1"/>
      <c r="E58" s="222"/>
      <c r="F58" s="18"/>
      <c r="G58" s="19"/>
      <c r="I58" s="19"/>
      <c r="J58" s="19"/>
    </row>
    <row r="59" spans="1:10" x14ac:dyDescent="0.2">
      <c r="B59" s="1" t="s">
        <v>380</v>
      </c>
      <c r="E59" s="230"/>
      <c r="F59" s="18">
        <v>3692</v>
      </c>
      <c r="G59" s="19">
        <v>3270</v>
      </c>
      <c r="H59" s="60">
        <v>2838</v>
      </c>
      <c r="I59" s="19">
        <v>2396</v>
      </c>
      <c r="J59" s="19">
        <v>1993</v>
      </c>
    </row>
    <row r="60" spans="1:10" x14ac:dyDescent="0.2">
      <c r="B60" s="1" t="s">
        <v>381</v>
      </c>
      <c r="E60" s="230"/>
      <c r="F60" s="18">
        <v>11999</v>
      </c>
      <c r="G60" s="19">
        <v>12050</v>
      </c>
      <c r="H60" s="60">
        <v>12030</v>
      </c>
      <c r="I60" s="19">
        <v>11849</v>
      </c>
      <c r="J60" s="19">
        <v>11627</v>
      </c>
    </row>
    <row r="61" spans="1:10" x14ac:dyDescent="0.2">
      <c r="B61" s="1" t="s">
        <v>382</v>
      </c>
      <c r="E61" s="231"/>
      <c r="F61" s="18">
        <v>732</v>
      </c>
      <c r="G61" s="58">
        <v>579</v>
      </c>
      <c r="H61" s="60">
        <v>473</v>
      </c>
      <c r="I61" s="58">
        <v>379</v>
      </c>
      <c r="J61" s="58">
        <v>315</v>
      </c>
    </row>
    <row r="62" spans="1:10" ht="18" thickBot="1" x14ac:dyDescent="0.2">
      <c r="B62" s="5"/>
      <c r="C62" s="5"/>
      <c r="D62" s="5"/>
      <c r="E62" s="226"/>
      <c r="F62" s="5"/>
      <c r="G62" s="20"/>
      <c r="H62" s="20"/>
      <c r="I62" s="20"/>
      <c r="J62" s="20"/>
    </row>
    <row r="63" spans="1:10" ht="17.25" customHeight="1" x14ac:dyDescent="0.15">
      <c r="B63" s="15"/>
      <c r="C63" s="15"/>
      <c r="D63" s="15"/>
      <c r="F63" s="266" t="s">
        <v>468</v>
      </c>
      <c r="G63" s="265"/>
      <c r="H63" s="265"/>
      <c r="I63" s="265"/>
      <c r="J63" s="265"/>
    </row>
    <row r="64" spans="1:10" ht="17.25" customHeight="1" x14ac:dyDescent="0.2">
      <c r="A64" s="1"/>
      <c r="F64" s="301" t="s">
        <v>92</v>
      </c>
      <c r="G64" s="301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74"/>
  <sheetViews>
    <sheetView view="pageBreakPreview" topLeftCell="A4" zoomScale="75" zoomScaleNormal="75" zoomScaleSheetLayoutView="75" workbookViewId="0">
      <selection activeCell="H19" sqref="H19"/>
    </sheetView>
  </sheetViews>
  <sheetFormatPr defaultColWidth="14.625" defaultRowHeight="17.25" x14ac:dyDescent="0.15"/>
  <cols>
    <col min="1" max="1" width="13.375" style="77" customWidth="1"/>
    <col min="2" max="2" width="1.5" style="77" customWidth="1"/>
    <col min="3" max="3" width="4.375" style="77" customWidth="1"/>
    <col min="4" max="4" width="14.375" style="77" customWidth="1"/>
    <col min="5" max="5" width="17.5" style="77" customWidth="1"/>
    <col min="6" max="10" width="18.875" style="77" customWidth="1"/>
    <col min="11" max="16384" width="14.625" style="77"/>
  </cols>
  <sheetData>
    <row r="1" spans="1:1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1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">
      <c r="A6" s="76"/>
      <c r="B6" s="393" t="s">
        <v>469</v>
      </c>
      <c r="C6" s="393"/>
      <c r="D6" s="393"/>
      <c r="E6" s="393"/>
      <c r="F6" s="393"/>
      <c r="G6" s="393"/>
      <c r="H6" s="393"/>
      <c r="I6" s="393"/>
      <c r="J6" s="393"/>
      <c r="K6" s="76"/>
    </row>
    <row r="7" spans="1:11" ht="18" thickBot="1" x14ac:dyDescent="0.25">
      <c r="A7" s="76"/>
      <c r="B7" s="79"/>
      <c r="C7" s="79"/>
      <c r="D7" s="79"/>
      <c r="E7" s="79"/>
      <c r="F7" s="78" t="s">
        <v>470</v>
      </c>
      <c r="G7" s="79"/>
      <c r="H7" s="79"/>
      <c r="I7" s="79"/>
      <c r="J7" s="246" t="s">
        <v>471</v>
      </c>
      <c r="K7" s="76"/>
    </row>
    <row r="8" spans="1:11" x14ac:dyDescent="0.2">
      <c r="A8" s="76"/>
      <c r="B8" s="76"/>
      <c r="C8" s="76"/>
      <c r="D8" s="76"/>
      <c r="E8" s="76"/>
      <c r="F8" s="336" t="s">
        <v>339</v>
      </c>
      <c r="G8" s="336" t="s">
        <v>303</v>
      </c>
      <c r="H8" s="336" t="s">
        <v>359</v>
      </c>
      <c r="I8" s="336" t="s">
        <v>387</v>
      </c>
      <c r="J8" s="336" t="s">
        <v>472</v>
      </c>
      <c r="K8" s="76"/>
    </row>
    <row r="9" spans="1:11" x14ac:dyDescent="0.2">
      <c r="A9" s="76"/>
      <c r="B9" s="80"/>
      <c r="C9" s="80"/>
      <c r="D9" s="80"/>
      <c r="E9" s="80"/>
      <c r="F9" s="337">
        <v>2010</v>
      </c>
      <c r="G9" s="337">
        <v>2011</v>
      </c>
      <c r="H9" s="337">
        <v>2012</v>
      </c>
      <c r="I9" s="338">
        <v>2013</v>
      </c>
      <c r="J9" s="337">
        <v>2014</v>
      </c>
      <c r="K9" s="76"/>
    </row>
    <row r="10" spans="1:11" x14ac:dyDescent="0.15">
      <c r="A10" s="76"/>
      <c r="B10" s="76"/>
      <c r="C10" s="76"/>
      <c r="D10" s="76"/>
      <c r="E10" s="232"/>
      <c r="F10" s="72"/>
      <c r="G10" s="72"/>
      <c r="H10" s="76"/>
      <c r="I10" s="72"/>
      <c r="J10" s="72"/>
      <c r="K10" s="76"/>
    </row>
    <row r="11" spans="1:11" s="82" customFormat="1" x14ac:dyDescent="0.2">
      <c r="A11" s="73"/>
      <c r="B11" s="74"/>
      <c r="C11" s="78" t="s">
        <v>473</v>
      </c>
      <c r="D11" s="74"/>
      <c r="E11" s="233"/>
      <c r="F11" s="81">
        <v>470385.34600000002</v>
      </c>
      <c r="G11" s="81">
        <v>472257.44199999998</v>
      </c>
      <c r="H11" s="81">
        <v>474193.47</v>
      </c>
      <c r="I11" s="81">
        <v>492400.65500000003</v>
      </c>
      <c r="J11" s="81">
        <v>489258</v>
      </c>
      <c r="K11" s="73"/>
    </row>
    <row r="12" spans="1:11" x14ac:dyDescent="0.15">
      <c r="A12" s="76"/>
      <c r="B12" s="76"/>
      <c r="C12" s="76"/>
      <c r="D12" s="76"/>
      <c r="E12" s="234"/>
      <c r="F12" s="81"/>
      <c r="G12" s="81"/>
      <c r="H12" s="81"/>
      <c r="I12" s="81"/>
      <c r="J12" s="81"/>
      <c r="K12" s="76"/>
    </row>
    <row r="13" spans="1:11" x14ac:dyDescent="0.2">
      <c r="A13" s="76"/>
      <c r="B13" s="76"/>
      <c r="C13" s="75" t="s">
        <v>93</v>
      </c>
      <c r="D13" s="76"/>
      <c r="E13" s="234"/>
      <c r="F13" s="84">
        <v>127720.182</v>
      </c>
      <c r="G13" s="84">
        <v>128881.315</v>
      </c>
      <c r="H13" s="84">
        <v>125935.197</v>
      </c>
      <c r="I13" s="84">
        <v>126233.542</v>
      </c>
      <c r="J13" s="84">
        <v>126320</v>
      </c>
      <c r="K13" s="76"/>
    </row>
    <row r="14" spans="1:11" x14ac:dyDescent="0.2">
      <c r="A14" s="76"/>
      <c r="B14" s="76"/>
      <c r="C14" s="75" t="s">
        <v>23</v>
      </c>
      <c r="D14" s="76"/>
      <c r="E14" s="234"/>
      <c r="F14" s="84">
        <v>3903.5590000000002</v>
      </c>
      <c r="G14" s="84">
        <v>3839.6129999999998</v>
      </c>
      <c r="H14" s="84">
        <v>3606.1080000000002</v>
      </c>
      <c r="I14" s="84">
        <v>3501.0329999999999</v>
      </c>
      <c r="J14" s="84">
        <v>3339</v>
      </c>
      <c r="K14" s="76"/>
    </row>
    <row r="15" spans="1:11" x14ac:dyDescent="0.2">
      <c r="A15" s="76"/>
      <c r="B15" s="76"/>
      <c r="C15" s="75" t="s">
        <v>35</v>
      </c>
      <c r="D15" s="76"/>
      <c r="E15" s="234"/>
      <c r="F15" s="84">
        <v>670.03300000000002</v>
      </c>
      <c r="G15" s="84">
        <v>582.46500000000003</v>
      </c>
      <c r="H15" s="84">
        <v>515.74900000000002</v>
      </c>
      <c r="I15" s="84">
        <v>507.89400000000001</v>
      </c>
      <c r="J15" s="84">
        <v>406</v>
      </c>
      <c r="K15" s="76"/>
    </row>
    <row r="16" spans="1:11" x14ac:dyDescent="0.2">
      <c r="A16" s="76"/>
      <c r="B16" s="76"/>
      <c r="C16" s="75" t="s">
        <v>94</v>
      </c>
      <c r="D16" s="76"/>
      <c r="E16" s="234"/>
      <c r="F16" s="85">
        <v>308.01100000000002</v>
      </c>
      <c r="G16" s="84">
        <v>338.02499999999998</v>
      </c>
      <c r="H16" s="84">
        <v>391.50700000000001</v>
      </c>
      <c r="I16" s="84">
        <v>747.38499999999999</v>
      </c>
      <c r="J16" s="84">
        <v>1366</v>
      </c>
      <c r="K16" s="76"/>
    </row>
    <row r="17" spans="1:11" x14ac:dyDescent="0.2">
      <c r="A17" s="76"/>
      <c r="B17" s="76"/>
      <c r="C17" s="75" t="s">
        <v>95</v>
      </c>
      <c r="D17" s="76"/>
      <c r="E17" s="234"/>
      <c r="F17" s="85">
        <v>88.391000000000005</v>
      </c>
      <c r="G17" s="84">
        <v>70.215999999999994</v>
      </c>
      <c r="H17" s="84">
        <v>71.972999999999999</v>
      </c>
      <c r="I17" s="84">
        <v>971.15899999999999</v>
      </c>
      <c r="J17" s="84">
        <v>654</v>
      </c>
      <c r="K17" s="76"/>
    </row>
    <row r="18" spans="1:11" x14ac:dyDescent="0.2">
      <c r="A18" s="76"/>
      <c r="B18" s="76"/>
      <c r="C18" s="75" t="s">
        <v>36</v>
      </c>
      <c r="D18" s="76"/>
      <c r="E18" s="234"/>
      <c r="F18" s="84">
        <v>8621.5370000000003</v>
      </c>
      <c r="G18" s="84">
        <v>8567.0619999999999</v>
      </c>
      <c r="H18" s="84">
        <v>8548.2739999999994</v>
      </c>
      <c r="I18" s="84">
        <v>8475.4179999999997</v>
      </c>
      <c r="J18" s="84">
        <v>10267</v>
      </c>
      <c r="K18" s="76"/>
    </row>
    <row r="19" spans="1:11" x14ac:dyDescent="0.2">
      <c r="A19" s="76"/>
      <c r="B19" s="76"/>
      <c r="C19" s="75"/>
      <c r="D19" s="76"/>
      <c r="E19" s="234"/>
      <c r="F19" s="84"/>
      <c r="G19" s="84"/>
      <c r="H19" s="84"/>
      <c r="I19" s="84"/>
      <c r="J19" s="84" t="s">
        <v>474</v>
      </c>
      <c r="K19" s="76"/>
    </row>
    <row r="20" spans="1:11" x14ac:dyDescent="0.2">
      <c r="A20" s="76"/>
      <c r="B20" s="76"/>
      <c r="C20" s="75" t="s">
        <v>96</v>
      </c>
      <c r="D20" s="76"/>
      <c r="E20" s="234"/>
      <c r="F20" s="84">
        <v>338.00299999999999</v>
      </c>
      <c r="G20" s="84">
        <v>320.233</v>
      </c>
      <c r="H20" s="84">
        <v>308.00299999999999</v>
      </c>
      <c r="I20" s="84">
        <v>293.92200000000003</v>
      </c>
      <c r="J20" s="84">
        <v>275</v>
      </c>
      <c r="K20" s="76"/>
    </row>
    <row r="21" spans="1:11" x14ac:dyDescent="0.2">
      <c r="A21" s="76"/>
      <c r="B21" s="76"/>
      <c r="C21" s="75" t="s">
        <v>37</v>
      </c>
      <c r="D21" s="76"/>
      <c r="E21" s="234"/>
      <c r="F21" s="86">
        <v>0</v>
      </c>
      <c r="G21" s="86">
        <v>0</v>
      </c>
      <c r="H21" s="85">
        <v>0</v>
      </c>
      <c r="I21" s="86">
        <v>0</v>
      </c>
      <c r="J21" s="86">
        <v>0</v>
      </c>
      <c r="K21" s="76"/>
    </row>
    <row r="22" spans="1:11" x14ac:dyDescent="0.2">
      <c r="A22" s="76"/>
      <c r="B22" s="76"/>
      <c r="C22" s="75" t="s">
        <v>38</v>
      </c>
      <c r="D22" s="74"/>
      <c r="E22" s="233"/>
      <c r="F22" s="84">
        <v>952.25400000000002</v>
      </c>
      <c r="G22" s="84">
        <v>829.81600000000003</v>
      </c>
      <c r="H22" s="84">
        <v>1009.647</v>
      </c>
      <c r="I22" s="84">
        <v>866.08799999999997</v>
      </c>
      <c r="J22" s="84">
        <v>384</v>
      </c>
      <c r="K22" s="76"/>
    </row>
    <row r="23" spans="1:11" x14ac:dyDescent="0.2">
      <c r="A23" s="76"/>
      <c r="B23" s="76"/>
      <c r="C23" s="75" t="s">
        <v>245</v>
      </c>
      <c r="D23" s="74"/>
      <c r="E23" s="233"/>
      <c r="F23" s="84">
        <v>1768.348</v>
      </c>
      <c r="G23" s="84">
        <v>1544.6890000000001</v>
      </c>
      <c r="H23" s="84">
        <v>525.673</v>
      </c>
      <c r="I23" s="84">
        <v>508.12</v>
      </c>
      <c r="J23" s="84">
        <v>496</v>
      </c>
      <c r="K23" s="76"/>
    </row>
    <row r="24" spans="1:11" x14ac:dyDescent="0.2">
      <c r="A24" s="76"/>
      <c r="B24" s="76"/>
      <c r="C24" s="75" t="s">
        <v>24</v>
      </c>
      <c r="D24" s="74"/>
      <c r="E24" s="233"/>
      <c r="F24" s="84">
        <v>127916.111</v>
      </c>
      <c r="G24" s="84">
        <v>129577.311</v>
      </c>
      <c r="H24" s="84">
        <v>128165.61500000001</v>
      </c>
      <c r="I24" s="84">
        <v>129105.004</v>
      </c>
      <c r="J24" s="84">
        <v>127345</v>
      </c>
      <c r="K24" s="76"/>
    </row>
    <row r="25" spans="1:11" x14ac:dyDescent="0.2">
      <c r="A25" s="76"/>
      <c r="B25" s="76"/>
      <c r="C25" s="75"/>
      <c r="D25" s="74"/>
      <c r="E25" s="233"/>
      <c r="F25" s="84"/>
      <c r="G25" s="84"/>
      <c r="H25" s="84"/>
      <c r="I25" s="84"/>
      <c r="J25" s="84" t="s">
        <v>474</v>
      </c>
      <c r="K25" s="76"/>
    </row>
    <row r="26" spans="1:11" x14ac:dyDescent="0.2">
      <c r="A26" s="76"/>
      <c r="B26" s="76"/>
      <c r="C26" s="75" t="s">
        <v>25</v>
      </c>
      <c r="D26" s="74"/>
      <c r="E26" s="233"/>
      <c r="F26" s="84">
        <v>192.37</v>
      </c>
      <c r="G26" s="84">
        <v>187.13800000000001</v>
      </c>
      <c r="H26" s="84">
        <v>177.34299999999999</v>
      </c>
      <c r="I26" s="84">
        <v>162.001</v>
      </c>
      <c r="J26" s="84">
        <v>136</v>
      </c>
      <c r="K26" s="76"/>
    </row>
    <row r="27" spans="1:11" x14ac:dyDescent="0.2">
      <c r="A27" s="76"/>
      <c r="B27" s="76"/>
      <c r="C27" s="75" t="s">
        <v>26</v>
      </c>
      <c r="D27" s="74"/>
      <c r="E27" s="233"/>
      <c r="F27" s="84">
        <v>4145.259</v>
      </c>
      <c r="G27" s="84">
        <v>4127.1940000000004</v>
      </c>
      <c r="H27" s="84">
        <v>4455.8909999999996</v>
      </c>
      <c r="I27" s="84">
        <v>4298.8789999999999</v>
      </c>
      <c r="J27" s="84">
        <v>4460</v>
      </c>
      <c r="K27" s="76"/>
    </row>
    <row r="28" spans="1:11" x14ac:dyDescent="0.2">
      <c r="A28" s="76"/>
      <c r="B28" s="76"/>
      <c r="C28" s="75" t="s">
        <v>27</v>
      </c>
      <c r="D28" s="74"/>
      <c r="E28" s="233"/>
      <c r="F28" s="84">
        <v>7126.6610000000001</v>
      </c>
      <c r="G28" s="84">
        <v>7100.88</v>
      </c>
      <c r="H28" s="84">
        <v>6787.4870000000001</v>
      </c>
      <c r="I28" s="84">
        <v>6738.357</v>
      </c>
      <c r="J28" s="84">
        <v>6889</v>
      </c>
      <c r="K28" s="76"/>
    </row>
    <row r="29" spans="1:11" x14ac:dyDescent="0.2">
      <c r="A29" s="76"/>
      <c r="B29" s="76"/>
      <c r="C29" s="75" t="s">
        <v>29</v>
      </c>
      <c r="D29" s="74"/>
      <c r="E29" s="233"/>
      <c r="F29" s="84">
        <v>2329.297</v>
      </c>
      <c r="G29" s="84">
        <v>2398.9250000000002</v>
      </c>
      <c r="H29" s="84">
        <v>2430.4279999999999</v>
      </c>
      <c r="I29" s="84">
        <v>2506.9659999999999</v>
      </c>
      <c r="J29" s="84">
        <v>2323</v>
      </c>
      <c r="K29" s="76"/>
    </row>
    <row r="30" spans="1:11" x14ac:dyDescent="0.2">
      <c r="A30" s="76"/>
      <c r="B30" s="76"/>
      <c r="C30" s="75"/>
      <c r="D30" s="74"/>
      <c r="E30" s="233"/>
      <c r="F30" s="84"/>
      <c r="G30" s="84"/>
      <c r="H30" s="84"/>
      <c r="I30" s="84"/>
      <c r="J30" s="84" t="s">
        <v>474</v>
      </c>
      <c r="K30" s="76"/>
    </row>
    <row r="31" spans="1:11" x14ac:dyDescent="0.2">
      <c r="A31" s="76"/>
      <c r="B31" s="76"/>
      <c r="C31" s="75" t="s">
        <v>30</v>
      </c>
      <c r="D31" s="74"/>
      <c r="E31" s="233"/>
      <c r="F31" s="84">
        <v>66632.335000000006</v>
      </c>
      <c r="G31" s="84">
        <v>61914.663999999997</v>
      </c>
      <c r="H31" s="84">
        <v>60045.065999999999</v>
      </c>
      <c r="I31" s="84">
        <v>67780.752999999997</v>
      </c>
      <c r="J31" s="84">
        <v>70328</v>
      </c>
      <c r="K31" s="76"/>
    </row>
    <row r="32" spans="1:11" x14ac:dyDescent="0.15">
      <c r="A32" s="76"/>
      <c r="B32" s="76"/>
      <c r="C32" s="268" t="s">
        <v>242</v>
      </c>
      <c r="D32" s="74"/>
      <c r="E32" s="233"/>
      <c r="F32" s="84">
        <v>6.085</v>
      </c>
      <c r="G32" s="84">
        <v>5.4770000000000003</v>
      </c>
      <c r="H32" s="84">
        <v>5.1310000000000002</v>
      </c>
      <c r="I32" s="84">
        <v>5.1769999999999996</v>
      </c>
      <c r="J32" s="84">
        <v>5</v>
      </c>
      <c r="K32" s="76"/>
    </row>
    <row r="33" spans="1:11" x14ac:dyDescent="0.2">
      <c r="A33" s="76"/>
      <c r="B33" s="76"/>
      <c r="C33" s="75" t="s">
        <v>97</v>
      </c>
      <c r="D33" s="74"/>
      <c r="E33" s="233"/>
      <c r="F33" s="84">
        <v>31743.813999999998</v>
      </c>
      <c r="G33" s="84">
        <v>31700.241999999998</v>
      </c>
      <c r="H33" s="84">
        <v>31572.395</v>
      </c>
      <c r="I33" s="84">
        <v>32843.375</v>
      </c>
      <c r="J33" s="84">
        <v>32015</v>
      </c>
      <c r="K33" s="76"/>
    </row>
    <row r="34" spans="1:11" x14ac:dyDescent="0.2">
      <c r="A34" s="76"/>
      <c r="B34" s="76"/>
      <c r="C34" s="75" t="s">
        <v>31</v>
      </c>
      <c r="D34" s="74"/>
      <c r="E34" s="233"/>
      <c r="F34" s="84">
        <v>1475.204</v>
      </c>
      <c r="G34" s="84">
        <v>1669.3910000000001</v>
      </c>
      <c r="H34" s="84">
        <v>2267.63</v>
      </c>
      <c r="I34" s="84">
        <v>1666.5239999999999</v>
      </c>
      <c r="J34" s="84">
        <v>2467</v>
      </c>
      <c r="K34" s="76"/>
    </row>
    <row r="35" spans="1:11" x14ac:dyDescent="0.2">
      <c r="A35" s="76"/>
      <c r="B35" s="76"/>
      <c r="C35" s="75" t="s">
        <v>98</v>
      </c>
      <c r="D35" s="74"/>
      <c r="E35" s="233"/>
      <c r="F35" s="84">
        <v>390.76100000000002</v>
      </c>
      <c r="G35" s="84">
        <v>373.14699999999999</v>
      </c>
      <c r="H35" s="84">
        <v>738.72799999999995</v>
      </c>
      <c r="I35" s="84">
        <v>372.64</v>
      </c>
      <c r="J35" s="84">
        <v>603</v>
      </c>
      <c r="K35" s="76"/>
    </row>
    <row r="36" spans="1:11" x14ac:dyDescent="0.2">
      <c r="A36" s="76"/>
      <c r="B36" s="76"/>
      <c r="C36" s="75"/>
      <c r="D36" s="74"/>
      <c r="E36" s="233"/>
      <c r="F36" s="84"/>
      <c r="G36" s="84"/>
      <c r="H36" s="84"/>
      <c r="I36" s="84"/>
      <c r="J36" s="84" t="s">
        <v>474</v>
      </c>
      <c r="K36" s="76"/>
    </row>
    <row r="37" spans="1:11" x14ac:dyDescent="0.2">
      <c r="A37" s="76"/>
      <c r="B37" s="74"/>
      <c r="C37" s="75" t="s">
        <v>99</v>
      </c>
      <c r="D37" s="74"/>
      <c r="E37" s="233"/>
      <c r="F37" s="84">
        <v>4849.42</v>
      </c>
      <c r="G37" s="84">
        <v>8289.8799999999992</v>
      </c>
      <c r="H37" s="84">
        <v>9023.8240000000005</v>
      </c>
      <c r="I37" s="84">
        <v>7245.9340000000002</v>
      </c>
      <c r="J37" s="84">
        <v>12253</v>
      </c>
      <c r="K37" s="76"/>
    </row>
    <row r="38" spans="1:11" x14ac:dyDescent="0.2">
      <c r="A38" s="76"/>
      <c r="B38" s="74"/>
      <c r="C38" s="75" t="s">
        <v>100</v>
      </c>
      <c r="D38" s="74"/>
      <c r="E38" s="233"/>
      <c r="F38" s="84">
        <v>11401.084000000001</v>
      </c>
      <c r="G38" s="84">
        <v>12297.031000000001</v>
      </c>
      <c r="H38" s="84">
        <v>12703.471</v>
      </c>
      <c r="I38" s="84">
        <v>11730.259</v>
      </c>
      <c r="J38" s="84">
        <v>13919</v>
      </c>
      <c r="K38" s="76"/>
    </row>
    <row r="39" spans="1:11" x14ac:dyDescent="0.2">
      <c r="A39" s="76"/>
      <c r="B39" s="74"/>
      <c r="C39" s="75" t="s">
        <v>101</v>
      </c>
      <c r="D39" s="74"/>
      <c r="E39" s="233"/>
      <c r="F39" s="84">
        <v>14638.227000000001</v>
      </c>
      <c r="G39" s="84">
        <v>17319.609</v>
      </c>
      <c r="H39" s="84">
        <v>17043.839</v>
      </c>
      <c r="I39" s="84">
        <v>15006.467000000001</v>
      </c>
      <c r="J39" s="84">
        <v>14786</v>
      </c>
      <c r="K39" s="76"/>
    </row>
    <row r="40" spans="1:11" x14ac:dyDescent="0.2">
      <c r="A40" s="76"/>
      <c r="B40" s="74"/>
      <c r="C40" s="75" t="s">
        <v>102</v>
      </c>
      <c r="D40" s="74"/>
      <c r="E40" s="233"/>
      <c r="F40" s="84">
        <v>53168.4</v>
      </c>
      <c r="G40" s="84">
        <v>50323.118999999999</v>
      </c>
      <c r="H40" s="84">
        <v>57864.491000000002</v>
      </c>
      <c r="I40" s="84">
        <v>70833.758000000002</v>
      </c>
      <c r="J40" s="84">
        <v>58222</v>
      </c>
      <c r="K40" s="76"/>
    </row>
    <row r="41" spans="1:11" ht="18" thickBot="1" x14ac:dyDescent="0.2">
      <c r="A41" s="76"/>
      <c r="B41" s="87"/>
      <c r="C41" s="79"/>
      <c r="D41" s="87"/>
      <c r="E41" s="235"/>
      <c r="F41" s="79"/>
      <c r="G41" s="79"/>
      <c r="H41" s="79"/>
      <c r="I41" s="79"/>
      <c r="J41" s="79"/>
      <c r="K41" s="76"/>
    </row>
    <row r="42" spans="1:11" x14ac:dyDescent="0.2">
      <c r="A42" s="76"/>
      <c r="B42" s="74"/>
      <c r="C42" s="76"/>
      <c r="D42" s="74"/>
      <c r="E42" s="76"/>
      <c r="F42" s="75" t="s">
        <v>103</v>
      </c>
      <c r="G42" s="76"/>
      <c r="H42" s="76"/>
      <c r="I42" s="76"/>
      <c r="J42" s="76"/>
      <c r="K42" s="76"/>
    </row>
    <row r="43" spans="1:11" x14ac:dyDescent="0.1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15">
      <c r="A44" s="76"/>
      <c r="B44" s="74"/>
      <c r="C44" s="74"/>
      <c r="D44" s="74"/>
      <c r="F44" s="76"/>
      <c r="G44" s="76"/>
      <c r="H44" s="76"/>
      <c r="I44" s="76"/>
      <c r="J44" s="76"/>
      <c r="K44" s="76"/>
    </row>
    <row r="45" spans="1:11" ht="18" thickBot="1" x14ac:dyDescent="0.25">
      <c r="A45" s="76"/>
      <c r="B45" s="87"/>
      <c r="C45" s="87"/>
      <c r="D45" s="87"/>
      <c r="E45" s="87"/>
      <c r="F45" s="267" t="s">
        <v>475</v>
      </c>
      <c r="G45" s="79"/>
      <c r="H45" s="79"/>
      <c r="I45" s="79"/>
      <c r="J45" s="246" t="s">
        <v>476</v>
      </c>
      <c r="K45" s="76"/>
    </row>
    <row r="46" spans="1:11" x14ac:dyDescent="0.2">
      <c r="A46" s="76"/>
      <c r="B46" s="74"/>
      <c r="C46" s="74"/>
      <c r="D46" s="74"/>
      <c r="E46" s="74"/>
      <c r="F46" s="336" t="s">
        <v>339</v>
      </c>
      <c r="G46" s="336" t="s">
        <v>303</v>
      </c>
      <c r="H46" s="336" t="s">
        <v>359</v>
      </c>
      <c r="I46" s="336" t="s">
        <v>387</v>
      </c>
      <c r="J46" s="336" t="s">
        <v>388</v>
      </c>
      <c r="K46" s="76"/>
    </row>
    <row r="47" spans="1:11" x14ac:dyDescent="0.2">
      <c r="A47" s="76"/>
      <c r="B47" s="88"/>
      <c r="C47" s="88"/>
      <c r="D47" s="88"/>
      <c r="E47" s="88"/>
      <c r="F47" s="337">
        <v>2010</v>
      </c>
      <c r="G47" s="337">
        <v>2011</v>
      </c>
      <c r="H47" s="337">
        <v>2012</v>
      </c>
      <c r="I47" s="337">
        <v>2013</v>
      </c>
      <c r="J47" s="337">
        <v>2014</v>
      </c>
      <c r="K47" s="76"/>
    </row>
    <row r="48" spans="1:11" x14ac:dyDescent="0.15">
      <c r="A48" s="76"/>
      <c r="B48" s="74"/>
      <c r="C48" s="74"/>
      <c r="D48" s="74"/>
      <c r="E48" s="236"/>
      <c r="F48" s="72"/>
      <c r="G48" s="72"/>
      <c r="H48" s="76"/>
      <c r="I48" s="72"/>
      <c r="J48" s="72"/>
      <c r="K48" s="76"/>
    </row>
    <row r="49" spans="1:11" s="82" customFormat="1" x14ac:dyDescent="0.2">
      <c r="A49" s="73"/>
      <c r="B49" s="74"/>
      <c r="C49" s="74"/>
      <c r="D49" s="78" t="s">
        <v>104</v>
      </c>
      <c r="E49" s="233"/>
      <c r="F49" s="81">
        <v>457162.826</v>
      </c>
      <c r="G49" s="81">
        <v>458516.30800000002</v>
      </c>
      <c r="H49" s="81">
        <v>461457.97700000001</v>
      </c>
      <c r="I49" s="81">
        <v>477687.19099999999</v>
      </c>
      <c r="J49" s="81">
        <v>476234</v>
      </c>
      <c r="K49" s="73"/>
    </row>
    <row r="50" spans="1:11" x14ac:dyDescent="0.15">
      <c r="A50" s="76"/>
      <c r="B50" s="74"/>
      <c r="C50" s="74"/>
      <c r="D50" s="76"/>
      <c r="E50" s="233"/>
      <c r="F50" s="81"/>
      <c r="G50" s="81"/>
      <c r="H50" s="81"/>
      <c r="I50" s="81"/>
      <c r="J50" s="81"/>
      <c r="K50" s="76"/>
    </row>
    <row r="51" spans="1:11" x14ac:dyDescent="0.2">
      <c r="A51" s="76"/>
      <c r="B51" s="76"/>
      <c r="C51" s="75" t="s">
        <v>105</v>
      </c>
      <c r="D51" s="76"/>
      <c r="E51" s="234"/>
      <c r="F51" s="84">
        <v>3802.7860000000001</v>
      </c>
      <c r="G51" s="84">
        <v>4971.2700000000004</v>
      </c>
      <c r="H51" s="84">
        <v>4434.0969999999998</v>
      </c>
      <c r="I51" s="84">
        <v>4251</v>
      </c>
      <c r="J51" s="84">
        <v>4271</v>
      </c>
      <c r="K51" s="76"/>
    </row>
    <row r="52" spans="1:11" x14ac:dyDescent="0.2">
      <c r="A52" s="76"/>
      <c r="B52" s="76"/>
      <c r="C52" s="75" t="s">
        <v>106</v>
      </c>
      <c r="D52" s="76"/>
      <c r="E52" s="234"/>
      <c r="F52" s="84">
        <v>61062.317999999999</v>
      </c>
      <c r="G52" s="84">
        <v>55665.249000000003</v>
      </c>
      <c r="H52" s="84">
        <v>62536.127999999997</v>
      </c>
      <c r="I52" s="84">
        <v>67772.858999999997</v>
      </c>
      <c r="J52" s="84">
        <v>59077</v>
      </c>
      <c r="K52" s="76"/>
    </row>
    <row r="53" spans="1:11" x14ac:dyDescent="0.2">
      <c r="A53" s="76"/>
      <c r="B53" s="76"/>
      <c r="C53" s="75" t="s">
        <v>107</v>
      </c>
      <c r="D53" s="76"/>
      <c r="E53" s="234"/>
      <c r="F53" s="84">
        <v>139143.28099999999</v>
      </c>
      <c r="G53" s="84">
        <v>146697.05100000001</v>
      </c>
      <c r="H53" s="84">
        <v>146114.29999999999</v>
      </c>
      <c r="I53" s="84">
        <v>148898.79399999999</v>
      </c>
      <c r="J53" s="84">
        <v>157083</v>
      </c>
      <c r="K53" s="76"/>
    </row>
    <row r="54" spans="1:11" x14ac:dyDescent="0.2">
      <c r="A54" s="76"/>
      <c r="B54" s="76"/>
      <c r="C54" s="75"/>
      <c r="D54" s="76"/>
      <c r="E54" s="234"/>
      <c r="F54" s="84"/>
      <c r="G54" s="84"/>
      <c r="H54" s="84"/>
      <c r="I54" s="84"/>
      <c r="J54" s="84" t="s">
        <v>474</v>
      </c>
      <c r="K54" s="76"/>
    </row>
    <row r="55" spans="1:11" x14ac:dyDescent="0.2">
      <c r="A55" s="76"/>
      <c r="B55" s="76"/>
      <c r="C55" s="75" t="s">
        <v>108</v>
      </c>
      <c r="D55" s="76"/>
      <c r="E55" s="234"/>
      <c r="F55" s="84">
        <v>42979.209000000003</v>
      </c>
      <c r="G55" s="84">
        <v>47099.396999999997</v>
      </c>
      <c r="H55" s="84">
        <v>45122.351000000002</v>
      </c>
      <c r="I55" s="84">
        <v>45884.726999999999</v>
      </c>
      <c r="J55" s="84">
        <v>51246</v>
      </c>
      <c r="K55" s="76"/>
    </row>
    <row r="56" spans="1:11" x14ac:dyDescent="0.2">
      <c r="A56" s="76"/>
      <c r="B56" s="76"/>
      <c r="C56" s="75" t="s">
        <v>109</v>
      </c>
      <c r="D56" s="76"/>
      <c r="E56" s="234"/>
      <c r="F56" s="84">
        <v>2444.4789999999998</v>
      </c>
      <c r="G56" s="84">
        <v>2808.2649999999999</v>
      </c>
      <c r="H56" s="84">
        <v>1389.0450000000001</v>
      </c>
      <c r="I56" s="84">
        <v>948.98400000000004</v>
      </c>
      <c r="J56" s="84">
        <v>400</v>
      </c>
      <c r="K56" s="76"/>
    </row>
    <row r="57" spans="1:11" x14ac:dyDescent="0.2">
      <c r="A57" s="76"/>
      <c r="B57" s="76"/>
      <c r="C57" s="75" t="s">
        <v>34</v>
      </c>
      <c r="D57" s="76"/>
      <c r="E57" s="234"/>
      <c r="F57" s="84">
        <v>17928.579000000002</v>
      </c>
      <c r="G57" s="84">
        <v>15574.808000000001</v>
      </c>
      <c r="H57" s="84">
        <v>15714.405000000001</v>
      </c>
      <c r="I57" s="84">
        <v>17444.506000000001</v>
      </c>
      <c r="J57" s="84">
        <v>14216</v>
      </c>
      <c r="K57" s="76"/>
    </row>
    <row r="58" spans="1:11" x14ac:dyDescent="0.2">
      <c r="A58" s="76"/>
      <c r="B58" s="76"/>
      <c r="C58" s="75"/>
      <c r="D58" s="76"/>
      <c r="E58" s="234"/>
      <c r="F58" s="84"/>
      <c r="G58" s="84"/>
      <c r="H58" s="84"/>
      <c r="I58" s="84"/>
      <c r="J58" s="84" t="s">
        <v>474</v>
      </c>
      <c r="K58" s="76"/>
    </row>
    <row r="59" spans="1:11" x14ac:dyDescent="0.2">
      <c r="A59" s="76"/>
      <c r="B59" s="76"/>
      <c r="C59" s="75" t="s">
        <v>110</v>
      </c>
      <c r="D59" s="76"/>
      <c r="E59" s="234"/>
      <c r="F59" s="84">
        <v>8707.2569999999996</v>
      </c>
      <c r="G59" s="84">
        <v>9603.9480000000003</v>
      </c>
      <c r="H59" s="84">
        <v>7995.4380000000001</v>
      </c>
      <c r="I59" s="84">
        <v>7289.7150000000001</v>
      </c>
      <c r="J59" s="84">
        <v>7312</v>
      </c>
      <c r="K59" s="76"/>
    </row>
    <row r="60" spans="1:11" x14ac:dyDescent="0.2">
      <c r="A60" s="76"/>
      <c r="B60" s="76"/>
      <c r="C60" s="75" t="s">
        <v>111</v>
      </c>
      <c r="D60" s="76"/>
      <c r="E60" s="234"/>
      <c r="F60" s="84">
        <v>51638.288999999997</v>
      </c>
      <c r="G60" s="84">
        <v>45067.860999999997</v>
      </c>
      <c r="H60" s="84">
        <v>42859.66</v>
      </c>
      <c r="I60" s="84">
        <v>51827.019</v>
      </c>
      <c r="J60" s="84">
        <v>53280</v>
      </c>
      <c r="K60" s="76"/>
    </row>
    <row r="61" spans="1:11" x14ac:dyDescent="0.2">
      <c r="A61" s="76"/>
      <c r="B61" s="76"/>
      <c r="C61" s="75" t="s">
        <v>112</v>
      </c>
      <c r="D61" s="76"/>
      <c r="E61" s="234"/>
      <c r="F61" s="84">
        <v>17307.317999999999</v>
      </c>
      <c r="G61" s="84">
        <v>18782.468000000001</v>
      </c>
      <c r="H61" s="84">
        <v>19739.638999999999</v>
      </c>
      <c r="I61" s="84">
        <v>22976.506000000001</v>
      </c>
      <c r="J61" s="84">
        <v>22342</v>
      </c>
      <c r="K61" s="76"/>
    </row>
    <row r="62" spans="1:11" x14ac:dyDescent="0.2">
      <c r="A62" s="76"/>
      <c r="B62" s="76"/>
      <c r="C62" s="75"/>
      <c r="D62" s="76"/>
      <c r="E62" s="234"/>
      <c r="F62" s="84"/>
      <c r="G62" s="84"/>
      <c r="H62" s="84"/>
      <c r="I62" s="84"/>
      <c r="J62" s="84" t="s">
        <v>474</v>
      </c>
      <c r="K62" s="76"/>
    </row>
    <row r="63" spans="1:11" x14ac:dyDescent="0.2">
      <c r="A63" s="76"/>
      <c r="B63" s="76"/>
      <c r="C63" s="75" t="s">
        <v>113</v>
      </c>
      <c r="D63" s="76"/>
      <c r="E63" s="234"/>
      <c r="F63" s="84">
        <v>49678.076999999997</v>
      </c>
      <c r="G63" s="84">
        <v>45264.398999999998</v>
      </c>
      <c r="H63" s="84">
        <v>43459.182999999997</v>
      </c>
      <c r="I63" s="84">
        <v>45403.055999999997</v>
      </c>
      <c r="J63" s="84">
        <v>45577</v>
      </c>
      <c r="K63" s="76"/>
    </row>
    <row r="64" spans="1:11" x14ac:dyDescent="0.2">
      <c r="A64" s="76"/>
      <c r="B64" s="76"/>
      <c r="C64" s="75" t="s">
        <v>114</v>
      </c>
      <c r="D64" s="76"/>
      <c r="E64" s="234"/>
      <c r="F64" s="84">
        <v>1438.595</v>
      </c>
      <c r="G64" s="84">
        <v>8897.7800000000007</v>
      </c>
      <c r="H64" s="84">
        <v>13749.184999999999</v>
      </c>
      <c r="I64" s="84">
        <v>7255.9560000000001</v>
      </c>
      <c r="J64" s="84">
        <v>3810</v>
      </c>
      <c r="K64" s="76"/>
    </row>
    <row r="65" spans="1:11" x14ac:dyDescent="0.2">
      <c r="A65" s="76"/>
      <c r="B65" s="76"/>
      <c r="C65" s="75" t="s">
        <v>46</v>
      </c>
      <c r="D65" s="76"/>
      <c r="E65" s="234"/>
      <c r="F65" s="84">
        <v>60857.955999999998</v>
      </c>
      <c r="G65" s="84">
        <v>58002.607000000004</v>
      </c>
      <c r="H65" s="84">
        <v>58021.017999999996</v>
      </c>
      <c r="I65" s="84">
        <v>57726.42</v>
      </c>
      <c r="J65" s="84">
        <v>57585</v>
      </c>
      <c r="K65" s="76"/>
    </row>
    <row r="66" spans="1:11" x14ac:dyDescent="0.2">
      <c r="A66" s="76"/>
      <c r="B66" s="76"/>
      <c r="C66" s="75"/>
      <c r="D66" s="76"/>
      <c r="E66" s="234"/>
      <c r="F66" s="84"/>
      <c r="G66" s="84"/>
      <c r="H66" s="84"/>
      <c r="I66" s="84"/>
      <c r="J66" s="84" t="s">
        <v>474</v>
      </c>
      <c r="K66" s="76"/>
    </row>
    <row r="67" spans="1:11" x14ac:dyDescent="0.2">
      <c r="A67" s="76"/>
      <c r="B67" s="76"/>
      <c r="C67" s="75" t="s">
        <v>115</v>
      </c>
      <c r="D67" s="76"/>
      <c r="E67" s="234"/>
      <c r="F67" s="84">
        <v>111.73</v>
      </c>
      <c r="G67" s="84">
        <v>81.204999999999998</v>
      </c>
      <c r="H67" s="84">
        <v>323.52800000000002</v>
      </c>
      <c r="I67" s="84">
        <v>7.649</v>
      </c>
      <c r="J67" s="84">
        <v>0</v>
      </c>
      <c r="K67" s="76"/>
    </row>
    <row r="68" spans="1:11" x14ac:dyDescent="0.2">
      <c r="A68" s="76"/>
      <c r="B68" s="76"/>
      <c r="C68" s="75" t="s">
        <v>116</v>
      </c>
      <c r="D68" s="76"/>
      <c r="E68" s="234"/>
      <c r="F68" s="84">
        <v>62.951999999999998</v>
      </c>
      <c r="G68" s="84">
        <v>0</v>
      </c>
      <c r="H68" s="84">
        <v>0</v>
      </c>
      <c r="I68" s="84">
        <v>0</v>
      </c>
      <c r="J68" s="84">
        <v>35</v>
      </c>
      <c r="K68" s="76"/>
    </row>
    <row r="69" spans="1:11" ht="18" thickBot="1" x14ac:dyDescent="0.2">
      <c r="A69" s="76"/>
      <c r="B69" s="79"/>
      <c r="C69" s="87"/>
      <c r="D69" s="87"/>
      <c r="E69" s="249"/>
      <c r="F69" s="79"/>
      <c r="G69" s="79"/>
      <c r="H69" s="79"/>
      <c r="I69" s="79"/>
      <c r="J69" s="79"/>
      <c r="K69" s="76"/>
    </row>
    <row r="70" spans="1:11" x14ac:dyDescent="0.2">
      <c r="A70" s="76"/>
      <c r="B70" s="76"/>
      <c r="C70" s="74"/>
      <c r="D70" s="74"/>
      <c r="E70" s="76"/>
      <c r="F70" s="75" t="s">
        <v>103</v>
      </c>
      <c r="G70" s="74"/>
      <c r="H70" s="74"/>
      <c r="I70" s="74"/>
      <c r="J70" s="74"/>
      <c r="K70" s="76"/>
    </row>
    <row r="71" spans="1:11" x14ac:dyDescent="0.2">
      <c r="A71" s="75"/>
      <c r="B71" s="76"/>
      <c r="C71" s="74"/>
      <c r="D71" s="74"/>
      <c r="E71" s="74"/>
      <c r="F71" s="74"/>
      <c r="G71" s="74"/>
      <c r="H71" s="74"/>
      <c r="I71" s="74"/>
      <c r="J71" s="74"/>
      <c r="K71" s="76"/>
    </row>
    <row r="72" spans="1:11" x14ac:dyDescent="0.2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1:11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1:11" x14ac:dyDescent="0.15">
      <c r="A74" s="74"/>
      <c r="B74" s="76"/>
      <c r="C74" s="74"/>
      <c r="D74" s="74"/>
      <c r="E74" s="74"/>
      <c r="F74" s="74"/>
      <c r="G74" s="74"/>
      <c r="H74" s="74"/>
      <c r="I74" s="74"/>
      <c r="J74" s="74"/>
      <c r="K74" s="76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9"/>
  <sheetViews>
    <sheetView view="pageBreakPreview" topLeftCell="A43" zoomScale="70" zoomScaleNormal="75" zoomScaleSheetLayoutView="70" workbookViewId="0">
      <selection activeCell="H60" sqref="H60"/>
    </sheetView>
  </sheetViews>
  <sheetFormatPr defaultColWidth="14.625" defaultRowHeight="17.25" x14ac:dyDescent="0.15"/>
  <cols>
    <col min="1" max="1" width="13.375" style="77" customWidth="1"/>
    <col min="2" max="2" width="2.125" style="77" customWidth="1"/>
    <col min="3" max="3" width="5.875" style="77" customWidth="1"/>
    <col min="4" max="4" width="10.875" style="77" customWidth="1"/>
    <col min="5" max="5" width="15.625" style="77" customWidth="1"/>
    <col min="6" max="10" width="18.5" style="77" customWidth="1"/>
    <col min="11" max="11" width="18.5" style="77" bestFit="1" customWidth="1"/>
    <col min="12" max="12" width="18" style="77" bestFit="1" customWidth="1"/>
    <col min="13" max="13" width="14.625" style="77"/>
    <col min="14" max="14" width="18" style="77" bestFit="1" customWidth="1"/>
    <col min="15" max="16384" width="14.625" style="77"/>
  </cols>
  <sheetData>
    <row r="1" spans="1:11" x14ac:dyDescent="0.2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15">
      <c r="A3" s="74"/>
      <c r="B3" s="76"/>
      <c r="C3" s="74"/>
      <c r="D3" s="74"/>
      <c r="E3" s="74"/>
      <c r="F3" s="74"/>
      <c r="G3" s="74"/>
      <c r="H3" s="74"/>
      <c r="I3" s="74"/>
      <c r="J3" s="74"/>
      <c r="K3" s="76"/>
    </row>
    <row r="4" spans="1:1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1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">
      <c r="A6" s="76"/>
      <c r="B6" s="393" t="s">
        <v>477</v>
      </c>
      <c r="C6" s="393"/>
      <c r="D6" s="393"/>
      <c r="E6" s="393"/>
      <c r="F6" s="393"/>
      <c r="G6" s="393"/>
      <c r="H6" s="393"/>
      <c r="I6" s="393"/>
      <c r="J6" s="393"/>
      <c r="K6" s="76"/>
    </row>
    <row r="7" spans="1:11" ht="18" thickBot="1" x14ac:dyDescent="0.25">
      <c r="A7" s="76"/>
      <c r="B7" s="87"/>
      <c r="C7" s="87"/>
      <c r="D7" s="87"/>
      <c r="E7" s="79"/>
      <c r="F7" s="267" t="s">
        <v>478</v>
      </c>
      <c r="G7" s="79"/>
      <c r="H7" s="79"/>
      <c r="I7" s="79"/>
      <c r="J7" s="246" t="s">
        <v>121</v>
      </c>
      <c r="K7" s="76"/>
    </row>
    <row r="8" spans="1:11" x14ac:dyDescent="0.2">
      <c r="A8" s="76"/>
      <c r="B8" s="74"/>
      <c r="C8" s="74"/>
      <c r="D8" s="74"/>
      <c r="E8" s="74"/>
      <c r="F8" s="336" t="s">
        <v>339</v>
      </c>
      <c r="G8" s="336" t="s">
        <v>303</v>
      </c>
      <c r="H8" s="336" t="s">
        <v>359</v>
      </c>
      <c r="I8" s="336" t="s">
        <v>387</v>
      </c>
      <c r="J8" s="336" t="s">
        <v>395</v>
      </c>
      <c r="K8" s="76"/>
    </row>
    <row r="9" spans="1:11" x14ac:dyDescent="0.2">
      <c r="A9" s="76"/>
      <c r="B9" s="88"/>
      <c r="C9" s="88"/>
      <c r="D9" s="88"/>
      <c r="E9" s="88"/>
      <c r="F9" s="339">
        <v>2010</v>
      </c>
      <c r="G9" s="339">
        <v>2011</v>
      </c>
      <c r="H9" s="339">
        <v>2012</v>
      </c>
      <c r="I9" s="339">
        <v>2013</v>
      </c>
      <c r="J9" s="339">
        <v>2014</v>
      </c>
      <c r="K9" s="76"/>
    </row>
    <row r="10" spans="1:11" x14ac:dyDescent="0.15">
      <c r="A10" s="74"/>
      <c r="B10" s="74"/>
      <c r="C10" s="74"/>
      <c r="D10" s="74"/>
      <c r="E10" s="236"/>
      <c r="F10" s="72"/>
      <c r="G10" s="72"/>
      <c r="H10" s="76"/>
      <c r="I10" s="72"/>
      <c r="J10" s="72"/>
      <c r="K10" s="76"/>
    </row>
    <row r="11" spans="1:11" s="82" customFormat="1" x14ac:dyDescent="0.2">
      <c r="A11" s="74"/>
      <c r="B11" s="74"/>
      <c r="C11" s="74"/>
      <c r="D11" s="78" t="s">
        <v>117</v>
      </c>
      <c r="E11" s="233"/>
      <c r="F11" s="81">
        <v>457162.826</v>
      </c>
      <c r="G11" s="81">
        <v>458516.30800000002</v>
      </c>
      <c r="H11" s="89">
        <v>461457.97700000001</v>
      </c>
      <c r="I11" s="81">
        <v>477687.19099999999</v>
      </c>
      <c r="J11" s="81">
        <v>476234</v>
      </c>
      <c r="K11" s="73"/>
    </row>
    <row r="12" spans="1:11" x14ac:dyDescent="0.15">
      <c r="A12" s="74"/>
      <c r="B12" s="76"/>
      <c r="C12" s="74"/>
      <c r="D12" s="74"/>
      <c r="E12" s="233"/>
      <c r="F12" s="81"/>
      <c r="G12" s="81"/>
      <c r="H12" s="81"/>
      <c r="I12" s="81"/>
      <c r="J12" s="81"/>
      <c r="K12" s="76"/>
    </row>
    <row r="13" spans="1:11" x14ac:dyDescent="0.2">
      <c r="A13" s="74"/>
      <c r="B13" s="76"/>
      <c r="C13" s="75" t="s">
        <v>118</v>
      </c>
      <c r="D13" s="76"/>
      <c r="E13" s="233"/>
      <c r="F13" s="91">
        <v>247209.33299999998</v>
      </c>
      <c r="G13" s="91">
        <v>256979.74300000002</v>
      </c>
      <c r="H13" s="92">
        <v>257972.49299999999</v>
      </c>
      <c r="I13" s="91">
        <v>264461.19599999994</v>
      </c>
      <c r="J13" s="91">
        <v>267647</v>
      </c>
      <c r="K13" s="76"/>
    </row>
    <row r="14" spans="1:11" x14ac:dyDescent="0.2">
      <c r="A14" s="74"/>
      <c r="B14" s="76"/>
      <c r="C14" s="74"/>
      <c r="D14" s="75" t="s">
        <v>479</v>
      </c>
      <c r="E14" s="234"/>
      <c r="F14" s="84">
        <v>81324.857999999993</v>
      </c>
      <c r="G14" s="84">
        <v>80838.551999999996</v>
      </c>
      <c r="H14" s="93">
        <v>79742.255999999994</v>
      </c>
      <c r="I14" s="84">
        <v>77226.660999999993</v>
      </c>
      <c r="J14" s="84">
        <v>79290</v>
      </c>
      <c r="K14" s="76"/>
    </row>
    <row r="15" spans="1:11" x14ac:dyDescent="0.2">
      <c r="A15" s="76"/>
      <c r="B15" s="76"/>
      <c r="C15" s="76"/>
      <c r="D15" s="75" t="s">
        <v>40</v>
      </c>
      <c r="E15" s="234"/>
      <c r="F15" s="84">
        <v>50547.552000000003</v>
      </c>
      <c r="G15" s="84">
        <v>56362.811000000002</v>
      </c>
      <c r="H15" s="93">
        <v>52294.216</v>
      </c>
      <c r="I15" s="84">
        <v>53039.845999999998</v>
      </c>
      <c r="J15" s="84">
        <v>57656</v>
      </c>
      <c r="K15" s="76"/>
    </row>
    <row r="16" spans="1:11" x14ac:dyDescent="0.2">
      <c r="A16" s="76"/>
      <c r="B16" s="76"/>
      <c r="C16" s="76"/>
      <c r="D16" s="75" t="s">
        <v>41</v>
      </c>
      <c r="E16" s="234"/>
      <c r="F16" s="84">
        <v>3943.21</v>
      </c>
      <c r="G16" s="84">
        <v>3981.1089999999999</v>
      </c>
      <c r="H16" s="93">
        <v>4087.1179999999999</v>
      </c>
      <c r="I16" s="84">
        <v>3890.5610000000001</v>
      </c>
      <c r="J16" s="84">
        <v>3935</v>
      </c>
      <c r="K16" s="76"/>
    </row>
    <row r="17" spans="1:12" x14ac:dyDescent="0.2">
      <c r="A17" s="76"/>
      <c r="B17" s="76"/>
      <c r="C17" s="76"/>
      <c r="D17" s="75" t="s">
        <v>42</v>
      </c>
      <c r="E17" s="234"/>
      <c r="F17" s="84">
        <v>76070.619000000006</v>
      </c>
      <c r="G17" s="84">
        <v>80301.354000000007</v>
      </c>
      <c r="H17" s="93">
        <v>81435.498000000007</v>
      </c>
      <c r="I17" s="84">
        <v>82847.642000000007</v>
      </c>
      <c r="J17" s="84">
        <v>88247</v>
      </c>
      <c r="K17" s="76"/>
    </row>
    <row r="18" spans="1:12" x14ac:dyDescent="0.2">
      <c r="A18" s="76"/>
      <c r="B18" s="76"/>
      <c r="C18" s="76"/>
      <c r="D18" s="75" t="s">
        <v>43</v>
      </c>
      <c r="E18" s="234"/>
      <c r="F18" s="84">
        <v>35323.093999999997</v>
      </c>
      <c r="G18" s="84">
        <v>35495.917000000001</v>
      </c>
      <c r="H18" s="93">
        <v>40413.404999999999</v>
      </c>
      <c r="I18" s="84">
        <v>47456.485999999997</v>
      </c>
      <c r="J18" s="84">
        <v>38519</v>
      </c>
      <c r="K18" s="76"/>
    </row>
    <row r="19" spans="1:12" x14ac:dyDescent="0.2">
      <c r="A19" s="76"/>
      <c r="B19" s="76"/>
      <c r="C19" s="76"/>
      <c r="D19" s="75"/>
      <c r="E19" s="234"/>
      <c r="F19" s="84"/>
      <c r="G19" s="84"/>
      <c r="H19" s="93"/>
      <c r="I19" s="84"/>
      <c r="J19" s="84"/>
      <c r="K19" s="76"/>
      <c r="L19" s="76"/>
    </row>
    <row r="20" spans="1:12" x14ac:dyDescent="0.2">
      <c r="A20" s="76"/>
      <c r="B20" s="76"/>
      <c r="C20" s="75" t="s">
        <v>119</v>
      </c>
      <c r="D20" s="76"/>
      <c r="E20" s="234"/>
      <c r="F20" s="91">
        <v>70113.820000000007</v>
      </c>
      <c r="G20" s="91">
        <v>66982.069000000003</v>
      </c>
      <c r="H20" s="92">
        <v>69070.853000000003</v>
      </c>
      <c r="I20" s="91">
        <v>75870.091</v>
      </c>
      <c r="J20" s="91">
        <v>75087</v>
      </c>
      <c r="K20" s="76"/>
      <c r="L20" s="93"/>
    </row>
    <row r="21" spans="1:12" x14ac:dyDescent="0.2">
      <c r="A21" s="76"/>
      <c r="B21" s="76"/>
      <c r="C21" s="76"/>
      <c r="D21" s="75" t="s">
        <v>44</v>
      </c>
      <c r="E21" s="234"/>
      <c r="F21" s="91">
        <v>68675.225000000006</v>
      </c>
      <c r="G21" s="91">
        <v>58084.288999999997</v>
      </c>
      <c r="H21" s="92">
        <v>55321.667999999998</v>
      </c>
      <c r="I21" s="91">
        <v>68619.361000000004</v>
      </c>
      <c r="J21" s="84">
        <v>71277</v>
      </c>
      <c r="K21" s="76"/>
      <c r="L21" s="76"/>
    </row>
    <row r="22" spans="1:12" x14ac:dyDescent="0.2">
      <c r="A22" s="76"/>
      <c r="B22" s="76"/>
      <c r="C22" s="279" t="s">
        <v>330</v>
      </c>
      <c r="D22" s="75" t="s">
        <v>480</v>
      </c>
      <c r="E22" s="234"/>
      <c r="F22" s="84">
        <v>29882.921999999999</v>
      </c>
      <c r="G22" s="84">
        <v>25464.261999999999</v>
      </c>
      <c r="H22" s="93">
        <v>23675.223000000002</v>
      </c>
      <c r="I22" s="84">
        <v>30638.1</v>
      </c>
      <c r="J22" s="84">
        <v>35995</v>
      </c>
      <c r="K22" s="76"/>
    </row>
    <row r="23" spans="1:12" x14ac:dyDescent="0.2">
      <c r="A23" s="76"/>
      <c r="B23" s="76"/>
      <c r="C23" s="279" t="s">
        <v>331</v>
      </c>
      <c r="D23" s="75" t="s">
        <v>481</v>
      </c>
      <c r="E23" s="234"/>
      <c r="F23" s="84">
        <v>38792.303</v>
      </c>
      <c r="G23" s="84">
        <v>32620.026999999998</v>
      </c>
      <c r="H23" s="93">
        <v>31646.445</v>
      </c>
      <c r="I23" s="84">
        <v>37981.260999999999</v>
      </c>
      <c r="J23" s="84">
        <v>35282</v>
      </c>
      <c r="K23" s="76"/>
    </row>
    <row r="24" spans="1:12" x14ac:dyDescent="0.2">
      <c r="A24" s="76"/>
      <c r="B24" s="76"/>
      <c r="C24" s="76"/>
      <c r="D24" s="75" t="s">
        <v>45</v>
      </c>
      <c r="E24" s="234"/>
      <c r="F24" s="84">
        <v>1438.595</v>
      </c>
      <c r="G24" s="84">
        <v>8897.7800000000007</v>
      </c>
      <c r="H24" s="93">
        <v>13749.184999999999</v>
      </c>
      <c r="I24" s="84">
        <v>7250.73</v>
      </c>
      <c r="J24" s="84">
        <v>3810</v>
      </c>
      <c r="K24" s="76"/>
    </row>
    <row r="25" spans="1:12" x14ac:dyDescent="0.2">
      <c r="A25" s="76"/>
      <c r="B25" s="76"/>
      <c r="C25" s="76"/>
      <c r="D25" s="75" t="s">
        <v>120</v>
      </c>
      <c r="E25" s="234"/>
      <c r="F25" s="213">
        <v>0</v>
      </c>
      <c r="G25" s="213">
        <v>0</v>
      </c>
      <c r="H25" s="213" t="s">
        <v>358</v>
      </c>
      <c r="I25" s="213">
        <v>0</v>
      </c>
      <c r="J25" s="213" t="s">
        <v>358</v>
      </c>
      <c r="K25" s="76"/>
    </row>
    <row r="26" spans="1:12" x14ac:dyDescent="0.2">
      <c r="A26" s="76"/>
      <c r="B26" s="76"/>
      <c r="C26" s="76"/>
      <c r="D26" s="75"/>
      <c r="E26" s="234"/>
      <c r="F26" s="85"/>
      <c r="G26" s="85"/>
      <c r="H26" s="94"/>
      <c r="I26" s="85"/>
      <c r="J26" s="85"/>
      <c r="K26" s="76"/>
    </row>
    <row r="27" spans="1:12" x14ac:dyDescent="0.2">
      <c r="A27" s="76"/>
      <c r="B27" s="76"/>
      <c r="C27" s="75" t="s">
        <v>46</v>
      </c>
      <c r="D27" s="76"/>
      <c r="E27" s="234"/>
      <c r="F27" s="84">
        <v>60857.892</v>
      </c>
      <c r="G27" s="84">
        <v>58001.925000000003</v>
      </c>
      <c r="H27" s="93">
        <v>58020.978000000003</v>
      </c>
      <c r="I27" s="84">
        <v>57726.379000000001</v>
      </c>
      <c r="J27" s="84">
        <v>57585</v>
      </c>
    </row>
    <row r="28" spans="1:12" x14ac:dyDescent="0.2">
      <c r="A28" s="76"/>
      <c r="B28" s="76"/>
      <c r="C28" s="75" t="s">
        <v>47</v>
      </c>
      <c r="D28" s="76"/>
      <c r="E28" s="234"/>
      <c r="F28" s="84">
        <v>17865.771000000001</v>
      </c>
      <c r="G28" s="84">
        <v>11996.312</v>
      </c>
      <c r="H28" s="93">
        <v>12794.811</v>
      </c>
      <c r="I28" s="84">
        <v>16544.18</v>
      </c>
      <c r="J28" s="84">
        <v>13672</v>
      </c>
    </row>
    <row r="29" spans="1:12" x14ac:dyDescent="0.2">
      <c r="A29" s="76"/>
      <c r="B29" s="76"/>
      <c r="C29" s="75" t="s">
        <v>122</v>
      </c>
      <c r="D29" s="76"/>
      <c r="E29" s="234"/>
      <c r="F29" s="84">
        <v>8853.0580000000009</v>
      </c>
      <c r="G29" s="84">
        <v>11910.432000000001</v>
      </c>
      <c r="H29" s="93">
        <v>1487.9649999999999</v>
      </c>
      <c r="I29" s="84">
        <v>8651.4629999999997</v>
      </c>
      <c r="J29" s="84">
        <v>5720</v>
      </c>
    </row>
    <row r="30" spans="1:12" x14ac:dyDescent="0.2">
      <c r="A30" s="76"/>
      <c r="B30" s="76"/>
      <c r="C30" s="75" t="s">
        <v>48</v>
      </c>
      <c r="D30" s="76"/>
      <c r="E30" s="234"/>
      <c r="F30" s="84">
        <v>52200</v>
      </c>
      <c r="G30" s="84">
        <v>52645.826999999997</v>
      </c>
      <c r="H30" s="93">
        <v>53594.534</v>
      </c>
      <c r="I30" s="84">
        <v>54433.881999999998</v>
      </c>
      <c r="J30" s="84">
        <v>56488</v>
      </c>
    </row>
    <row r="31" spans="1:12" x14ac:dyDescent="0.2">
      <c r="A31" s="76"/>
      <c r="B31" s="76"/>
      <c r="C31" s="75" t="s">
        <v>116</v>
      </c>
      <c r="D31" s="76"/>
      <c r="E31" s="234"/>
      <c r="F31" s="84">
        <v>62.951999999999998</v>
      </c>
      <c r="G31" s="84">
        <v>0</v>
      </c>
      <c r="H31" s="93">
        <v>0</v>
      </c>
      <c r="I31" s="84">
        <v>0</v>
      </c>
      <c r="J31" s="84">
        <v>35</v>
      </c>
    </row>
    <row r="32" spans="1:12" ht="18" thickBot="1" x14ac:dyDescent="0.2">
      <c r="A32" s="76"/>
      <c r="B32" s="79"/>
      <c r="C32" s="79"/>
      <c r="D32" s="79"/>
      <c r="E32" s="249"/>
      <c r="F32" s="79"/>
      <c r="G32" s="79"/>
      <c r="H32" s="79"/>
      <c r="I32" s="79"/>
      <c r="J32" s="79"/>
    </row>
    <row r="33" spans="1:12" x14ac:dyDescent="0.2">
      <c r="A33" s="76"/>
      <c r="B33" s="76"/>
      <c r="C33" s="75"/>
      <c r="D33" s="76"/>
      <c r="F33" s="76" t="s">
        <v>332</v>
      </c>
      <c r="G33" s="76"/>
      <c r="H33" s="76"/>
      <c r="I33" s="76"/>
      <c r="J33" s="76"/>
      <c r="K33" s="76"/>
    </row>
    <row r="34" spans="1:12" x14ac:dyDescent="0.2">
      <c r="A34" s="76"/>
      <c r="B34" s="76"/>
      <c r="C34" s="76"/>
      <c r="F34" s="75" t="s">
        <v>333</v>
      </c>
      <c r="G34" s="76"/>
      <c r="H34" s="76"/>
      <c r="I34" s="76"/>
      <c r="J34" s="76"/>
      <c r="K34" s="76"/>
    </row>
    <row r="35" spans="1:12" x14ac:dyDescent="0.2">
      <c r="A35" s="76"/>
      <c r="B35" s="76"/>
      <c r="C35" s="76"/>
      <c r="D35" s="76"/>
      <c r="F35" s="75" t="s">
        <v>482</v>
      </c>
      <c r="G35" s="76"/>
      <c r="H35" s="76"/>
      <c r="I35" s="76"/>
      <c r="J35" s="76"/>
      <c r="K35" s="76"/>
    </row>
    <row r="36" spans="1:12" x14ac:dyDescent="0.2">
      <c r="A36" s="76"/>
      <c r="B36" s="76"/>
      <c r="C36" s="76"/>
      <c r="D36" s="76"/>
      <c r="F36" s="75"/>
      <c r="G36" s="76"/>
      <c r="H36" s="76"/>
      <c r="I36" s="76"/>
      <c r="J36" s="76"/>
      <c r="K36" s="76"/>
    </row>
    <row r="37" spans="1:12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1:12" s="98" customFormat="1" x14ac:dyDescent="0.2">
      <c r="A38" s="95"/>
      <c r="B38" s="394" t="s">
        <v>483</v>
      </c>
      <c r="C38" s="394"/>
      <c r="D38" s="394"/>
      <c r="E38" s="394"/>
      <c r="F38" s="394"/>
      <c r="G38" s="394"/>
      <c r="H38" s="394"/>
      <c r="I38" s="394"/>
      <c r="J38" s="394"/>
      <c r="K38" s="95"/>
    </row>
    <row r="39" spans="1:12" s="98" customFormat="1" ht="18" thickBot="1" x14ac:dyDescent="0.25">
      <c r="A39" s="95"/>
      <c r="B39" s="99"/>
      <c r="C39" s="99"/>
      <c r="D39" s="99"/>
      <c r="E39" s="99"/>
      <c r="F39" s="99"/>
      <c r="G39" s="99"/>
      <c r="H39" s="99"/>
      <c r="I39" s="99"/>
      <c r="J39" s="247" t="s">
        <v>121</v>
      </c>
      <c r="K39" s="95"/>
    </row>
    <row r="40" spans="1:12" s="98" customFormat="1" x14ac:dyDescent="0.2">
      <c r="A40" s="95"/>
      <c r="B40" s="95"/>
      <c r="C40" s="95"/>
      <c r="D40" s="95"/>
      <c r="E40" s="95"/>
      <c r="F40" s="340" t="s">
        <v>339</v>
      </c>
      <c r="G40" s="340" t="s">
        <v>303</v>
      </c>
      <c r="H40" s="340" t="s">
        <v>359</v>
      </c>
      <c r="I40" s="340" t="s">
        <v>387</v>
      </c>
      <c r="J40" s="340" t="s">
        <v>388</v>
      </c>
      <c r="K40" s="95"/>
    </row>
    <row r="41" spans="1:12" s="98" customFormat="1" x14ac:dyDescent="0.2">
      <c r="A41" s="95"/>
      <c r="B41" s="100"/>
      <c r="C41" s="100"/>
      <c r="D41" s="100"/>
      <c r="E41" s="100"/>
      <c r="F41" s="339">
        <v>2010</v>
      </c>
      <c r="G41" s="339">
        <v>2011</v>
      </c>
      <c r="H41" s="339">
        <v>2012</v>
      </c>
      <c r="I41" s="339">
        <v>2013</v>
      </c>
      <c r="J41" s="339">
        <v>2014</v>
      </c>
      <c r="K41" s="95"/>
    </row>
    <row r="42" spans="1:12" s="98" customFormat="1" x14ac:dyDescent="0.15">
      <c r="A42" s="95"/>
      <c r="B42" s="95"/>
      <c r="C42" s="95"/>
      <c r="D42" s="95"/>
      <c r="E42" s="237"/>
      <c r="F42" s="95"/>
      <c r="G42" s="95"/>
      <c r="H42" s="95"/>
      <c r="I42" s="95"/>
      <c r="J42" s="95"/>
      <c r="K42" s="95"/>
    </row>
    <row r="43" spans="1:12" s="102" customFormat="1" x14ac:dyDescent="0.2">
      <c r="A43" s="101"/>
      <c r="B43" s="96"/>
      <c r="C43" s="96"/>
      <c r="D43" s="97" t="s">
        <v>123</v>
      </c>
      <c r="E43" s="238"/>
      <c r="F43" s="96">
        <v>127720.182</v>
      </c>
      <c r="G43" s="96">
        <v>128881.315</v>
      </c>
      <c r="H43" s="89">
        <v>125935.197</v>
      </c>
      <c r="I43" s="96">
        <v>126234</v>
      </c>
      <c r="J43" s="96">
        <v>126319</v>
      </c>
      <c r="K43" s="101"/>
    </row>
    <row r="44" spans="1:12" s="98" customFormat="1" x14ac:dyDescent="0.15">
      <c r="A44" s="95"/>
      <c r="B44" s="96"/>
      <c r="C44" s="95"/>
      <c r="D44" s="95"/>
      <c r="E44" s="239"/>
      <c r="F44" s="96"/>
      <c r="G44" s="96"/>
      <c r="H44" s="89"/>
      <c r="I44" s="96"/>
      <c r="J44" s="96"/>
      <c r="K44" s="95"/>
    </row>
    <row r="45" spans="1:12" s="98" customFormat="1" x14ac:dyDescent="0.2">
      <c r="A45" s="95"/>
      <c r="B45" s="96"/>
      <c r="C45" s="103" t="s">
        <v>49</v>
      </c>
      <c r="D45" s="95"/>
      <c r="E45" s="239"/>
      <c r="F45" s="104">
        <v>118461.617</v>
      </c>
      <c r="G45" s="104">
        <v>119779.246</v>
      </c>
      <c r="H45" s="92">
        <v>116863.764</v>
      </c>
      <c r="I45" s="104">
        <v>117548.686</v>
      </c>
      <c r="J45" s="104">
        <v>117461</v>
      </c>
      <c r="K45" s="95"/>
    </row>
    <row r="46" spans="1:12" s="98" customFormat="1" x14ac:dyDescent="0.2">
      <c r="A46" s="95"/>
      <c r="B46" s="96"/>
      <c r="C46" s="103" t="s">
        <v>124</v>
      </c>
      <c r="D46" s="95"/>
      <c r="E46" s="239"/>
      <c r="F46" s="104">
        <v>118461.617</v>
      </c>
      <c r="G46" s="104">
        <v>119779.246</v>
      </c>
      <c r="H46" s="92">
        <v>116863.764</v>
      </c>
      <c r="I46" s="104">
        <v>117548.686</v>
      </c>
      <c r="J46" s="104">
        <v>117461</v>
      </c>
      <c r="K46" s="95"/>
      <c r="L46" s="105"/>
    </row>
    <row r="47" spans="1:12" s="98" customFormat="1" x14ac:dyDescent="0.2">
      <c r="A47" s="95"/>
      <c r="B47" s="96"/>
      <c r="C47" s="95"/>
      <c r="D47" s="103" t="s">
        <v>125</v>
      </c>
      <c r="E47" s="239"/>
      <c r="F47" s="104">
        <v>50028.256999999998</v>
      </c>
      <c r="G47" s="104">
        <v>50448.139000000003</v>
      </c>
      <c r="H47" s="92">
        <v>50742.934000000001</v>
      </c>
      <c r="I47" s="104">
        <v>50944.591999999997</v>
      </c>
      <c r="J47" s="104">
        <v>51246</v>
      </c>
      <c r="K47" s="95"/>
      <c r="L47" s="105"/>
    </row>
    <row r="48" spans="1:12" s="98" customFormat="1" x14ac:dyDescent="0.2">
      <c r="A48" s="95"/>
      <c r="B48" s="95"/>
      <c r="C48" s="95"/>
      <c r="D48" s="103" t="s">
        <v>126</v>
      </c>
      <c r="E48" s="239"/>
      <c r="F48" s="106">
        <v>40565.89</v>
      </c>
      <c r="G48" s="106">
        <v>39685.311000000002</v>
      </c>
      <c r="H48" s="93">
        <v>41388.527000000002</v>
      </c>
      <c r="I48" s="106">
        <v>41668.095000000001</v>
      </c>
      <c r="J48" s="104">
        <v>41356</v>
      </c>
      <c r="K48" s="95"/>
      <c r="L48" s="107"/>
    </row>
    <row r="49" spans="1:12" s="98" customFormat="1" x14ac:dyDescent="0.2">
      <c r="A49" s="95"/>
      <c r="B49" s="95"/>
      <c r="C49" s="95"/>
      <c r="D49" s="103" t="s">
        <v>127</v>
      </c>
      <c r="E49" s="239"/>
      <c r="F49" s="106">
        <v>9462.3670000000002</v>
      </c>
      <c r="G49" s="106">
        <v>10762.828</v>
      </c>
      <c r="H49" s="93">
        <v>9354.4069999999992</v>
      </c>
      <c r="I49" s="106">
        <v>9276.5969999999998</v>
      </c>
      <c r="J49" s="104">
        <v>9890</v>
      </c>
      <c r="K49" s="95"/>
      <c r="L49" s="107"/>
    </row>
    <row r="50" spans="1:12" s="98" customFormat="1" x14ac:dyDescent="0.2">
      <c r="A50" s="95"/>
      <c r="B50" s="95"/>
      <c r="C50" s="95"/>
      <c r="D50" s="103"/>
      <c r="E50" s="239"/>
      <c r="F50" s="106"/>
      <c r="G50" s="106"/>
      <c r="H50" s="93"/>
      <c r="I50" s="106"/>
      <c r="J50" s="106"/>
      <c r="K50" s="95"/>
      <c r="L50" s="105"/>
    </row>
    <row r="51" spans="1:12" s="98" customFormat="1" x14ac:dyDescent="0.2">
      <c r="A51" s="95"/>
      <c r="B51" s="95"/>
      <c r="C51" s="95"/>
      <c r="D51" s="103" t="s">
        <v>128</v>
      </c>
      <c r="E51" s="239"/>
      <c r="F51" s="104">
        <v>60013.781000000003</v>
      </c>
      <c r="G51" s="104">
        <v>60029.593000000001</v>
      </c>
      <c r="H51" s="92">
        <v>56815.389000000003</v>
      </c>
      <c r="I51" s="104">
        <v>56593.796000000002</v>
      </c>
      <c r="J51" s="104">
        <v>56387</v>
      </c>
      <c r="K51" s="95"/>
      <c r="L51" s="105"/>
    </row>
    <row r="52" spans="1:12" s="98" customFormat="1" x14ac:dyDescent="0.2">
      <c r="A52" s="95"/>
      <c r="B52" s="95"/>
      <c r="C52" s="95"/>
      <c r="D52" s="103" t="s">
        <v>129</v>
      </c>
      <c r="E52" s="239"/>
      <c r="F52" s="104">
        <v>59665.131000000001</v>
      </c>
      <c r="G52" s="104">
        <v>59563.118999999999</v>
      </c>
      <c r="H52" s="92">
        <v>56452.726999999999</v>
      </c>
      <c r="I52" s="104">
        <v>56240.826000000001</v>
      </c>
      <c r="J52" s="104">
        <v>56032</v>
      </c>
      <c r="K52" s="95"/>
      <c r="L52" s="107"/>
    </row>
    <row r="53" spans="1:12" s="98" customFormat="1" x14ac:dyDescent="0.2">
      <c r="A53" s="95"/>
      <c r="B53" s="95"/>
      <c r="C53" s="95"/>
      <c r="D53" s="95"/>
      <c r="E53" s="240" t="s">
        <v>130</v>
      </c>
      <c r="F53" s="106">
        <v>22605.401000000002</v>
      </c>
      <c r="G53" s="106">
        <v>21817.571</v>
      </c>
      <c r="H53" s="93">
        <v>21089.153999999999</v>
      </c>
      <c r="I53" s="106">
        <v>20297.276000000002</v>
      </c>
      <c r="J53" s="104">
        <v>19766</v>
      </c>
      <c r="K53" s="95"/>
      <c r="L53" s="107"/>
    </row>
    <row r="54" spans="1:12" s="98" customFormat="1" x14ac:dyDescent="0.2">
      <c r="A54" s="95"/>
      <c r="B54" s="95"/>
      <c r="C54" s="95"/>
      <c r="D54" s="95"/>
      <c r="E54" s="240" t="s">
        <v>131</v>
      </c>
      <c r="F54" s="106">
        <v>24275.516</v>
      </c>
      <c r="G54" s="106">
        <v>24733.814999999999</v>
      </c>
      <c r="H54" s="93">
        <v>22642.168000000001</v>
      </c>
      <c r="I54" s="106">
        <v>23181.004000000001</v>
      </c>
      <c r="J54" s="104">
        <v>23744</v>
      </c>
      <c r="K54" s="95"/>
      <c r="L54" s="107"/>
    </row>
    <row r="55" spans="1:12" s="98" customFormat="1" x14ac:dyDescent="0.2">
      <c r="A55" s="95"/>
      <c r="B55" s="95"/>
      <c r="C55" s="95"/>
      <c r="D55" s="95"/>
      <c r="E55" s="240" t="s">
        <v>132</v>
      </c>
      <c r="F55" s="106">
        <v>12784.214</v>
      </c>
      <c r="G55" s="106">
        <v>13011.733</v>
      </c>
      <c r="H55" s="93">
        <v>12721.405000000001</v>
      </c>
      <c r="I55" s="106">
        <v>12762.546</v>
      </c>
      <c r="J55" s="104">
        <v>12522</v>
      </c>
      <c r="K55" s="95"/>
      <c r="L55" s="107"/>
    </row>
    <row r="56" spans="1:12" s="98" customFormat="1" x14ac:dyDescent="0.2">
      <c r="A56" s="95"/>
      <c r="B56" s="95"/>
      <c r="C56" s="95"/>
      <c r="D56" s="103" t="s">
        <v>133</v>
      </c>
      <c r="E56" s="238"/>
      <c r="F56" s="106">
        <v>348.65</v>
      </c>
      <c r="G56" s="106">
        <v>466.47399999999999</v>
      </c>
      <c r="H56" s="93">
        <v>362.66199999999998</v>
      </c>
      <c r="I56" s="106">
        <v>352.97</v>
      </c>
      <c r="J56" s="104">
        <v>355</v>
      </c>
      <c r="K56" s="95"/>
      <c r="L56" s="105"/>
    </row>
    <row r="57" spans="1:12" s="98" customFormat="1" x14ac:dyDescent="0.2">
      <c r="A57" s="95"/>
      <c r="B57" s="95"/>
      <c r="C57" s="95"/>
      <c r="D57" s="103" t="s">
        <v>134</v>
      </c>
      <c r="E57" s="238"/>
      <c r="F57" s="106">
        <v>2296.15</v>
      </c>
      <c r="G57" s="106">
        <v>2323.3119999999999</v>
      </c>
      <c r="H57" s="93">
        <v>2358.1460000000002</v>
      </c>
      <c r="I57" s="106">
        <v>2396.1619999999998</v>
      </c>
      <c r="J57" s="104">
        <v>2449</v>
      </c>
      <c r="K57" s="95"/>
      <c r="L57" s="105"/>
    </row>
    <row r="58" spans="1:12" s="98" customFormat="1" x14ac:dyDescent="0.2">
      <c r="A58" s="95"/>
      <c r="B58" s="95"/>
      <c r="C58" s="95"/>
      <c r="D58" s="103" t="s">
        <v>135</v>
      </c>
      <c r="E58" s="239"/>
      <c r="F58" s="106">
        <v>6122.8990000000003</v>
      </c>
      <c r="G58" s="106">
        <v>6977.2780000000002</v>
      </c>
      <c r="H58" s="93">
        <v>6836.7669999999998</v>
      </c>
      <c r="I58" s="106">
        <v>7614.1360000000004</v>
      </c>
      <c r="J58" s="104">
        <v>7379</v>
      </c>
      <c r="K58" s="95"/>
      <c r="L58" s="105"/>
    </row>
    <row r="59" spans="1:12" s="98" customFormat="1" x14ac:dyDescent="0.2">
      <c r="A59" s="95"/>
      <c r="B59" s="95"/>
      <c r="C59" s="95"/>
      <c r="D59" s="103" t="s">
        <v>136</v>
      </c>
      <c r="E59" s="239"/>
      <c r="F59" s="106">
        <v>0.53</v>
      </c>
      <c r="G59" s="106">
        <v>0.92400000000000004</v>
      </c>
      <c r="H59" s="93">
        <v>110.52800000000001</v>
      </c>
      <c r="I59" s="106">
        <v>0</v>
      </c>
      <c r="J59" s="104">
        <v>0</v>
      </c>
      <c r="K59" s="95"/>
      <c r="L59" s="107"/>
    </row>
    <row r="60" spans="1:12" s="98" customFormat="1" x14ac:dyDescent="0.2">
      <c r="A60" s="95"/>
      <c r="B60" s="95"/>
      <c r="C60" s="103" t="s">
        <v>137</v>
      </c>
      <c r="D60" s="95"/>
      <c r="E60" s="239"/>
      <c r="F60" s="213">
        <v>0</v>
      </c>
      <c r="G60" s="213">
        <v>0</v>
      </c>
      <c r="H60" s="213">
        <v>0</v>
      </c>
      <c r="I60" s="213">
        <v>0</v>
      </c>
      <c r="J60" s="213">
        <v>0</v>
      </c>
      <c r="K60" s="95"/>
    </row>
    <row r="61" spans="1:12" s="98" customFormat="1" x14ac:dyDescent="0.2">
      <c r="A61" s="95"/>
      <c r="B61" s="95"/>
      <c r="C61" s="103"/>
      <c r="D61" s="95"/>
      <c r="E61" s="239"/>
      <c r="F61" s="108"/>
      <c r="G61" s="108"/>
      <c r="H61" s="85"/>
      <c r="I61" s="108"/>
      <c r="J61" s="108"/>
      <c r="K61" s="95"/>
    </row>
    <row r="62" spans="1:12" s="98" customFormat="1" x14ac:dyDescent="0.2">
      <c r="A62" s="95"/>
      <c r="B62" s="95"/>
      <c r="C62" s="103" t="s">
        <v>62</v>
      </c>
      <c r="D62" s="95"/>
      <c r="E62" s="239"/>
      <c r="F62" s="104">
        <v>9258.5650000000005</v>
      </c>
      <c r="G62" s="104">
        <v>9102.0689999999995</v>
      </c>
      <c r="H62" s="92">
        <v>9071.4330000000009</v>
      </c>
      <c r="I62" s="104">
        <v>8684.8559999999998</v>
      </c>
      <c r="J62" s="104">
        <v>8858</v>
      </c>
      <c r="K62" s="95"/>
    </row>
    <row r="63" spans="1:12" s="98" customFormat="1" x14ac:dyDescent="0.2">
      <c r="A63" s="95"/>
      <c r="B63" s="95"/>
      <c r="C63" s="95"/>
      <c r="D63" s="103" t="s">
        <v>138</v>
      </c>
      <c r="E63" s="239"/>
      <c r="F63" s="106">
        <v>439.803</v>
      </c>
      <c r="G63" s="106">
        <v>385.94499999999999</v>
      </c>
      <c r="H63" s="93">
        <v>411.43799999999999</v>
      </c>
      <c r="I63" s="106">
        <v>428.76499999999999</v>
      </c>
      <c r="J63" s="106">
        <v>422</v>
      </c>
      <c r="K63" s="95"/>
    </row>
    <row r="64" spans="1:12" s="98" customFormat="1" x14ac:dyDescent="0.2">
      <c r="A64" s="95"/>
      <c r="B64" s="95"/>
      <c r="C64" s="95"/>
      <c r="D64" s="103" t="s">
        <v>139</v>
      </c>
      <c r="E64" s="239"/>
      <c r="F64" s="106">
        <v>2080.3490000000002</v>
      </c>
      <c r="G64" s="106">
        <v>2061.989</v>
      </c>
      <c r="H64" s="93">
        <v>2363.6309999999999</v>
      </c>
      <c r="I64" s="106">
        <v>1997.222</v>
      </c>
      <c r="J64" s="106">
        <v>2181</v>
      </c>
      <c r="K64" s="95"/>
    </row>
    <row r="65" spans="1:14" s="98" customFormat="1" x14ac:dyDescent="0.2">
      <c r="A65" s="95"/>
      <c r="B65" s="95"/>
      <c r="C65" s="95"/>
      <c r="D65" s="103" t="s">
        <v>140</v>
      </c>
      <c r="E65" s="239"/>
      <c r="F65" s="106">
        <v>6738.4129999999996</v>
      </c>
      <c r="G65" s="106">
        <v>6654.1350000000002</v>
      </c>
      <c r="H65" s="93">
        <v>6296.3639999999996</v>
      </c>
      <c r="I65" s="106">
        <v>6258.8689999999997</v>
      </c>
      <c r="J65" s="106">
        <v>6255</v>
      </c>
      <c r="K65" s="95"/>
    </row>
    <row r="66" spans="1:14" s="98" customFormat="1" x14ac:dyDescent="0.2">
      <c r="A66" s="95"/>
      <c r="B66" s="95"/>
      <c r="C66" s="95"/>
      <c r="D66" s="103"/>
      <c r="E66" s="239"/>
      <c r="F66" s="106"/>
      <c r="G66" s="106"/>
      <c r="H66" s="93"/>
      <c r="I66" s="106"/>
      <c r="J66" s="106"/>
      <c r="K66" s="95"/>
    </row>
    <row r="67" spans="1:14" s="98" customFormat="1" x14ac:dyDescent="0.2">
      <c r="A67" s="95"/>
      <c r="B67" s="95"/>
      <c r="C67" s="103" t="s">
        <v>141</v>
      </c>
      <c r="D67" s="96"/>
      <c r="E67" s="239"/>
      <c r="F67" s="341">
        <v>0</v>
      </c>
      <c r="G67" s="213">
        <v>0</v>
      </c>
      <c r="H67" s="213">
        <v>0</v>
      </c>
      <c r="I67" s="213">
        <v>0</v>
      </c>
      <c r="J67" s="213">
        <v>0</v>
      </c>
      <c r="K67" s="95"/>
      <c r="N67" s="77"/>
    </row>
    <row r="68" spans="1:14" s="98" customFormat="1" ht="18" thickBot="1" x14ac:dyDescent="0.2">
      <c r="A68" s="95"/>
      <c r="B68" s="99"/>
      <c r="C68" s="109"/>
      <c r="D68" s="109"/>
      <c r="E68" s="248"/>
      <c r="F68" s="109"/>
      <c r="G68" s="109"/>
      <c r="H68" s="109"/>
      <c r="I68" s="109"/>
      <c r="J68" s="109"/>
      <c r="K68" s="95"/>
      <c r="N68" s="77"/>
    </row>
    <row r="69" spans="1:14" s="98" customFormat="1" x14ac:dyDescent="0.2">
      <c r="A69" s="95"/>
      <c r="B69" s="95"/>
      <c r="C69" s="96"/>
      <c r="D69" s="96"/>
      <c r="F69" s="103" t="s">
        <v>103</v>
      </c>
      <c r="G69" s="96"/>
      <c r="H69" s="96"/>
      <c r="I69" s="96"/>
      <c r="J69" s="95"/>
      <c r="K69" s="95"/>
      <c r="N69" s="77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60"/>
  <sheetViews>
    <sheetView view="pageBreakPreview" topLeftCell="A34" zoomScale="75" zoomScaleNormal="75" zoomScaleSheetLayoutView="115" workbookViewId="0">
      <selection activeCell="J12" sqref="J12"/>
    </sheetView>
  </sheetViews>
  <sheetFormatPr defaultColWidth="14.625" defaultRowHeight="17.25" x14ac:dyDescent="0.15"/>
  <cols>
    <col min="1" max="1" width="13.375" style="111" customWidth="1"/>
    <col min="2" max="2" width="19" style="111" customWidth="1"/>
    <col min="3" max="6" width="13.125" style="111" customWidth="1"/>
    <col min="7" max="10" width="14.625" style="111" customWidth="1"/>
    <col min="11" max="16384" width="14.625" style="111"/>
  </cols>
  <sheetData>
    <row r="1" spans="1:11" x14ac:dyDescent="0.2">
      <c r="A1" s="110"/>
    </row>
    <row r="6" spans="1:11" x14ac:dyDescent="0.2">
      <c r="B6" s="395" t="s">
        <v>484</v>
      </c>
      <c r="C6" s="395"/>
      <c r="D6" s="395"/>
      <c r="E6" s="395"/>
      <c r="F6" s="395"/>
      <c r="G6" s="395"/>
      <c r="H6" s="395"/>
      <c r="I6" s="395"/>
      <c r="J6" s="395"/>
    </row>
    <row r="7" spans="1:11" ht="18" thickBot="1" x14ac:dyDescent="0.25">
      <c r="B7" s="112"/>
      <c r="C7" s="112"/>
      <c r="D7" s="113"/>
      <c r="E7" s="112"/>
      <c r="F7" s="113"/>
      <c r="G7" s="112"/>
      <c r="H7" s="112"/>
      <c r="I7" s="112"/>
      <c r="J7" s="112"/>
    </row>
    <row r="8" spans="1:11" x14ac:dyDescent="0.2">
      <c r="C8" s="396" t="s">
        <v>485</v>
      </c>
      <c r="D8" s="397"/>
      <c r="E8" s="397"/>
      <c r="F8" s="397"/>
      <c r="G8" s="398" t="s">
        <v>142</v>
      </c>
      <c r="H8" s="399"/>
      <c r="I8" s="399"/>
      <c r="J8" s="399"/>
    </row>
    <row r="9" spans="1:11" x14ac:dyDescent="0.2">
      <c r="C9" s="342" t="s">
        <v>303</v>
      </c>
      <c r="D9" s="342" t="s">
        <v>359</v>
      </c>
      <c r="E9" s="342" t="s">
        <v>387</v>
      </c>
      <c r="F9" s="342" t="s">
        <v>486</v>
      </c>
      <c r="G9" s="343" t="s">
        <v>303</v>
      </c>
      <c r="H9" s="343" t="s">
        <v>359</v>
      </c>
      <c r="I9" s="343" t="s">
        <v>387</v>
      </c>
      <c r="J9" s="343" t="s">
        <v>388</v>
      </c>
    </row>
    <row r="10" spans="1:11" x14ac:dyDescent="0.2">
      <c r="B10" s="115"/>
      <c r="C10" s="307" t="s">
        <v>310</v>
      </c>
      <c r="D10" s="307" t="s">
        <v>383</v>
      </c>
      <c r="E10" s="307" t="s">
        <v>487</v>
      </c>
      <c r="F10" s="307" t="s">
        <v>488</v>
      </c>
      <c r="G10" s="323" t="s">
        <v>310</v>
      </c>
      <c r="H10" s="323" t="s">
        <v>383</v>
      </c>
      <c r="I10" s="323" t="s">
        <v>489</v>
      </c>
      <c r="J10" s="323" t="s">
        <v>490</v>
      </c>
    </row>
    <row r="11" spans="1:11" x14ac:dyDescent="0.2">
      <c r="C11" s="114"/>
      <c r="D11" s="116"/>
      <c r="F11" s="116"/>
      <c r="G11" s="117" t="s">
        <v>143</v>
      </c>
      <c r="H11" s="117" t="s">
        <v>143</v>
      </c>
      <c r="I11" s="117" t="s">
        <v>143</v>
      </c>
      <c r="J11" s="117" t="s">
        <v>143</v>
      </c>
    </row>
    <row r="12" spans="1:11" s="118" customFormat="1" x14ac:dyDescent="0.2">
      <c r="B12" s="119" t="s">
        <v>491</v>
      </c>
      <c r="C12" s="120">
        <v>0.36633333333333334</v>
      </c>
      <c r="D12" s="121">
        <v>0.36</v>
      </c>
      <c r="E12" s="121">
        <v>0.36</v>
      </c>
      <c r="F12" s="121">
        <v>0.36</v>
      </c>
      <c r="G12" s="74">
        <v>511383.66100000002</v>
      </c>
      <c r="H12" s="74">
        <v>518967.61</v>
      </c>
      <c r="I12" s="280">
        <v>539238.64899999998</v>
      </c>
      <c r="J12" s="74">
        <v>546490</v>
      </c>
      <c r="K12" s="82"/>
    </row>
    <row r="13" spans="1:11" x14ac:dyDescent="0.15">
      <c r="B13" s="122"/>
      <c r="C13" s="123"/>
      <c r="D13" s="124"/>
      <c r="E13" s="124"/>
      <c r="F13" s="124"/>
      <c r="G13" s="74"/>
      <c r="H13" s="74"/>
      <c r="I13" s="281"/>
      <c r="J13" s="74"/>
    </row>
    <row r="14" spans="1:11" x14ac:dyDescent="0.2">
      <c r="B14" s="125" t="s">
        <v>492</v>
      </c>
      <c r="C14" s="126">
        <v>0.8</v>
      </c>
      <c r="D14" s="127">
        <v>0.79</v>
      </c>
      <c r="E14" s="127">
        <v>0.79</v>
      </c>
      <c r="F14" s="127">
        <v>0.79</v>
      </c>
      <c r="G14" s="128">
        <v>151772.38</v>
      </c>
      <c r="H14" s="128">
        <v>151517.58199999999</v>
      </c>
      <c r="I14" s="282">
        <v>162675.86799999999</v>
      </c>
      <c r="J14" s="128">
        <v>166592</v>
      </c>
      <c r="K14" s="77"/>
    </row>
    <row r="15" spans="1:11" x14ac:dyDescent="0.2">
      <c r="B15" s="125" t="s">
        <v>493</v>
      </c>
      <c r="C15" s="126">
        <v>0.61</v>
      </c>
      <c r="D15" s="127">
        <v>0.59</v>
      </c>
      <c r="E15" s="127">
        <v>0.6</v>
      </c>
      <c r="F15" s="127">
        <v>0.6</v>
      </c>
      <c r="G15" s="128">
        <v>29624.317999999999</v>
      </c>
      <c r="H15" s="128">
        <v>30180.830999999998</v>
      </c>
      <c r="I15" s="282">
        <v>32066.866000000002</v>
      </c>
      <c r="J15" s="128">
        <v>33045</v>
      </c>
    </row>
    <row r="16" spans="1:11" x14ac:dyDescent="0.2">
      <c r="B16" s="125" t="s">
        <v>494</v>
      </c>
      <c r="C16" s="126">
        <v>0.5</v>
      </c>
      <c r="D16" s="127">
        <v>0.49</v>
      </c>
      <c r="E16" s="127">
        <v>0.49</v>
      </c>
      <c r="F16" s="127">
        <v>0.49</v>
      </c>
      <c r="G16" s="128">
        <v>32678.095000000001</v>
      </c>
      <c r="H16" s="128">
        <v>36430.866999999998</v>
      </c>
      <c r="I16" s="282">
        <v>36890.298999999999</v>
      </c>
      <c r="J16" s="128">
        <v>37289</v>
      </c>
    </row>
    <row r="17" spans="2:10" x14ac:dyDescent="0.2">
      <c r="B17" s="125" t="s">
        <v>495</v>
      </c>
      <c r="C17" s="126">
        <v>0.55000000000000004</v>
      </c>
      <c r="D17" s="127">
        <v>0.53</v>
      </c>
      <c r="E17" s="127">
        <v>0.52</v>
      </c>
      <c r="F17" s="127">
        <v>0.52</v>
      </c>
      <c r="G17" s="128">
        <v>12878.501</v>
      </c>
      <c r="H17" s="128">
        <v>12214.808999999999</v>
      </c>
      <c r="I17" s="282">
        <v>11772.527</v>
      </c>
      <c r="J17" s="128">
        <v>11242</v>
      </c>
    </row>
    <row r="18" spans="2:10" x14ac:dyDescent="0.2">
      <c r="B18" s="125" t="s">
        <v>496</v>
      </c>
      <c r="C18" s="126">
        <v>0.52</v>
      </c>
      <c r="D18" s="127">
        <v>0.51</v>
      </c>
      <c r="E18" s="127">
        <v>0.52</v>
      </c>
      <c r="F18" s="127">
        <v>0.52</v>
      </c>
      <c r="G18" s="128">
        <v>13081.678</v>
      </c>
      <c r="H18" s="128">
        <v>13097.257</v>
      </c>
      <c r="I18" s="282">
        <v>13886.476000000001</v>
      </c>
      <c r="J18" s="128">
        <v>14311</v>
      </c>
    </row>
    <row r="19" spans="2:10" x14ac:dyDescent="0.2">
      <c r="B19" s="125" t="s">
        <v>497</v>
      </c>
      <c r="C19" s="126">
        <v>0.38</v>
      </c>
      <c r="D19" s="127">
        <v>0.38</v>
      </c>
      <c r="E19" s="127">
        <v>0.38</v>
      </c>
      <c r="F19" s="127">
        <v>0.38</v>
      </c>
      <c r="G19" s="128">
        <v>52093.603999999999</v>
      </c>
      <c r="H19" s="128">
        <v>51138.678</v>
      </c>
      <c r="I19" s="282">
        <v>51316.055</v>
      </c>
      <c r="J19" s="128">
        <v>51999</v>
      </c>
    </row>
    <row r="20" spans="2:10" x14ac:dyDescent="0.2">
      <c r="B20" s="125" t="s">
        <v>498</v>
      </c>
      <c r="C20" s="126">
        <v>0.38</v>
      </c>
      <c r="D20" s="127">
        <v>0.38</v>
      </c>
      <c r="E20" s="127">
        <v>0.38</v>
      </c>
      <c r="F20" s="127">
        <v>0.38</v>
      </c>
      <c r="G20" s="128">
        <v>18935.649000000001</v>
      </c>
      <c r="H20" s="128">
        <v>24156.745999999999</v>
      </c>
      <c r="I20" s="282">
        <v>24562.893</v>
      </c>
      <c r="J20" s="128">
        <v>24692</v>
      </c>
    </row>
    <row r="21" spans="2:10" x14ac:dyDescent="0.2">
      <c r="B21" s="129" t="s">
        <v>499</v>
      </c>
      <c r="C21" s="130">
        <v>0.47</v>
      </c>
      <c r="D21" s="127">
        <v>0.45</v>
      </c>
      <c r="E21" s="127">
        <v>0.45</v>
      </c>
      <c r="F21" s="127">
        <v>0.44</v>
      </c>
      <c r="G21" s="128">
        <v>34329.911</v>
      </c>
      <c r="H21" s="128">
        <v>35145.125</v>
      </c>
      <c r="I21" s="282">
        <v>34834.254000000001</v>
      </c>
      <c r="J21" s="128">
        <v>35657</v>
      </c>
    </row>
    <row r="22" spans="2:10" x14ac:dyDescent="0.2">
      <c r="B22" s="131" t="s">
        <v>244</v>
      </c>
      <c r="C22" s="127">
        <v>0.64</v>
      </c>
      <c r="D22" s="127">
        <v>0.62</v>
      </c>
      <c r="E22" s="127">
        <v>0.61</v>
      </c>
      <c r="F22" s="127">
        <v>0.61</v>
      </c>
      <c r="G22" s="128">
        <v>9552.6270000000004</v>
      </c>
      <c r="H22" s="128">
        <v>8947.8790000000008</v>
      </c>
      <c r="I22" s="282">
        <v>8627.2909999999993</v>
      </c>
      <c r="J22" s="128">
        <v>8314</v>
      </c>
    </row>
    <row r="23" spans="2:10" x14ac:dyDescent="0.2">
      <c r="B23" s="131"/>
      <c r="C23" s="344"/>
      <c r="D23" s="344"/>
      <c r="E23" s="345"/>
      <c r="F23" s="344"/>
      <c r="G23" s="128"/>
      <c r="H23" s="128"/>
      <c r="I23" s="346"/>
      <c r="J23" s="128" t="s">
        <v>474</v>
      </c>
    </row>
    <row r="24" spans="2:10" x14ac:dyDescent="0.2">
      <c r="B24" s="131" t="s">
        <v>500</v>
      </c>
      <c r="C24" s="130">
        <v>0.24</v>
      </c>
      <c r="D24" s="127">
        <v>0.23</v>
      </c>
      <c r="E24" s="127">
        <v>0.23</v>
      </c>
      <c r="F24" s="127">
        <v>0.22</v>
      </c>
      <c r="G24" s="217">
        <v>10609.23</v>
      </c>
      <c r="H24" s="218">
        <v>10108.567999999999</v>
      </c>
      <c r="I24" s="219">
        <v>9761.92</v>
      </c>
      <c r="J24" s="218">
        <v>9451</v>
      </c>
    </row>
    <row r="25" spans="2:10" x14ac:dyDescent="0.2">
      <c r="B25" s="125"/>
      <c r="C25" s="347"/>
      <c r="D25" s="128"/>
      <c r="E25" s="348"/>
      <c r="F25" s="128"/>
      <c r="G25" s="128"/>
      <c r="H25" s="128"/>
      <c r="I25" s="349"/>
      <c r="J25" s="128" t="s">
        <v>474</v>
      </c>
    </row>
    <row r="26" spans="2:10" x14ac:dyDescent="0.2">
      <c r="B26" s="125" t="s">
        <v>501</v>
      </c>
      <c r="C26" s="126">
        <v>0.38</v>
      </c>
      <c r="D26" s="127">
        <v>0.37</v>
      </c>
      <c r="E26" s="127">
        <v>0.38</v>
      </c>
      <c r="F26" s="127">
        <v>0.37</v>
      </c>
      <c r="G26" s="128">
        <v>13159.151</v>
      </c>
      <c r="H26" s="128">
        <v>13413.367</v>
      </c>
      <c r="I26" s="282">
        <v>14611.947</v>
      </c>
      <c r="J26" s="128">
        <v>14726</v>
      </c>
    </row>
    <row r="27" spans="2:10" x14ac:dyDescent="0.2">
      <c r="B27" s="125" t="s">
        <v>502</v>
      </c>
      <c r="C27" s="126">
        <v>0.22</v>
      </c>
      <c r="D27" s="127">
        <v>0.21</v>
      </c>
      <c r="E27" s="127">
        <v>0.21</v>
      </c>
      <c r="F27" s="127">
        <v>0.21</v>
      </c>
      <c r="G27" s="128">
        <v>4674.7160000000003</v>
      </c>
      <c r="H27" s="128">
        <v>4493.1819999999998</v>
      </c>
      <c r="I27" s="282">
        <v>4956.68</v>
      </c>
      <c r="J27" s="128">
        <v>4751</v>
      </c>
    </row>
    <row r="28" spans="2:10" x14ac:dyDescent="0.2">
      <c r="B28" s="125" t="s">
        <v>503</v>
      </c>
      <c r="C28" s="126">
        <v>0.21</v>
      </c>
      <c r="D28" s="127">
        <v>0.2</v>
      </c>
      <c r="E28" s="127">
        <v>0.2</v>
      </c>
      <c r="F28" s="127">
        <v>0.2</v>
      </c>
      <c r="G28" s="128">
        <v>3345.3490000000002</v>
      </c>
      <c r="H28" s="128">
        <v>3146.4580000000001</v>
      </c>
      <c r="I28" s="282">
        <v>3171.9549999999999</v>
      </c>
      <c r="J28" s="128">
        <v>3261</v>
      </c>
    </row>
    <row r="29" spans="2:10" x14ac:dyDescent="0.2">
      <c r="B29" s="125"/>
      <c r="C29" s="126"/>
      <c r="D29" s="127"/>
      <c r="E29" s="127"/>
      <c r="F29" s="127"/>
      <c r="G29" s="128"/>
      <c r="H29" s="128"/>
      <c r="I29" s="282"/>
      <c r="J29" s="128" t="s">
        <v>474</v>
      </c>
    </row>
    <row r="30" spans="2:10" x14ac:dyDescent="0.2">
      <c r="B30" s="125" t="s">
        <v>504</v>
      </c>
      <c r="C30" s="126">
        <v>0.34</v>
      </c>
      <c r="D30" s="127">
        <v>0.34</v>
      </c>
      <c r="E30" s="127">
        <v>0.34</v>
      </c>
      <c r="F30" s="127">
        <v>0.34</v>
      </c>
      <c r="G30" s="128">
        <v>5259.9930000000004</v>
      </c>
      <c r="H30" s="128">
        <v>5196.5439999999999</v>
      </c>
      <c r="I30" s="282">
        <v>7089.8310000000001</v>
      </c>
      <c r="J30" s="128">
        <v>8567</v>
      </c>
    </row>
    <row r="31" spans="2:10" x14ac:dyDescent="0.2">
      <c r="B31" s="131" t="s">
        <v>505</v>
      </c>
      <c r="C31" s="127">
        <v>0.31</v>
      </c>
      <c r="D31" s="127">
        <v>0.3</v>
      </c>
      <c r="E31" s="127">
        <v>0.3</v>
      </c>
      <c r="F31" s="127">
        <v>0.3</v>
      </c>
      <c r="G31" s="128">
        <v>4102.9750000000004</v>
      </c>
      <c r="H31" s="128">
        <v>3980.547</v>
      </c>
      <c r="I31" s="282">
        <v>4095.2629999999999</v>
      </c>
      <c r="J31" s="128">
        <v>3996</v>
      </c>
    </row>
    <row r="32" spans="2:10" x14ac:dyDescent="0.2">
      <c r="B32" s="131" t="s">
        <v>506</v>
      </c>
      <c r="C32" s="130">
        <v>0.33</v>
      </c>
      <c r="D32" s="127">
        <v>0.33</v>
      </c>
      <c r="E32" s="127">
        <v>0.34</v>
      </c>
      <c r="F32" s="127">
        <v>0.35</v>
      </c>
      <c r="G32" s="128">
        <v>23152.521000000001</v>
      </c>
      <c r="H32" s="128">
        <v>23942.314999999999</v>
      </c>
      <c r="I32" s="282">
        <v>24349.367999999999</v>
      </c>
      <c r="J32" s="128">
        <v>23550</v>
      </c>
    </row>
    <row r="33" spans="2:10" x14ac:dyDescent="0.2">
      <c r="B33" s="125"/>
      <c r="C33" s="347"/>
      <c r="D33" s="344"/>
      <c r="E33" s="350"/>
      <c r="F33" s="344"/>
      <c r="G33" s="128"/>
      <c r="H33" s="128"/>
      <c r="I33" s="351"/>
      <c r="J33" s="128" t="s">
        <v>474</v>
      </c>
    </row>
    <row r="34" spans="2:10" x14ac:dyDescent="0.2">
      <c r="B34" s="125" t="s">
        <v>507</v>
      </c>
      <c r="C34" s="126">
        <v>0.31</v>
      </c>
      <c r="D34" s="127">
        <v>0.3</v>
      </c>
      <c r="E34" s="127">
        <v>0.28999999999999998</v>
      </c>
      <c r="F34" s="127">
        <v>0.3</v>
      </c>
      <c r="G34" s="128">
        <v>3240.6080000000002</v>
      </c>
      <c r="H34" s="128">
        <v>3212.4389999999999</v>
      </c>
      <c r="I34" s="282">
        <v>3215.7020000000002</v>
      </c>
      <c r="J34" s="128">
        <v>3149</v>
      </c>
    </row>
    <row r="35" spans="2:10" x14ac:dyDescent="0.2">
      <c r="B35" s="125" t="s">
        <v>508</v>
      </c>
      <c r="C35" s="126">
        <v>0.28999999999999998</v>
      </c>
      <c r="D35" s="127">
        <v>0.28999999999999998</v>
      </c>
      <c r="E35" s="127">
        <v>0.28999999999999998</v>
      </c>
      <c r="F35" s="127">
        <v>0.28999999999999998</v>
      </c>
      <c r="G35" s="128">
        <v>3470.0039999999999</v>
      </c>
      <c r="H35" s="128">
        <v>3347.1179999999999</v>
      </c>
      <c r="I35" s="282">
        <v>3477.3679999999999</v>
      </c>
      <c r="J35" s="128">
        <v>3463</v>
      </c>
    </row>
    <row r="36" spans="2:10" x14ac:dyDescent="0.2">
      <c r="B36" s="125" t="s">
        <v>509</v>
      </c>
      <c r="C36" s="126">
        <v>0.39</v>
      </c>
      <c r="D36" s="127">
        <v>0.39</v>
      </c>
      <c r="E36" s="127">
        <v>0.38</v>
      </c>
      <c r="F36" s="127">
        <v>0.37</v>
      </c>
      <c r="G36" s="128">
        <v>3730.739</v>
      </c>
      <c r="H36" s="128">
        <v>3794.846</v>
      </c>
      <c r="I36" s="282">
        <v>4295.1930000000002</v>
      </c>
      <c r="J36" s="128">
        <v>4357</v>
      </c>
    </row>
    <row r="37" spans="2:10" x14ac:dyDescent="0.2">
      <c r="B37" s="125" t="s">
        <v>510</v>
      </c>
      <c r="C37" s="126">
        <v>0.32</v>
      </c>
      <c r="D37" s="127">
        <v>0.31</v>
      </c>
      <c r="E37" s="127">
        <v>0.3</v>
      </c>
      <c r="F37" s="127">
        <v>0.31</v>
      </c>
      <c r="G37" s="128">
        <v>5728.6189999999997</v>
      </c>
      <c r="H37" s="128">
        <v>5678.3850000000002</v>
      </c>
      <c r="I37" s="282">
        <v>5813.6180000000004</v>
      </c>
      <c r="J37" s="128">
        <v>6088</v>
      </c>
    </row>
    <row r="38" spans="2:10" x14ac:dyDescent="0.2">
      <c r="B38" s="125" t="s">
        <v>511</v>
      </c>
      <c r="C38" s="126">
        <v>0.32</v>
      </c>
      <c r="D38" s="127">
        <v>0.31</v>
      </c>
      <c r="E38" s="127">
        <v>0.3</v>
      </c>
      <c r="F38" s="127">
        <v>0.31</v>
      </c>
      <c r="G38" s="128">
        <v>13799.706</v>
      </c>
      <c r="H38" s="128">
        <v>13140.856</v>
      </c>
      <c r="I38" s="282">
        <v>12536.731</v>
      </c>
      <c r="J38" s="128">
        <v>11858</v>
      </c>
    </row>
    <row r="39" spans="2:10" x14ac:dyDescent="0.2">
      <c r="B39" s="125" t="s">
        <v>512</v>
      </c>
      <c r="C39" s="126">
        <v>0.22</v>
      </c>
      <c r="D39" s="127">
        <v>0.22</v>
      </c>
      <c r="E39" s="127">
        <v>0.22</v>
      </c>
      <c r="F39" s="127">
        <v>0.23</v>
      </c>
      <c r="G39" s="128">
        <v>13779.79</v>
      </c>
      <c r="H39" s="128">
        <v>13016.834000000001</v>
      </c>
      <c r="I39" s="282">
        <v>12266.878000000001</v>
      </c>
      <c r="J39" s="128">
        <v>11775</v>
      </c>
    </row>
    <row r="40" spans="2:10" x14ac:dyDescent="0.2">
      <c r="B40" s="125"/>
      <c r="C40" s="347"/>
      <c r="D40" s="344"/>
      <c r="E40" s="350"/>
      <c r="F40" s="344"/>
      <c r="G40" s="128"/>
      <c r="H40" s="128"/>
      <c r="I40" s="351"/>
      <c r="J40" s="128" t="s">
        <v>474</v>
      </c>
    </row>
    <row r="41" spans="2:10" x14ac:dyDescent="0.2">
      <c r="B41" s="125" t="s">
        <v>513</v>
      </c>
      <c r="C41" s="126">
        <v>0.49</v>
      </c>
      <c r="D41" s="127">
        <v>0.48</v>
      </c>
      <c r="E41" s="127">
        <v>0.47</v>
      </c>
      <c r="F41" s="127">
        <v>0.47</v>
      </c>
      <c r="G41" s="128">
        <v>13264.849</v>
      </c>
      <c r="H41" s="128">
        <v>13673.561</v>
      </c>
      <c r="I41" s="282">
        <v>14490.982</v>
      </c>
      <c r="J41" s="128">
        <v>14940</v>
      </c>
    </row>
    <row r="42" spans="2:10" x14ac:dyDescent="0.2">
      <c r="B42" s="125" t="s">
        <v>514</v>
      </c>
      <c r="C42" s="126">
        <v>0.46</v>
      </c>
      <c r="D42" s="127">
        <v>0.46</v>
      </c>
      <c r="E42" s="127">
        <v>0.46</v>
      </c>
      <c r="F42" s="127">
        <v>0.47</v>
      </c>
      <c r="G42" s="128">
        <v>6129.0659999999998</v>
      </c>
      <c r="H42" s="128">
        <v>6242.2849999999999</v>
      </c>
      <c r="I42" s="282">
        <v>6451.5140000000001</v>
      </c>
      <c r="J42" s="128">
        <v>6355</v>
      </c>
    </row>
    <row r="43" spans="2:10" x14ac:dyDescent="0.2">
      <c r="B43" s="125" t="s">
        <v>515</v>
      </c>
      <c r="C43" s="126">
        <v>0.18</v>
      </c>
      <c r="D43" s="127">
        <v>0.17</v>
      </c>
      <c r="E43" s="127">
        <v>0.17</v>
      </c>
      <c r="F43" s="127">
        <v>0.18</v>
      </c>
      <c r="G43" s="128">
        <v>4655.0990000000002</v>
      </c>
      <c r="H43" s="128">
        <v>4596.4459999999999</v>
      </c>
      <c r="I43" s="282">
        <v>4409.4939999999997</v>
      </c>
      <c r="J43" s="128">
        <v>4529</v>
      </c>
    </row>
    <row r="44" spans="2:10" x14ac:dyDescent="0.2">
      <c r="B44" s="125"/>
      <c r="C44" s="126"/>
      <c r="D44" s="127"/>
      <c r="E44" s="127"/>
      <c r="F44" s="127"/>
      <c r="G44" s="128"/>
      <c r="H44" s="128"/>
      <c r="I44" s="282"/>
      <c r="J44" s="128" t="s">
        <v>474</v>
      </c>
    </row>
    <row r="45" spans="2:10" x14ac:dyDescent="0.2">
      <c r="B45" s="125" t="s">
        <v>516</v>
      </c>
      <c r="C45" s="126">
        <v>0.37</v>
      </c>
      <c r="D45" s="127">
        <v>0.35</v>
      </c>
      <c r="E45" s="127">
        <v>0.34</v>
      </c>
      <c r="F45" s="127">
        <v>0.34</v>
      </c>
      <c r="G45" s="128">
        <v>6624.4009999999998</v>
      </c>
      <c r="H45" s="128">
        <v>6996.7709999999997</v>
      </c>
      <c r="I45" s="282">
        <v>8607.152</v>
      </c>
      <c r="J45" s="128">
        <v>9160</v>
      </c>
    </row>
    <row r="46" spans="2:10" x14ac:dyDescent="0.2">
      <c r="B46" s="125" t="s">
        <v>517</v>
      </c>
      <c r="C46" s="126">
        <v>0.21</v>
      </c>
      <c r="D46" s="127">
        <v>0.2</v>
      </c>
      <c r="E46" s="127">
        <v>0.2</v>
      </c>
      <c r="F46" s="127">
        <v>0.21</v>
      </c>
      <c r="G46" s="128">
        <v>1690.8910000000001</v>
      </c>
      <c r="H46" s="128">
        <v>1715.4449999999999</v>
      </c>
      <c r="I46" s="282">
        <v>2172.6210000000001</v>
      </c>
      <c r="J46" s="128">
        <v>2338</v>
      </c>
    </row>
    <row r="47" spans="2:10" x14ac:dyDescent="0.2">
      <c r="B47" s="125" t="s">
        <v>518</v>
      </c>
      <c r="C47" s="126">
        <v>0.13</v>
      </c>
      <c r="D47" s="127">
        <v>0.13</v>
      </c>
      <c r="E47" s="127">
        <v>0.12</v>
      </c>
      <c r="F47" s="127">
        <v>0.12</v>
      </c>
      <c r="G47" s="128">
        <v>3345.4549999999999</v>
      </c>
      <c r="H47" s="128">
        <v>3217.1469999999999</v>
      </c>
      <c r="I47" s="282">
        <v>3306.59</v>
      </c>
      <c r="J47" s="128">
        <v>3493</v>
      </c>
    </row>
    <row r="48" spans="2:10" x14ac:dyDescent="0.2">
      <c r="B48" s="125" t="s">
        <v>519</v>
      </c>
      <c r="C48" s="126">
        <v>0.13</v>
      </c>
      <c r="D48" s="127">
        <v>0.12</v>
      </c>
      <c r="E48" s="127">
        <v>0.1</v>
      </c>
      <c r="F48" s="127">
        <v>0.1</v>
      </c>
      <c r="G48" s="72">
        <v>1108.982</v>
      </c>
      <c r="H48" s="72">
        <v>1044.501</v>
      </c>
      <c r="I48" s="282">
        <v>1042.202</v>
      </c>
      <c r="J48" s="72">
        <v>1046</v>
      </c>
    </row>
    <row r="49" spans="1:10" x14ac:dyDescent="0.2">
      <c r="B49" s="125" t="s">
        <v>520</v>
      </c>
      <c r="C49" s="126">
        <v>0.28999999999999998</v>
      </c>
      <c r="D49" s="127">
        <v>0.28999999999999998</v>
      </c>
      <c r="E49" s="127">
        <v>0.28999999999999998</v>
      </c>
      <c r="F49" s="127">
        <v>0.28000000000000003</v>
      </c>
      <c r="G49" s="128">
        <v>11564.754000000001</v>
      </c>
      <c r="H49" s="128">
        <v>12180.221</v>
      </c>
      <c r="I49" s="282">
        <v>12483.111000000001</v>
      </c>
      <c r="J49" s="128">
        <v>12496</v>
      </c>
    </row>
    <row r="50" spans="1:10" ht="18" thickBot="1" x14ac:dyDescent="0.2">
      <c r="B50" s="112"/>
      <c r="C50" s="132"/>
      <c r="D50" s="112"/>
      <c r="E50" s="112"/>
      <c r="F50" s="112"/>
      <c r="G50" s="133"/>
      <c r="H50" s="133"/>
      <c r="I50" s="133"/>
      <c r="J50" s="133"/>
    </row>
    <row r="51" spans="1:10" x14ac:dyDescent="0.15">
      <c r="B51" s="116"/>
      <c r="C51" s="116" t="s">
        <v>246</v>
      </c>
      <c r="D51" s="116"/>
      <c r="E51" s="116"/>
      <c r="F51" s="116"/>
      <c r="G51" s="134"/>
      <c r="H51" s="134"/>
      <c r="I51" s="134"/>
      <c r="J51" s="135"/>
    </row>
    <row r="52" spans="1:10" x14ac:dyDescent="0.2">
      <c r="C52" s="110" t="s">
        <v>103</v>
      </c>
      <c r="G52" s="77"/>
      <c r="H52" s="77"/>
      <c r="I52" s="77"/>
      <c r="J52" s="77"/>
    </row>
    <row r="53" spans="1:10" x14ac:dyDescent="0.2">
      <c r="A53" s="110"/>
      <c r="G53" s="77"/>
      <c r="H53" s="77"/>
      <c r="I53" s="77"/>
      <c r="J53" s="77"/>
    </row>
    <row r="54" spans="1:10" x14ac:dyDescent="0.15">
      <c r="G54" s="77"/>
      <c r="H54" s="77"/>
      <c r="I54" s="77"/>
      <c r="J54" s="77"/>
    </row>
    <row r="55" spans="1:10" x14ac:dyDescent="0.15">
      <c r="G55" s="77"/>
      <c r="H55" s="77"/>
      <c r="I55" s="77"/>
      <c r="J55" s="77"/>
    </row>
    <row r="56" spans="1:10" x14ac:dyDescent="0.15">
      <c r="G56" s="77"/>
      <c r="H56" s="77"/>
      <c r="I56" s="77"/>
      <c r="J56" s="77"/>
    </row>
    <row r="57" spans="1:10" x14ac:dyDescent="0.15">
      <c r="G57" s="77"/>
      <c r="H57" s="77"/>
      <c r="I57" s="77"/>
      <c r="J57" s="77"/>
    </row>
    <row r="58" spans="1:10" x14ac:dyDescent="0.15">
      <c r="G58" s="77"/>
      <c r="H58" s="77"/>
      <c r="I58" s="77"/>
      <c r="J58" s="77"/>
    </row>
    <row r="59" spans="1:10" x14ac:dyDescent="0.15">
      <c r="G59" s="77"/>
      <c r="H59" s="77"/>
      <c r="I59" s="77"/>
      <c r="J59" s="77"/>
    </row>
    <row r="60" spans="1:10" x14ac:dyDescent="0.15">
      <c r="G60" s="77"/>
      <c r="H60" s="77"/>
      <c r="I60" s="77"/>
      <c r="J60" s="77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62"/>
  <sheetViews>
    <sheetView view="pageBreakPreview" zoomScale="75" zoomScaleNormal="75" zoomScaleSheetLayoutView="115" workbookViewId="0">
      <selection activeCell="L45" sqref="L45"/>
    </sheetView>
  </sheetViews>
  <sheetFormatPr defaultColWidth="10.875" defaultRowHeight="20.25" customHeight="1" x14ac:dyDescent="0.15"/>
  <cols>
    <col min="1" max="1" width="13.375" style="98" customWidth="1"/>
    <col min="2" max="2" width="17.625" style="158" customWidth="1"/>
    <col min="3" max="15" width="11.625" style="98" customWidth="1"/>
    <col min="16" max="16" width="11.375" style="98" customWidth="1"/>
    <col min="17" max="19" width="12.625" style="98" bestFit="1" customWidth="1"/>
    <col min="20" max="16384" width="10.875" style="98"/>
  </cols>
  <sheetData>
    <row r="1" spans="1:28" ht="20.25" customHeight="1" x14ac:dyDescent="0.2">
      <c r="A1" s="137"/>
    </row>
    <row r="4" spans="1:28" ht="20.25" customHeight="1" x14ac:dyDescent="0.15">
      <c r="O4" s="107"/>
      <c r="P4" s="107"/>
    </row>
    <row r="5" spans="1:28" ht="20.25" customHeight="1" x14ac:dyDescent="0.15">
      <c r="N5" s="107"/>
      <c r="O5" s="107"/>
      <c r="P5" s="107"/>
    </row>
    <row r="6" spans="1:28" ht="20.25" customHeight="1" x14ac:dyDescent="0.2">
      <c r="B6" s="400" t="s">
        <v>521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</row>
    <row r="7" spans="1:28" ht="20.25" customHeight="1" thickBot="1" x14ac:dyDescent="0.25">
      <c r="B7" s="293"/>
      <c r="C7" s="139" t="s">
        <v>470</v>
      </c>
      <c r="D7" s="140"/>
      <c r="E7" s="138"/>
      <c r="F7" s="138"/>
      <c r="G7" s="138"/>
      <c r="H7" s="138"/>
      <c r="I7" s="138"/>
      <c r="J7" s="138"/>
      <c r="K7" s="138"/>
      <c r="L7" s="138"/>
      <c r="M7" s="138"/>
      <c r="N7" s="269" t="s">
        <v>522</v>
      </c>
      <c r="O7" s="141"/>
      <c r="P7" s="141"/>
    </row>
    <row r="8" spans="1:28" ht="20.25" customHeight="1" x14ac:dyDescent="0.15">
      <c r="C8" s="285"/>
      <c r="D8" s="289"/>
      <c r="E8" s="285"/>
      <c r="F8" s="144"/>
      <c r="G8" s="352"/>
      <c r="H8" s="352" t="s">
        <v>167</v>
      </c>
      <c r="I8" s="143" t="s">
        <v>523</v>
      </c>
      <c r="J8" s="143" t="s">
        <v>168</v>
      </c>
      <c r="K8" s="143" t="s">
        <v>169</v>
      </c>
      <c r="L8" s="143" t="s">
        <v>524</v>
      </c>
      <c r="M8" s="143" t="s">
        <v>170</v>
      </c>
      <c r="N8" s="142"/>
      <c r="O8" s="144"/>
      <c r="P8" s="144"/>
      <c r="Q8" s="144"/>
      <c r="R8" s="144"/>
      <c r="S8" s="241"/>
      <c r="T8" s="241"/>
      <c r="U8" s="145"/>
      <c r="V8" s="145"/>
      <c r="W8" s="145"/>
      <c r="X8" s="145"/>
      <c r="Y8" s="145"/>
      <c r="Z8" s="144"/>
    </row>
    <row r="9" spans="1:28" ht="20.25" customHeight="1" x14ac:dyDescent="0.15">
      <c r="C9" s="286" t="s">
        <v>525</v>
      </c>
      <c r="D9" s="290" t="s">
        <v>93</v>
      </c>
      <c r="E9" s="286" t="s">
        <v>249</v>
      </c>
      <c r="F9" s="145" t="s">
        <v>171</v>
      </c>
      <c r="G9" s="353" t="s">
        <v>172</v>
      </c>
      <c r="H9" s="353" t="s">
        <v>248</v>
      </c>
      <c r="I9" s="143" t="s">
        <v>526</v>
      </c>
      <c r="J9" s="143" t="s">
        <v>527</v>
      </c>
      <c r="K9" s="143" t="s">
        <v>526</v>
      </c>
      <c r="L9" s="143" t="s">
        <v>528</v>
      </c>
      <c r="M9" s="143" t="s">
        <v>173</v>
      </c>
      <c r="N9" s="143" t="s">
        <v>529</v>
      </c>
      <c r="O9" s="145"/>
      <c r="P9" s="145"/>
      <c r="Q9" s="145"/>
      <c r="R9" s="145"/>
      <c r="S9" s="242"/>
      <c r="T9" s="242"/>
      <c r="U9" s="145"/>
      <c r="V9" s="145"/>
      <c r="W9" s="145"/>
      <c r="X9" s="145"/>
      <c r="Y9" s="145"/>
      <c r="Z9" s="145"/>
    </row>
    <row r="10" spans="1:28" ht="20.25" customHeight="1" x14ac:dyDescent="0.15">
      <c r="B10" s="287"/>
      <c r="C10" s="291"/>
      <c r="D10" s="287"/>
      <c r="E10" s="286" t="s">
        <v>530</v>
      </c>
      <c r="F10" s="286" t="s">
        <v>174</v>
      </c>
      <c r="G10" s="354" t="s">
        <v>175</v>
      </c>
      <c r="H10" s="354" t="s">
        <v>247</v>
      </c>
      <c r="I10" s="286" t="s">
        <v>531</v>
      </c>
      <c r="J10" s="286" t="s">
        <v>174</v>
      </c>
      <c r="K10" s="286" t="s">
        <v>531</v>
      </c>
      <c r="L10" s="286" t="s">
        <v>531</v>
      </c>
      <c r="M10" s="286" t="s">
        <v>175</v>
      </c>
      <c r="N10" s="145" t="s">
        <v>532</v>
      </c>
      <c r="O10" s="144"/>
      <c r="P10" s="144"/>
      <c r="Q10" s="145"/>
      <c r="R10" s="145"/>
      <c r="S10" s="242"/>
      <c r="T10" s="242"/>
      <c r="U10" s="145"/>
      <c r="V10" s="145"/>
      <c r="W10" s="145"/>
      <c r="X10" s="145"/>
      <c r="Y10" s="145"/>
      <c r="Z10" s="145"/>
    </row>
    <row r="11" spans="1:28" ht="20.25" customHeight="1" x14ac:dyDescent="0.15">
      <c r="B11" s="283"/>
      <c r="C11" s="292"/>
      <c r="D11" s="288"/>
      <c r="E11" s="164"/>
      <c r="F11" s="164"/>
      <c r="G11" s="355"/>
      <c r="H11" s="355"/>
      <c r="I11" s="164"/>
      <c r="J11" s="164"/>
      <c r="K11" s="164"/>
      <c r="L11" s="164"/>
      <c r="M11" s="164"/>
      <c r="N11" s="284"/>
      <c r="O11" s="144"/>
      <c r="P11" s="144"/>
      <c r="Q11" s="145"/>
      <c r="R11" s="145"/>
      <c r="S11" s="242"/>
      <c r="T11" s="242"/>
      <c r="U11" s="145"/>
      <c r="V11" s="145"/>
      <c r="W11" s="145"/>
      <c r="X11" s="145"/>
      <c r="Y11" s="145"/>
      <c r="Z11" s="145"/>
    </row>
    <row r="12" spans="1:28" ht="20.25" customHeight="1" x14ac:dyDescent="0.15">
      <c r="C12" s="148"/>
      <c r="G12" s="95"/>
      <c r="H12" s="95"/>
    </row>
    <row r="13" spans="1:28" ht="20.25" customHeight="1" x14ac:dyDescent="0.2">
      <c r="B13" s="149" t="s">
        <v>384</v>
      </c>
      <c r="C13" s="150">
        <v>492400.65500000003</v>
      </c>
      <c r="D13" s="151">
        <v>126233.542</v>
      </c>
      <c r="E13" s="151">
        <v>3501.0329999999999</v>
      </c>
      <c r="F13" s="151">
        <v>507.89400000000001</v>
      </c>
      <c r="G13" s="151">
        <v>747.38499999999999</v>
      </c>
      <c r="H13" s="151">
        <v>971.15899999999999</v>
      </c>
      <c r="I13" s="151">
        <v>8475.4179999999997</v>
      </c>
      <c r="J13" s="151">
        <v>293.92200000000003</v>
      </c>
      <c r="K13" s="209">
        <v>0</v>
      </c>
      <c r="L13" s="151">
        <v>866.08799999999997</v>
      </c>
      <c r="M13" s="151">
        <v>508.12</v>
      </c>
      <c r="N13" s="151">
        <v>129105.004</v>
      </c>
      <c r="AB13" s="152"/>
    </row>
    <row r="14" spans="1:28" ht="20.25" customHeight="1" x14ac:dyDescent="0.2">
      <c r="B14" s="149" t="s">
        <v>533</v>
      </c>
      <c r="C14" s="150">
        <v>489265</v>
      </c>
      <c r="D14" s="151">
        <v>126320</v>
      </c>
      <c r="E14" s="151">
        <v>3341</v>
      </c>
      <c r="F14" s="151">
        <v>406</v>
      </c>
      <c r="G14" s="151">
        <v>1368</v>
      </c>
      <c r="H14" s="151">
        <v>653</v>
      </c>
      <c r="I14" s="151">
        <v>10266</v>
      </c>
      <c r="J14" s="151">
        <v>275</v>
      </c>
      <c r="K14" s="209">
        <v>0</v>
      </c>
      <c r="L14" s="151">
        <v>383</v>
      </c>
      <c r="M14" s="151">
        <v>495</v>
      </c>
      <c r="N14" s="151">
        <v>127346</v>
      </c>
      <c r="AB14" s="152"/>
    </row>
    <row r="15" spans="1:28" ht="20.25" customHeight="1" x14ac:dyDescent="0.2">
      <c r="B15" s="144"/>
      <c r="C15" s="150"/>
      <c r="D15" s="151"/>
      <c r="E15" s="151"/>
      <c r="F15" s="151"/>
      <c r="G15" s="151"/>
      <c r="H15" s="151"/>
      <c r="I15" s="151"/>
      <c r="J15" s="151"/>
      <c r="K15" s="153"/>
      <c r="L15" s="151"/>
      <c r="M15" s="151"/>
      <c r="N15" s="151"/>
      <c r="AB15" s="152"/>
    </row>
    <row r="16" spans="1:28" ht="20.25" customHeight="1" x14ac:dyDescent="0.2">
      <c r="B16" s="154" t="s">
        <v>144</v>
      </c>
      <c r="C16" s="150">
        <v>145944</v>
      </c>
      <c r="D16" s="156">
        <v>58582</v>
      </c>
      <c r="E16" s="156">
        <v>798</v>
      </c>
      <c r="F16" s="156">
        <v>177</v>
      </c>
      <c r="G16" s="156">
        <v>596</v>
      </c>
      <c r="H16" s="156">
        <v>285</v>
      </c>
      <c r="I16" s="156">
        <v>4033</v>
      </c>
      <c r="J16" s="156">
        <v>20</v>
      </c>
      <c r="K16" s="209">
        <v>0</v>
      </c>
      <c r="L16" s="156">
        <v>78</v>
      </c>
      <c r="M16" s="156">
        <v>235</v>
      </c>
      <c r="N16" s="156">
        <v>12378</v>
      </c>
      <c r="AB16" s="152"/>
    </row>
    <row r="17" spans="2:28" ht="20.25" customHeight="1" x14ac:dyDescent="0.2">
      <c r="B17" s="154" t="s">
        <v>145</v>
      </c>
      <c r="C17" s="155">
        <v>24784</v>
      </c>
      <c r="D17" s="156">
        <v>7309</v>
      </c>
      <c r="E17" s="156">
        <v>190</v>
      </c>
      <c r="F17" s="156">
        <v>23</v>
      </c>
      <c r="G17" s="156">
        <v>76</v>
      </c>
      <c r="H17" s="156">
        <v>37</v>
      </c>
      <c r="I17" s="156">
        <v>554</v>
      </c>
      <c r="J17" s="156">
        <v>6</v>
      </c>
      <c r="K17" s="209">
        <v>0</v>
      </c>
      <c r="L17" s="156">
        <v>16</v>
      </c>
      <c r="M17" s="156">
        <v>25</v>
      </c>
      <c r="N17" s="156">
        <v>6099</v>
      </c>
      <c r="AB17" s="152"/>
    </row>
    <row r="18" spans="2:28" ht="20.25" customHeight="1" x14ac:dyDescent="0.2">
      <c r="B18" s="154" t="s">
        <v>146</v>
      </c>
      <c r="C18" s="155">
        <v>27348</v>
      </c>
      <c r="D18" s="156">
        <v>7016</v>
      </c>
      <c r="E18" s="156">
        <v>220</v>
      </c>
      <c r="F18" s="156">
        <v>29</v>
      </c>
      <c r="G18" s="156">
        <v>97</v>
      </c>
      <c r="H18" s="156">
        <v>46</v>
      </c>
      <c r="I18" s="156">
        <v>602</v>
      </c>
      <c r="J18" s="157">
        <v>29</v>
      </c>
      <c r="K18" s="209">
        <v>0</v>
      </c>
      <c r="L18" s="156">
        <v>28</v>
      </c>
      <c r="M18" s="156">
        <v>33</v>
      </c>
      <c r="N18" s="156">
        <v>7834</v>
      </c>
      <c r="AB18" s="152"/>
    </row>
    <row r="19" spans="2:28" ht="20.25" customHeight="1" x14ac:dyDescent="0.2">
      <c r="B19" s="154" t="s">
        <v>147</v>
      </c>
      <c r="C19" s="155">
        <v>12324</v>
      </c>
      <c r="D19" s="156">
        <v>3436</v>
      </c>
      <c r="E19" s="156">
        <v>111</v>
      </c>
      <c r="F19" s="156">
        <v>11</v>
      </c>
      <c r="G19" s="156">
        <v>37</v>
      </c>
      <c r="H19" s="156">
        <v>18</v>
      </c>
      <c r="I19" s="156">
        <v>307</v>
      </c>
      <c r="J19" s="209">
        <v>0</v>
      </c>
      <c r="K19" s="209">
        <v>0</v>
      </c>
      <c r="L19" s="156">
        <v>9</v>
      </c>
      <c r="M19" s="156">
        <v>9</v>
      </c>
      <c r="N19" s="156">
        <v>3601</v>
      </c>
      <c r="AB19" s="152"/>
    </row>
    <row r="20" spans="2:28" ht="20.25" customHeight="1" x14ac:dyDescent="0.2">
      <c r="B20" s="154" t="s">
        <v>148</v>
      </c>
      <c r="C20" s="150">
        <v>13412</v>
      </c>
      <c r="D20" s="151">
        <v>3432</v>
      </c>
      <c r="E20" s="151">
        <v>83</v>
      </c>
      <c r="F20" s="151">
        <v>9</v>
      </c>
      <c r="G20" s="151">
        <v>30</v>
      </c>
      <c r="H20" s="151">
        <v>14</v>
      </c>
      <c r="I20" s="151">
        <v>295</v>
      </c>
      <c r="J20" s="209">
        <v>0</v>
      </c>
      <c r="K20" s="209">
        <v>0</v>
      </c>
      <c r="L20" s="151">
        <v>11</v>
      </c>
      <c r="M20" s="151">
        <v>8</v>
      </c>
      <c r="N20" s="151">
        <v>3808</v>
      </c>
      <c r="AB20" s="152"/>
    </row>
    <row r="21" spans="2:28" ht="20.25" customHeight="1" x14ac:dyDescent="0.2">
      <c r="B21" s="154" t="s">
        <v>149</v>
      </c>
      <c r="C21" s="150">
        <v>51944</v>
      </c>
      <c r="D21" s="151">
        <v>8293</v>
      </c>
      <c r="E21" s="151">
        <v>342</v>
      </c>
      <c r="F21" s="151">
        <v>28</v>
      </c>
      <c r="G21" s="151">
        <v>93</v>
      </c>
      <c r="H21" s="151">
        <v>44</v>
      </c>
      <c r="I21" s="151">
        <v>835</v>
      </c>
      <c r="J21" s="153">
        <v>2</v>
      </c>
      <c r="K21" s="209">
        <v>0</v>
      </c>
      <c r="L21" s="151">
        <v>43</v>
      </c>
      <c r="M21" s="151">
        <v>25</v>
      </c>
      <c r="N21" s="151">
        <v>15833</v>
      </c>
      <c r="AB21" s="152"/>
    </row>
    <row r="22" spans="2:28" ht="20.25" customHeight="1" x14ac:dyDescent="0.2">
      <c r="B22" s="154" t="s">
        <v>150</v>
      </c>
      <c r="C22" s="155">
        <v>18117</v>
      </c>
      <c r="D22" s="156">
        <v>3276</v>
      </c>
      <c r="E22" s="156">
        <v>92</v>
      </c>
      <c r="F22" s="156">
        <v>11</v>
      </c>
      <c r="G22" s="156">
        <v>37</v>
      </c>
      <c r="H22" s="156">
        <v>18</v>
      </c>
      <c r="I22" s="156">
        <v>358</v>
      </c>
      <c r="J22" s="209">
        <v>0</v>
      </c>
      <c r="K22" s="209">
        <v>0</v>
      </c>
      <c r="L22" s="156">
        <v>11</v>
      </c>
      <c r="M22" s="156">
        <v>9</v>
      </c>
      <c r="N22" s="156">
        <v>6121</v>
      </c>
      <c r="AB22" s="152"/>
    </row>
    <row r="23" spans="2:28" ht="20.25" customHeight="1" x14ac:dyDescent="0.2">
      <c r="B23" s="158" t="s">
        <v>223</v>
      </c>
      <c r="C23" s="155">
        <v>34332</v>
      </c>
      <c r="D23" s="156">
        <v>6585</v>
      </c>
      <c r="E23" s="156">
        <v>251</v>
      </c>
      <c r="F23" s="156">
        <v>25</v>
      </c>
      <c r="G23" s="156">
        <v>83</v>
      </c>
      <c r="H23" s="156">
        <v>40</v>
      </c>
      <c r="I23" s="156">
        <v>615</v>
      </c>
      <c r="J23" s="157">
        <v>34</v>
      </c>
      <c r="K23" s="209">
        <v>0</v>
      </c>
      <c r="L23" s="156">
        <v>31</v>
      </c>
      <c r="M23" s="156">
        <v>32</v>
      </c>
      <c r="N23" s="156">
        <v>10876</v>
      </c>
      <c r="AB23" s="152"/>
    </row>
    <row r="24" spans="2:28" ht="20.25" customHeight="1" x14ac:dyDescent="0.2">
      <c r="B24" s="154" t="s">
        <v>243</v>
      </c>
      <c r="C24" s="155">
        <v>16623</v>
      </c>
      <c r="D24" s="156">
        <v>5422</v>
      </c>
      <c r="E24" s="156">
        <v>115</v>
      </c>
      <c r="F24" s="156">
        <v>22</v>
      </c>
      <c r="G24" s="156">
        <v>75</v>
      </c>
      <c r="H24" s="156">
        <v>36</v>
      </c>
      <c r="I24" s="156">
        <v>455</v>
      </c>
      <c r="J24" s="157">
        <v>7</v>
      </c>
      <c r="K24" s="209">
        <v>0</v>
      </c>
      <c r="L24" s="156">
        <v>14</v>
      </c>
      <c r="M24" s="156">
        <v>47</v>
      </c>
      <c r="N24" s="156">
        <v>3286</v>
      </c>
      <c r="AB24" s="152"/>
    </row>
    <row r="25" spans="2:28" ht="20.25" customHeight="1" x14ac:dyDescent="0.2">
      <c r="B25" s="154"/>
      <c r="C25" s="148"/>
      <c r="D25" s="156" t="s">
        <v>474</v>
      </c>
      <c r="E25" s="98" t="s">
        <v>474</v>
      </c>
      <c r="F25" s="98" t="s">
        <v>474</v>
      </c>
      <c r="G25" s="98" t="s">
        <v>474</v>
      </c>
      <c r="H25" s="98" t="s">
        <v>474</v>
      </c>
      <c r="I25" s="98" t="s">
        <v>474</v>
      </c>
      <c r="J25" s="98" t="s">
        <v>474</v>
      </c>
      <c r="K25" s="98" t="s">
        <v>474</v>
      </c>
      <c r="L25" s="98" t="s">
        <v>474</v>
      </c>
      <c r="M25" s="98" t="s">
        <v>474</v>
      </c>
      <c r="N25" s="98" t="s">
        <v>474</v>
      </c>
      <c r="AB25" s="152"/>
    </row>
    <row r="26" spans="2:28" ht="20.25" customHeight="1" x14ac:dyDescent="0.2">
      <c r="B26" s="154" t="s">
        <v>222</v>
      </c>
      <c r="C26" s="148">
        <v>8333</v>
      </c>
      <c r="D26" s="156">
        <v>834</v>
      </c>
      <c r="E26" s="156">
        <v>68</v>
      </c>
      <c r="F26" s="156">
        <v>3</v>
      </c>
      <c r="G26" s="156">
        <v>11</v>
      </c>
      <c r="H26" s="156">
        <v>5</v>
      </c>
      <c r="I26" s="156">
        <v>101</v>
      </c>
      <c r="J26" s="98">
        <v>33</v>
      </c>
      <c r="K26" s="209">
        <v>0</v>
      </c>
      <c r="L26" s="156">
        <v>8</v>
      </c>
      <c r="M26" s="156">
        <v>2</v>
      </c>
      <c r="N26" s="156">
        <v>4048</v>
      </c>
      <c r="AB26" s="152"/>
    </row>
    <row r="27" spans="2:28" ht="20.25" customHeight="1" x14ac:dyDescent="0.2">
      <c r="B27" s="154"/>
      <c r="C27" s="148"/>
      <c r="D27" s="156" t="s">
        <v>474</v>
      </c>
      <c r="E27" s="98" t="s">
        <v>474</v>
      </c>
      <c r="F27" s="98" t="s">
        <v>474</v>
      </c>
      <c r="G27" s="98" t="s">
        <v>474</v>
      </c>
      <c r="H27" s="98" t="s">
        <v>474</v>
      </c>
      <c r="I27" s="98" t="s">
        <v>474</v>
      </c>
      <c r="J27" s="98" t="s">
        <v>474</v>
      </c>
      <c r="K27" s="98" t="s">
        <v>474</v>
      </c>
      <c r="L27" s="98" t="s">
        <v>474</v>
      </c>
      <c r="M27" s="98" t="s">
        <v>474</v>
      </c>
      <c r="N27" s="98" t="s">
        <v>474</v>
      </c>
      <c r="AB27" s="152"/>
    </row>
    <row r="28" spans="2:28" ht="20.25" customHeight="1" x14ac:dyDescent="0.2">
      <c r="B28" s="154" t="s">
        <v>534</v>
      </c>
      <c r="C28" s="155">
        <v>10659</v>
      </c>
      <c r="D28" s="151">
        <v>2089</v>
      </c>
      <c r="E28" s="156">
        <v>104</v>
      </c>
      <c r="F28" s="156">
        <v>6</v>
      </c>
      <c r="G28" s="156">
        <v>20</v>
      </c>
      <c r="H28" s="156">
        <v>10</v>
      </c>
      <c r="I28" s="156">
        <v>179</v>
      </c>
      <c r="J28" s="157">
        <v>8</v>
      </c>
      <c r="K28" s="209">
        <v>0</v>
      </c>
      <c r="L28" s="156">
        <v>13</v>
      </c>
      <c r="M28" s="156">
        <v>7</v>
      </c>
      <c r="N28" s="156">
        <v>3834</v>
      </c>
      <c r="AB28" s="152"/>
    </row>
    <row r="29" spans="2:28" ht="20.25" customHeight="1" x14ac:dyDescent="0.2">
      <c r="B29" s="154" t="s">
        <v>151</v>
      </c>
      <c r="C29" s="148">
        <v>3635</v>
      </c>
      <c r="D29" s="156">
        <v>424</v>
      </c>
      <c r="E29" s="156">
        <v>24</v>
      </c>
      <c r="F29" s="156">
        <v>2</v>
      </c>
      <c r="G29" s="156">
        <v>6</v>
      </c>
      <c r="H29" s="156">
        <v>3</v>
      </c>
      <c r="I29" s="156">
        <v>43</v>
      </c>
      <c r="J29" s="209">
        <v>0</v>
      </c>
      <c r="K29" s="209">
        <v>0</v>
      </c>
      <c r="L29" s="156">
        <v>3</v>
      </c>
      <c r="M29" s="156">
        <v>1</v>
      </c>
      <c r="N29" s="156">
        <v>1710</v>
      </c>
      <c r="AB29" s="152"/>
    </row>
    <row r="30" spans="2:28" ht="20.25" customHeight="1" x14ac:dyDescent="0.2">
      <c r="B30" s="154" t="s">
        <v>152</v>
      </c>
      <c r="C30" s="155">
        <v>4176</v>
      </c>
      <c r="D30" s="156">
        <v>364</v>
      </c>
      <c r="E30" s="151">
        <v>32</v>
      </c>
      <c r="F30" s="151">
        <v>1</v>
      </c>
      <c r="G30" s="151">
        <v>5</v>
      </c>
      <c r="H30" s="151">
        <v>2</v>
      </c>
      <c r="I30" s="151">
        <v>52</v>
      </c>
      <c r="J30" s="157">
        <v>3</v>
      </c>
      <c r="K30" s="209">
        <v>0</v>
      </c>
      <c r="L30" s="151">
        <v>4</v>
      </c>
      <c r="M30" s="151">
        <v>0.13300000000000001</v>
      </c>
      <c r="N30" s="151">
        <v>1813</v>
      </c>
      <c r="AB30" s="152"/>
    </row>
    <row r="31" spans="2:28" ht="20.25" customHeight="1" x14ac:dyDescent="0.2">
      <c r="B31" s="154"/>
      <c r="C31" s="148"/>
      <c r="D31" s="156" t="s">
        <v>474</v>
      </c>
      <c r="E31" s="98" t="s">
        <v>474</v>
      </c>
      <c r="F31" s="98" t="s">
        <v>474</v>
      </c>
      <c r="G31" s="98" t="s">
        <v>474</v>
      </c>
      <c r="H31" s="98" t="s">
        <v>474</v>
      </c>
      <c r="I31" s="98" t="s">
        <v>474</v>
      </c>
      <c r="J31" s="98" t="s">
        <v>474</v>
      </c>
      <c r="K31" s="98" t="s">
        <v>474</v>
      </c>
      <c r="L31" s="98" t="s">
        <v>474</v>
      </c>
      <c r="M31" s="98" t="s">
        <v>474</v>
      </c>
      <c r="N31" s="98" t="s">
        <v>474</v>
      </c>
      <c r="AB31" s="152"/>
    </row>
    <row r="32" spans="2:28" ht="20.25" customHeight="1" x14ac:dyDescent="0.2">
      <c r="B32" s="154" t="s">
        <v>153</v>
      </c>
      <c r="C32" s="155">
        <v>7306</v>
      </c>
      <c r="D32" s="151">
        <v>1114</v>
      </c>
      <c r="E32" s="156">
        <v>40</v>
      </c>
      <c r="F32" s="156">
        <v>4</v>
      </c>
      <c r="G32" s="156">
        <v>14</v>
      </c>
      <c r="H32" s="156">
        <v>7</v>
      </c>
      <c r="I32" s="156">
        <v>138</v>
      </c>
      <c r="J32" s="209">
        <v>0</v>
      </c>
      <c r="K32" s="209">
        <v>0</v>
      </c>
      <c r="L32" s="156">
        <v>5</v>
      </c>
      <c r="M32" s="156">
        <v>3</v>
      </c>
      <c r="N32" s="156">
        <v>2256</v>
      </c>
      <c r="AB32" s="152"/>
    </row>
    <row r="33" spans="2:28" ht="20.25" customHeight="1" x14ac:dyDescent="0.2">
      <c r="B33" s="154" t="s">
        <v>154</v>
      </c>
      <c r="C33" s="150">
        <v>4818</v>
      </c>
      <c r="D33" s="156">
        <v>753</v>
      </c>
      <c r="E33" s="156">
        <v>36</v>
      </c>
      <c r="F33" s="156">
        <v>2</v>
      </c>
      <c r="G33" s="156">
        <v>7</v>
      </c>
      <c r="H33" s="156">
        <v>4</v>
      </c>
      <c r="I33" s="156">
        <v>68</v>
      </c>
      <c r="J33" s="209">
        <v>0</v>
      </c>
      <c r="K33" s="209">
        <v>0</v>
      </c>
      <c r="L33" s="156">
        <v>5</v>
      </c>
      <c r="M33" s="156">
        <v>2</v>
      </c>
      <c r="N33" s="156">
        <v>1869</v>
      </c>
      <c r="AB33" s="152"/>
    </row>
    <row r="34" spans="2:28" ht="20.25" customHeight="1" x14ac:dyDescent="0.2">
      <c r="B34" s="154" t="s">
        <v>224</v>
      </c>
      <c r="C34" s="148">
        <v>15200</v>
      </c>
      <c r="D34" s="151">
        <v>2966</v>
      </c>
      <c r="E34" s="156">
        <v>159</v>
      </c>
      <c r="F34" s="156">
        <v>9</v>
      </c>
      <c r="G34" s="156">
        <v>31</v>
      </c>
      <c r="H34" s="156">
        <v>15</v>
      </c>
      <c r="I34" s="156">
        <v>267</v>
      </c>
      <c r="J34" s="98">
        <v>37</v>
      </c>
      <c r="K34" s="209">
        <v>0</v>
      </c>
      <c r="L34" s="156">
        <v>20</v>
      </c>
      <c r="M34" s="156">
        <v>10</v>
      </c>
      <c r="N34" s="156">
        <v>6849</v>
      </c>
      <c r="AB34" s="152"/>
    </row>
    <row r="35" spans="2:28" ht="20.25" customHeight="1" x14ac:dyDescent="0.2">
      <c r="B35" s="154"/>
      <c r="C35" s="148"/>
      <c r="D35" s="151" t="s">
        <v>474</v>
      </c>
      <c r="E35" s="98" t="s">
        <v>474</v>
      </c>
      <c r="F35" s="98" t="s">
        <v>474</v>
      </c>
      <c r="G35" s="98" t="s">
        <v>474</v>
      </c>
      <c r="H35" s="98" t="s">
        <v>474</v>
      </c>
      <c r="I35" s="98" t="s">
        <v>474</v>
      </c>
      <c r="J35" s="98" t="s">
        <v>474</v>
      </c>
      <c r="K35" s="98" t="s">
        <v>474</v>
      </c>
      <c r="L35" s="98" t="s">
        <v>474</v>
      </c>
      <c r="M35" s="98" t="s">
        <v>474</v>
      </c>
      <c r="N35" s="98" t="s">
        <v>474</v>
      </c>
      <c r="AB35" s="152"/>
    </row>
    <row r="36" spans="2:28" ht="20.25" customHeight="1" x14ac:dyDescent="0.2">
      <c r="B36" s="154" t="s">
        <v>155</v>
      </c>
      <c r="C36" s="155">
        <v>3789</v>
      </c>
      <c r="D36" s="156">
        <v>630</v>
      </c>
      <c r="E36" s="151">
        <v>21</v>
      </c>
      <c r="F36" s="151">
        <v>3</v>
      </c>
      <c r="G36" s="151">
        <v>10</v>
      </c>
      <c r="H36" s="151">
        <v>5</v>
      </c>
      <c r="I36" s="151">
        <v>71</v>
      </c>
      <c r="J36" s="209">
        <v>0</v>
      </c>
      <c r="K36" s="209">
        <v>0</v>
      </c>
      <c r="L36" s="151">
        <v>3</v>
      </c>
      <c r="M36" s="151">
        <v>2</v>
      </c>
      <c r="N36" s="151">
        <v>1532</v>
      </c>
      <c r="AB36" s="152"/>
    </row>
    <row r="37" spans="2:28" ht="20.25" customHeight="1" x14ac:dyDescent="0.2">
      <c r="B37" s="154" t="s">
        <v>156</v>
      </c>
      <c r="C37" s="155">
        <v>4263</v>
      </c>
      <c r="D37" s="156">
        <v>688</v>
      </c>
      <c r="E37" s="156">
        <v>40</v>
      </c>
      <c r="F37" s="156">
        <v>3</v>
      </c>
      <c r="G37" s="156">
        <v>10</v>
      </c>
      <c r="H37" s="156">
        <v>5</v>
      </c>
      <c r="I37" s="156">
        <v>62</v>
      </c>
      <c r="J37" s="209">
        <v>0</v>
      </c>
      <c r="K37" s="209">
        <v>0</v>
      </c>
      <c r="L37" s="156">
        <v>5</v>
      </c>
      <c r="M37" s="156">
        <v>5</v>
      </c>
      <c r="N37" s="156">
        <v>1786</v>
      </c>
      <c r="AB37" s="152"/>
    </row>
    <row r="38" spans="2:28" ht="20.25" customHeight="1" x14ac:dyDescent="0.2">
      <c r="B38" s="159" t="s">
        <v>157</v>
      </c>
      <c r="C38" s="155">
        <v>3952</v>
      </c>
      <c r="D38" s="156">
        <v>836</v>
      </c>
      <c r="E38" s="151">
        <v>27</v>
      </c>
      <c r="F38" s="151">
        <v>2</v>
      </c>
      <c r="G38" s="151">
        <v>7</v>
      </c>
      <c r="H38" s="151">
        <v>3</v>
      </c>
      <c r="I38" s="151">
        <v>64</v>
      </c>
      <c r="J38" s="209">
        <v>0</v>
      </c>
      <c r="K38" s="209">
        <v>0</v>
      </c>
      <c r="L38" s="151">
        <v>3</v>
      </c>
      <c r="M38" s="151">
        <v>2</v>
      </c>
      <c r="N38" s="151">
        <v>1546</v>
      </c>
      <c r="AB38" s="152"/>
    </row>
    <row r="39" spans="2:28" ht="20.25" customHeight="1" x14ac:dyDescent="0.2">
      <c r="B39" s="159" t="s">
        <v>166</v>
      </c>
      <c r="C39" s="148">
        <v>5868</v>
      </c>
      <c r="D39" s="156">
        <v>947</v>
      </c>
      <c r="E39" s="151">
        <v>63</v>
      </c>
      <c r="F39" s="151">
        <v>3</v>
      </c>
      <c r="G39" s="151">
        <v>9</v>
      </c>
      <c r="H39" s="151">
        <v>4</v>
      </c>
      <c r="I39" s="151">
        <v>79</v>
      </c>
      <c r="J39" s="98">
        <v>30</v>
      </c>
      <c r="K39" s="209">
        <v>0</v>
      </c>
      <c r="L39" s="151">
        <v>8</v>
      </c>
      <c r="M39" s="151">
        <v>3</v>
      </c>
      <c r="N39" s="151">
        <v>2187</v>
      </c>
      <c r="AB39" s="152"/>
    </row>
    <row r="40" spans="2:28" ht="20.25" customHeight="1" x14ac:dyDescent="0.2">
      <c r="B40" s="159" t="s">
        <v>158</v>
      </c>
      <c r="C40" s="150">
        <v>9422</v>
      </c>
      <c r="D40" s="156">
        <v>1497</v>
      </c>
      <c r="E40" s="156">
        <v>80</v>
      </c>
      <c r="F40" s="156">
        <v>5</v>
      </c>
      <c r="G40" s="156">
        <v>17</v>
      </c>
      <c r="H40" s="156">
        <v>8</v>
      </c>
      <c r="I40" s="156">
        <v>138</v>
      </c>
      <c r="J40" s="209">
        <v>0</v>
      </c>
      <c r="K40" s="209">
        <v>0</v>
      </c>
      <c r="L40" s="156">
        <v>10</v>
      </c>
      <c r="M40" s="156">
        <v>4</v>
      </c>
      <c r="N40" s="156">
        <v>4059</v>
      </c>
      <c r="AB40" s="152"/>
    </row>
    <row r="41" spans="2:28" ht="20.25" customHeight="1" x14ac:dyDescent="0.2">
      <c r="B41" s="159" t="s">
        <v>225</v>
      </c>
      <c r="C41" s="155">
        <v>10787</v>
      </c>
      <c r="D41" s="156">
        <v>1133</v>
      </c>
      <c r="E41" s="156">
        <v>93</v>
      </c>
      <c r="F41" s="156">
        <v>3</v>
      </c>
      <c r="G41" s="156">
        <v>11</v>
      </c>
      <c r="H41" s="156">
        <v>5</v>
      </c>
      <c r="I41" s="156">
        <v>99</v>
      </c>
      <c r="J41" s="94">
        <v>11</v>
      </c>
      <c r="K41" s="209">
        <v>0</v>
      </c>
      <c r="L41" s="156">
        <v>12</v>
      </c>
      <c r="M41" s="156">
        <v>3</v>
      </c>
      <c r="N41" s="156">
        <v>5105</v>
      </c>
      <c r="AB41" s="152"/>
    </row>
    <row r="42" spans="2:28" ht="20.25" customHeight="1" x14ac:dyDescent="0.2">
      <c r="B42" s="159"/>
      <c r="C42" s="148"/>
      <c r="D42" s="156" t="s">
        <v>474</v>
      </c>
      <c r="E42" s="98" t="s">
        <v>474</v>
      </c>
      <c r="F42" s="98" t="s">
        <v>474</v>
      </c>
      <c r="G42" s="98" t="s">
        <v>474</v>
      </c>
      <c r="H42" s="98" t="s">
        <v>474</v>
      </c>
      <c r="I42" s="98" t="s">
        <v>474</v>
      </c>
      <c r="J42" s="98" t="s">
        <v>474</v>
      </c>
      <c r="K42" s="98" t="s">
        <v>474</v>
      </c>
      <c r="L42" s="98" t="s">
        <v>474</v>
      </c>
      <c r="M42" s="98" t="s">
        <v>474</v>
      </c>
      <c r="N42" s="98" t="s">
        <v>474</v>
      </c>
      <c r="AB42" s="152"/>
    </row>
    <row r="43" spans="2:28" ht="20.25" customHeight="1" x14ac:dyDescent="0.2">
      <c r="B43" s="159" t="s">
        <v>159</v>
      </c>
      <c r="C43" s="150">
        <v>13011</v>
      </c>
      <c r="D43" s="156">
        <v>3164</v>
      </c>
      <c r="E43" s="156">
        <v>102</v>
      </c>
      <c r="F43" s="156">
        <v>7</v>
      </c>
      <c r="G43" s="156">
        <v>24</v>
      </c>
      <c r="H43" s="156">
        <v>11</v>
      </c>
      <c r="I43" s="156">
        <v>246</v>
      </c>
      <c r="J43" s="153">
        <v>13</v>
      </c>
      <c r="K43" s="209">
        <v>0</v>
      </c>
      <c r="L43" s="156">
        <v>12</v>
      </c>
      <c r="M43" s="156">
        <v>8</v>
      </c>
      <c r="N43" s="156">
        <v>3804</v>
      </c>
      <c r="AB43" s="152"/>
    </row>
    <row r="44" spans="2:28" ht="20.25" customHeight="1" x14ac:dyDescent="0.2">
      <c r="B44" s="159" t="s">
        <v>160</v>
      </c>
      <c r="C44" s="150">
        <v>6547</v>
      </c>
      <c r="D44" s="151">
        <v>1562</v>
      </c>
      <c r="E44" s="156">
        <v>56</v>
      </c>
      <c r="F44" s="156">
        <v>5</v>
      </c>
      <c r="G44" s="156">
        <v>18</v>
      </c>
      <c r="H44" s="156">
        <v>8</v>
      </c>
      <c r="I44" s="156">
        <v>141</v>
      </c>
      <c r="J44" s="153">
        <v>27</v>
      </c>
      <c r="K44" s="209">
        <v>0</v>
      </c>
      <c r="L44" s="156">
        <v>7</v>
      </c>
      <c r="M44" s="156">
        <v>9</v>
      </c>
      <c r="N44" s="156">
        <v>1793</v>
      </c>
      <c r="AB44" s="152"/>
    </row>
    <row r="45" spans="2:28" ht="20.25" customHeight="1" x14ac:dyDescent="0.2">
      <c r="B45" s="159" t="s">
        <v>161</v>
      </c>
      <c r="C45" s="155">
        <v>4373</v>
      </c>
      <c r="D45" s="151">
        <v>452</v>
      </c>
      <c r="E45" s="156">
        <v>26</v>
      </c>
      <c r="F45" s="156">
        <v>1</v>
      </c>
      <c r="G45" s="156">
        <v>4</v>
      </c>
      <c r="H45" s="156">
        <v>2</v>
      </c>
      <c r="I45" s="156">
        <v>45</v>
      </c>
      <c r="J45" s="209">
        <v>0</v>
      </c>
      <c r="K45" s="209">
        <v>0</v>
      </c>
      <c r="L45" s="156">
        <v>3</v>
      </c>
      <c r="M45" s="156">
        <v>1</v>
      </c>
      <c r="N45" s="156">
        <v>2043</v>
      </c>
      <c r="AB45" s="152"/>
    </row>
    <row r="46" spans="2:28" ht="20.25" customHeight="1" x14ac:dyDescent="0.2">
      <c r="B46" s="159"/>
      <c r="C46" s="148"/>
      <c r="D46" s="151" t="s">
        <v>474</v>
      </c>
      <c r="E46" s="98" t="s">
        <v>474</v>
      </c>
      <c r="F46" s="98" t="s">
        <v>474</v>
      </c>
      <c r="G46" s="98" t="s">
        <v>474</v>
      </c>
      <c r="H46" s="98" t="s">
        <v>474</v>
      </c>
      <c r="I46" s="98" t="s">
        <v>474</v>
      </c>
      <c r="J46" s="98" t="s">
        <v>474</v>
      </c>
      <c r="K46" s="98" t="s">
        <v>474</v>
      </c>
      <c r="L46" s="98" t="s">
        <v>474</v>
      </c>
      <c r="M46" s="98" t="s">
        <v>474</v>
      </c>
      <c r="N46" s="98" t="s">
        <v>474</v>
      </c>
      <c r="AB46" s="152"/>
    </row>
    <row r="47" spans="2:28" ht="20.25" customHeight="1" x14ac:dyDescent="0.2">
      <c r="B47" s="159" t="s">
        <v>535</v>
      </c>
      <c r="C47" s="155">
        <v>8728</v>
      </c>
      <c r="D47" s="156">
        <v>1544</v>
      </c>
      <c r="E47" s="156">
        <v>61</v>
      </c>
      <c r="F47" s="156">
        <v>5</v>
      </c>
      <c r="G47" s="156">
        <v>16</v>
      </c>
      <c r="H47" s="156">
        <v>7</v>
      </c>
      <c r="I47" s="156">
        <v>174</v>
      </c>
      <c r="J47" s="94">
        <v>15</v>
      </c>
      <c r="K47" s="209">
        <v>0</v>
      </c>
      <c r="L47" s="156">
        <v>8</v>
      </c>
      <c r="M47" s="156">
        <v>4</v>
      </c>
      <c r="N47" s="156">
        <v>3100</v>
      </c>
      <c r="AB47" s="152"/>
    </row>
    <row r="48" spans="2:28" ht="20.25" customHeight="1" x14ac:dyDescent="0.2">
      <c r="B48" s="159" t="s">
        <v>163</v>
      </c>
      <c r="C48" s="148">
        <v>2616</v>
      </c>
      <c r="D48" s="156">
        <v>257</v>
      </c>
      <c r="E48" s="156">
        <v>10</v>
      </c>
      <c r="F48" s="156">
        <v>1</v>
      </c>
      <c r="G48" s="156">
        <v>3</v>
      </c>
      <c r="H48" s="156">
        <v>2</v>
      </c>
      <c r="I48" s="156">
        <v>29</v>
      </c>
      <c r="J48" s="209">
        <v>0</v>
      </c>
      <c r="K48" s="209">
        <v>0</v>
      </c>
      <c r="L48" s="156">
        <v>1</v>
      </c>
      <c r="M48" s="156">
        <v>1</v>
      </c>
      <c r="N48" s="156">
        <v>1033</v>
      </c>
      <c r="AB48" s="152"/>
    </row>
    <row r="49" spans="1:28" ht="20.25" customHeight="1" x14ac:dyDescent="0.2">
      <c r="B49" s="159" t="s">
        <v>164</v>
      </c>
      <c r="C49" s="155">
        <v>4911</v>
      </c>
      <c r="D49" s="160">
        <v>200</v>
      </c>
      <c r="E49" s="156">
        <v>34</v>
      </c>
      <c r="F49" s="156">
        <v>1</v>
      </c>
      <c r="G49" s="156">
        <v>2</v>
      </c>
      <c r="H49" s="156">
        <v>1</v>
      </c>
      <c r="I49" s="156">
        <v>30</v>
      </c>
      <c r="J49" s="209">
        <v>0</v>
      </c>
      <c r="K49" s="209">
        <v>0</v>
      </c>
      <c r="L49" s="156">
        <v>4</v>
      </c>
      <c r="M49" s="156">
        <v>0.39800000000000002</v>
      </c>
      <c r="N49" s="156">
        <v>1889</v>
      </c>
      <c r="AB49" s="152"/>
    </row>
    <row r="50" spans="1:28" ht="20.25" customHeight="1" x14ac:dyDescent="0.2">
      <c r="B50" s="159" t="s">
        <v>165</v>
      </c>
      <c r="C50" s="155">
        <v>1418</v>
      </c>
      <c r="D50" s="160">
        <v>67</v>
      </c>
      <c r="E50" s="151">
        <v>7</v>
      </c>
      <c r="F50" s="151">
        <v>0.15</v>
      </c>
      <c r="G50" s="151">
        <v>1</v>
      </c>
      <c r="H50" s="151">
        <v>0.245</v>
      </c>
      <c r="I50" s="151">
        <v>5</v>
      </c>
      <c r="J50" s="209">
        <v>0</v>
      </c>
      <c r="K50" s="209">
        <v>0</v>
      </c>
      <c r="L50" s="151">
        <v>1</v>
      </c>
      <c r="M50" s="209">
        <v>0</v>
      </c>
      <c r="N50" s="151">
        <v>653</v>
      </c>
      <c r="AB50" s="152"/>
    </row>
    <row r="51" spans="1:28" ht="20.25" customHeight="1" x14ac:dyDescent="0.2">
      <c r="B51" s="154" t="s">
        <v>162</v>
      </c>
      <c r="C51" s="155">
        <v>10625</v>
      </c>
      <c r="D51" s="160">
        <v>1448</v>
      </c>
      <c r="E51" s="151">
        <v>56</v>
      </c>
      <c r="F51" s="151">
        <v>5</v>
      </c>
      <c r="G51" s="151">
        <v>18</v>
      </c>
      <c r="H51" s="151">
        <v>8</v>
      </c>
      <c r="I51" s="151">
        <v>181</v>
      </c>
      <c r="J51" s="209">
        <v>0</v>
      </c>
      <c r="K51" s="209">
        <v>0</v>
      </c>
      <c r="L51" s="151">
        <v>7</v>
      </c>
      <c r="M51" s="151">
        <v>5</v>
      </c>
      <c r="N51" s="151">
        <v>4601</v>
      </c>
      <c r="AB51" s="152"/>
    </row>
    <row r="52" spans="1:28" ht="20.25" customHeight="1" thickBot="1" x14ac:dyDescent="0.2">
      <c r="B52" s="293"/>
      <c r="C52" s="161"/>
      <c r="D52" s="138"/>
      <c r="E52" s="138"/>
      <c r="F52" s="138"/>
      <c r="G52" s="99"/>
      <c r="H52" s="99"/>
      <c r="I52" s="138"/>
      <c r="J52" s="138"/>
      <c r="K52" s="138"/>
      <c r="L52" s="138"/>
      <c r="M52" s="138"/>
      <c r="N52" s="138"/>
      <c r="O52" s="107"/>
      <c r="P52" s="107"/>
    </row>
    <row r="53" spans="1:28" ht="20.25" customHeight="1" x14ac:dyDescent="0.2">
      <c r="C53" s="401" t="s">
        <v>103</v>
      </c>
      <c r="D53" s="401"/>
    </row>
    <row r="54" spans="1:28" ht="20.25" customHeight="1" x14ac:dyDescent="0.2">
      <c r="A54" s="137"/>
      <c r="C54" s="107"/>
    </row>
    <row r="55" spans="1:28" ht="20.25" customHeight="1" x14ac:dyDescent="0.15">
      <c r="C55" s="107"/>
    </row>
    <row r="56" spans="1:28" ht="20.25" customHeight="1" x14ac:dyDescent="0.15">
      <c r="C56" s="107"/>
    </row>
    <row r="57" spans="1:28" ht="20.25" customHeight="1" x14ac:dyDescent="0.15">
      <c r="C57" s="107"/>
    </row>
    <row r="58" spans="1:28" ht="20.25" customHeight="1" x14ac:dyDescent="0.15">
      <c r="Q58" s="107"/>
    </row>
    <row r="59" spans="1:28" ht="20.25" customHeight="1" x14ac:dyDescent="0.15">
      <c r="Q59" s="107"/>
    </row>
    <row r="60" spans="1:28" ht="20.25" customHeight="1" x14ac:dyDescent="0.15">
      <c r="Q60" s="107"/>
    </row>
    <row r="61" spans="1:28" ht="20.25" customHeight="1" x14ac:dyDescent="0.15">
      <c r="Q61" s="107"/>
    </row>
    <row r="62" spans="1:28" ht="20.25" customHeight="1" x14ac:dyDescent="0.15">
      <c r="Q62" s="107"/>
    </row>
  </sheetData>
  <mergeCells count="2">
    <mergeCell ref="B6:N6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2016-08-26T04:20:42Z</cp:lastPrinted>
  <dcterms:created xsi:type="dcterms:W3CDTF">2006-04-24T05:17:06Z</dcterms:created>
  <dcterms:modified xsi:type="dcterms:W3CDTF">2016-10-20T07:27:51Z</dcterms:modified>
</cp:coreProperties>
</file>