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-165" windowWidth="7680" windowHeight="9105" tabRatio="768"/>
  </bookViews>
  <sheets>
    <sheet name="I01-I02" sheetId="34" r:id="rId1"/>
    <sheet name="I03-I04" sheetId="59" r:id="rId2"/>
    <sheet name="I04続き" sheetId="60" r:id="rId3"/>
    <sheet name="I04続き(2)" sheetId="61" r:id="rId4"/>
    <sheet name="I04続き(3)" sheetId="62" r:id="rId5"/>
    <sheet name="I04続き(4)" sheetId="63" r:id="rId6"/>
    <sheet name="I04続き(5)" sheetId="64" r:id="rId7"/>
    <sheet name="I04続き(6)" sheetId="65" r:id="rId8"/>
    <sheet name="I04続き(7)" sheetId="66" r:id="rId9"/>
    <sheet name="I04続き(8)" sheetId="67" r:id="rId10"/>
    <sheet name="I04続き(9)" sheetId="68" r:id="rId11"/>
    <sheet name="I05" sheetId="69" r:id="rId12"/>
    <sheet name="I06" sheetId="39" r:id="rId13"/>
    <sheet name="I07" sheetId="36" r:id="rId14"/>
    <sheet name="I08" sheetId="57" r:id="rId15"/>
    <sheet name="I08続き" sheetId="58" r:id="rId16"/>
  </sheets>
  <definedNames>
    <definedName name="_xlnm.Print_Area" localSheetId="0">'I01-I02'!$B$6:$L$83</definedName>
    <definedName name="_xlnm.Print_Area" localSheetId="1">'I03-I04'!$B$6:$J$65</definedName>
    <definedName name="_xlnm.Print_Area" localSheetId="2">I04続き!$B$6:$J$72</definedName>
    <definedName name="_xlnm.Print_Area" localSheetId="3">'I04続き(2)'!$B$6:$J$70</definedName>
    <definedName name="_xlnm.Print_Area" localSheetId="4">'I04続き(3)'!$B$7:$J$70</definedName>
    <definedName name="_xlnm.Print_Area" localSheetId="5">'I04続き(4)'!$B$6:$J$68</definedName>
    <definedName name="_xlnm.Print_Area" localSheetId="6">'I04続き(5)'!$B$7:$J$70</definedName>
    <definedName name="_xlnm.Print_Area" localSheetId="7">'I04続き(6)'!$B$7:$J$73</definedName>
    <definedName name="_xlnm.Print_Area" localSheetId="8">'I04続き(7)'!$B$7:$J$75</definedName>
    <definedName name="_xlnm.Print_Area" localSheetId="9">'I04続き(8)'!$B$7:$J$72</definedName>
    <definedName name="_xlnm.Print_Area" localSheetId="10">'I04続き(9)'!$B$6:$J$54</definedName>
    <definedName name="_xlnm.Print_Area" localSheetId="11">'I05'!$B$6:$I$81</definedName>
    <definedName name="_xlnm.Print_Area" localSheetId="12">'I06'!$B$6:$I$58</definedName>
    <definedName name="_xlnm.Print_Area" localSheetId="13">'I07'!$B$6:$K$65</definedName>
    <definedName name="_xlnm.Print_Area" localSheetId="14">'I08'!$B$6:$P$61</definedName>
    <definedName name="_xlnm.Print_Area" localSheetId="15">I08続き!$B$6:$P$61</definedName>
  </definedNames>
  <calcPr calcId="145621" calcMode="manual"/>
</workbook>
</file>

<file path=xl/calcChain.xml><?xml version="1.0" encoding="utf-8"?>
<calcChain xmlns="http://schemas.openxmlformats.org/spreadsheetml/2006/main">
  <c r="I13" i="39" l="1"/>
  <c r="H42" i="39" l="1"/>
  <c r="H13" i="39"/>
  <c r="H11" i="39" s="1"/>
  <c r="G11" i="39"/>
  <c r="F11" i="39"/>
  <c r="D11" i="39"/>
  <c r="I11" i="39" l="1"/>
</calcChain>
</file>

<file path=xl/sharedStrings.xml><?xml version="1.0" encoding="utf-8"?>
<sst xmlns="http://schemas.openxmlformats.org/spreadsheetml/2006/main" count="2006" uniqueCount="407">
  <si>
    <t>百万円</t>
  </si>
  <si>
    <t>人</t>
  </si>
  <si>
    <t xml:space="preserve">   Ｉ-01 砕石生産量，出荷量</t>
    <phoneticPr fontId="2"/>
  </si>
  <si>
    <t xml:space="preserve">         単位：千ﾄﾝ</t>
  </si>
  <si>
    <t xml:space="preserve"> 砕石出荷量    ［出荷先府県別］</t>
    <phoneticPr fontId="2"/>
  </si>
  <si>
    <t xml:space="preserve"> 砕石生産量     ［用途別］</t>
    <phoneticPr fontId="2"/>
  </si>
  <si>
    <t xml:space="preserve"> 総 数</t>
    <phoneticPr fontId="2"/>
  </si>
  <si>
    <t>県内</t>
    <phoneticPr fontId="2"/>
  </si>
  <si>
    <t>大阪府</t>
    <phoneticPr fontId="2"/>
  </si>
  <si>
    <t>奈良県</t>
    <phoneticPr fontId="2"/>
  </si>
  <si>
    <t>兵庫県</t>
    <rPh sb="0" eb="3">
      <t>ヒョウゴケン</t>
    </rPh>
    <phoneticPr fontId="3"/>
  </si>
  <si>
    <t>事業所数</t>
    <phoneticPr fontId="2"/>
  </si>
  <si>
    <t>道路用</t>
    <phoneticPr fontId="2"/>
  </si>
  <si>
    <t>ｺﾝｸﾘ-ﾄ用</t>
    <phoneticPr fontId="2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</si>
  <si>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</si>
  <si>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</si>
  <si>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</si>
  <si>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</si>
  <si>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</si>
  <si>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</si>
  <si>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</si>
  <si>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</si>
  <si>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</si>
  <si>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2"/>
  </si>
  <si>
    <t>出荷金額</t>
    <phoneticPr fontId="2"/>
  </si>
  <si>
    <t xml:space="preserve">  常 用</t>
    <phoneticPr fontId="2"/>
  </si>
  <si>
    <t>総 数</t>
    <phoneticPr fontId="2"/>
  </si>
  <si>
    <t>土木用</t>
    <phoneticPr fontId="2"/>
  </si>
  <si>
    <t>建築用</t>
    <phoneticPr fontId="2"/>
  </si>
  <si>
    <t>官公需</t>
    <phoneticPr fontId="2"/>
  </si>
  <si>
    <t>民 需</t>
    <phoneticPr fontId="2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</si>
  <si>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2"/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</si>
  <si>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3"/>
  </si>
  <si>
    <t xml:space="preserve"> </t>
  </si>
  <si>
    <t>　</t>
  </si>
  <si>
    <t>平成20年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</si>
  <si>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</si>
  <si>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</si>
  <si>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</si>
  <si>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</si>
  <si>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</si>
  <si>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</si>
  <si>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</si>
  <si>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</si>
  <si>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</si>
  <si>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</si>
  <si>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</si>
  <si>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</si>
  <si>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</si>
  <si>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</si>
  <si>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</si>
  <si>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</si>
  <si>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3"/>
  </si>
  <si>
    <t>化学療法剤</t>
    <rPh sb="0" eb="2">
      <t>カガク</t>
    </rPh>
    <rPh sb="2" eb="4">
      <t>リョウホウ</t>
    </rPh>
    <rPh sb="4" eb="5">
      <t>ザイ</t>
    </rPh>
    <phoneticPr fontId="3"/>
  </si>
  <si>
    <t>生物学的製剤</t>
  </si>
  <si>
    <t>寄生動物用薬</t>
  </si>
  <si>
    <t>調剤用薬</t>
  </si>
  <si>
    <t>公衆衛生用薬</t>
  </si>
  <si>
    <t>その他 （注</t>
    <phoneticPr fontId="2"/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</si>
  <si>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</si>
  <si>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</si>
  <si>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</si>
  <si>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</si>
  <si>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</si>
  <si>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</si>
  <si>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</si>
  <si>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</si>
  <si>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</si>
  <si>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3"/>
  </si>
  <si>
    <t>注）その他の治療を主目的としない医薬品</t>
    <phoneticPr fontId="2"/>
  </si>
  <si>
    <t>Ｉ-07 酒類製成及び消費量</t>
    <phoneticPr fontId="2"/>
  </si>
  <si>
    <t xml:space="preserve">       単位：kl</t>
  </si>
  <si>
    <t xml:space="preserve"> 製成数量</t>
  </si>
  <si>
    <t>総 数</t>
    <phoneticPr fontId="2"/>
  </si>
  <si>
    <t>しょう</t>
    <phoneticPr fontId="2"/>
  </si>
  <si>
    <t>しょう</t>
    <phoneticPr fontId="2"/>
  </si>
  <si>
    <t xml:space="preserve"> 注)</t>
  </si>
  <si>
    <t>清  酒</t>
    <phoneticPr fontId="2"/>
  </si>
  <si>
    <t>合成清酒</t>
    <phoneticPr fontId="2"/>
  </si>
  <si>
    <t>合成清酒</t>
    <phoneticPr fontId="2"/>
  </si>
  <si>
    <t>ちゅう</t>
    <phoneticPr fontId="2"/>
  </si>
  <si>
    <t>ちゅう</t>
    <phoneticPr fontId="2"/>
  </si>
  <si>
    <t>みりん</t>
  </si>
  <si>
    <t>ビ－ル</t>
  </si>
  <si>
    <t>果実酒類</t>
    <phoneticPr fontId="2"/>
  </si>
  <si>
    <t>ｳｲｽｷ-類</t>
    <phoneticPr fontId="2"/>
  </si>
  <si>
    <t>平成 6年度(1994年度)</t>
    <rPh sb="4" eb="6">
      <t>ネンド</t>
    </rPh>
    <rPh sb="11" eb="13">
      <t>ネンド</t>
    </rPh>
    <phoneticPr fontId="2"/>
  </si>
  <si>
    <t>平成 7年度(1995年度)</t>
    <rPh sb="4" eb="6">
      <t>ネンド</t>
    </rPh>
    <rPh sb="11" eb="13">
      <t>ネンド</t>
    </rPh>
    <phoneticPr fontId="2"/>
  </si>
  <si>
    <t>平成 8年度(1996年度)</t>
    <rPh sb="4" eb="6">
      <t>ネンド</t>
    </rPh>
    <rPh sb="11" eb="13">
      <t>ネンド</t>
    </rPh>
    <phoneticPr fontId="2"/>
  </si>
  <si>
    <t>平成 9年度(1997年度)</t>
    <rPh sb="4" eb="6">
      <t>ネンド</t>
    </rPh>
    <rPh sb="11" eb="13">
      <t>ネンド</t>
    </rPh>
    <phoneticPr fontId="2"/>
  </si>
  <si>
    <t>平成10年度(1998年度)</t>
    <rPh sb="4" eb="6">
      <t>ネンド</t>
    </rPh>
    <rPh sb="11" eb="13">
      <t>ネンド</t>
    </rPh>
    <phoneticPr fontId="2"/>
  </si>
  <si>
    <t>平成11年度(1999年度)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</si>
  <si>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</si>
  <si>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平成13年度(2001年度)</t>
    <rPh sb="4" eb="6">
      <t>ネンド</t>
    </rPh>
    <rPh sb="11" eb="13">
      <t>ネンド</t>
    </rPh>
    <phoneticPr fontId="2"/>
  </si>
  <si>
    <t>平成14年度(2002年度)</t>
    <rPh sb="4" eb="6">
      <t>ネンド</t>
    </rPh>
    <rPh sb="11" eb="13">
      <t>ネンド</t>
    </rPh>
    <phoneticPr fontId="2"/>
  </si>
  <si>
    <t>平成15年度(2003年度)</t>
    <rPh sb="4" eb="6">
      <t>ネンド</t>
    </rPh>
    <rPh sb="11" eb="13">
      <t>ネンド</t>
    </rPh>
    <phoneticPr fontId="2"/>
  </si>
  <si>
    <t>平成16年度(2004年度)</t>
    <rPh sb="4" eb="6">
      <t>ネンド</t>
    </rPh>
    <rPh sb="11" eb="13">
      <t>ネンド</t>
    </rPh>
    <phoneticPr fontId="2"/>
  </si>
  <si>
    <t>平成17年度(2005年度)</t>
    <rPh sb="4" eb="6">
      <t>ネンド</t>
    </rPh>
    <rPh sb="11" eb="13">
      <t>ネンド</t>
    </rPh>
    <phoneticPr fontId="2"/>
  </si>
  <si>
    <t>平成18年度(2006年度)</t>
    <rPh sb="4" eb="6">
      <t>ネンド</t>
    </rPh>
    <rPh sb="11" eb="13">
      <t>ネンド</t>
    </rPh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</si>
  <si>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</si>
  <si>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</si>
  <si>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 xml:space="preserve"> 販売（消費）数量</t>
  </si>
  <si>
    <t>　 総 数</t>
    <phoneticPr fontId="2"/>
  </si>
  <si>
    <t>清  酒</t>
    <phoneticPr fontId="2"/>
  </si>
  <si>
    <t>みりん</t>
    <phoneticPr fontId="2"/>
  </si>
  <si>
    <t>ビ－ル</t>
    <phoneticPr fontId="2"/>
  </si>
  <si>
    <t>果実酒類</t>
    <phoneticPr fontId="2"/>
  </si>
  <si>
    <t>ｳｲｽｷ-類</t>
    <phoneticPr fontId="2"/>
  </si>
  <si>
    <t>その他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</si>
  <si>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</si>
  <si>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4" eb="6">
      <t>ネンド</t>
    </rPh>
    <rPh sb="11" eb="13">
      <t>ネンド</t>
    </rPh>
    <phoneticPr fontId="2"/>
  </si>
  <si>
    <t>2009</t>
  </si>
  <si>
    <t>平成21年</t>
  </si>
  <si>
    <t>2007</t>
  </si>
  <si>
    <t>2008</t>
  </si>
  <si>
    <t>平成22年</t>
    <rPh sb="0" eb="2">
      <t>ヘイセイ</t>
    </rPh>
    <rPh sb="4" eb="5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</si>
  <si>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</si>
  <si>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平成22年度(2010年度)</t>
    <rPh sb="4" eb="6">
      <t>ネンド</t>
    </rPh>
    <rPh sb="11" eb="13">
      <t>ネンド</t>
    </rPh>
    <phoneticPr fontId="2"/>
  </si>
  <si>
    <t>［原指数］</t>
  </si>
  <si>
    <t>10月</t>
  </si>
  <si>
    <t>11月</t>
  </si>
  <si>
    <t>12月</t>
  </si>
  <si>
    <t>Ｉ-08 鉱工業生産指数－続き－</t>
  </si>
  <si>
    <t>［暦年　原指数］</t>
    <rPh sb="4" eb="7">
      <t>ゲンシスウ</t>
    </rPh>
    <phoneticPr fontId="3"/>
  </si>
  <si>
    <t>平成20年(2008年）</t>
    <rPh sb="0" eb="2">
      <t>ヘイセイ</t>
    </rPh>
    <rPh sb="4" eb="5">
      <t>ネン</t>
    </rPh>
    <rPh sb="10" eb="11">
      <t>ネン</t>
    </rPh>
    <phoneticPr fontId="3"/>
  </si>
  <si>
    <t>平成21年(2009年）</t>
    <rPh sb="0" eb="2">
      <t>ヘイセイ</t>
    </rPh>
    <rPh sb="4" eb="5">
      <t>ネン</t>
    </rPh>
    <rPh sb="10" eb="11">
      <t>ネン</t>
    </rPh>
    <phoneticPr fontId="3"/>
  </si>
  <si>
    <t>平成22年(2010年）</t>
    <rPh sb="0" eb="2">
      <t>ヘイセイ</t>
    </rPh>
    <rPh sb="4" eb="5">
      <t>ネン</t>
    </rPh>
    <rPh sb="10" eb="11">
      <t>ネン</t>
    </rPh>
    <phoneticPr fontId="3"/>
  </si>
  <si>
    <t>平成23年(2011年）</t>
    <rPh sb="0" eb="2">
      <t>ヘイセイ</t>
    </rPh>
    <rPh sb="4" eb="5">
      <t>ネン</t>
    </rPh>
    <rPh sb="10" eb="11">
      <t>ネン</t>
    </rPh>
    <phoneticPr fontId="3"/>
  </si>
  <si>
    <t xml:space="preserve"> 1月</t>
    <rPh sb="2" eb="3">
      <t>ガツ</t>
    </rPh>
    <phoneticPr fontId="2"/>
  </si>
  <si>
    <t>資料：県調査統計課「和歌山県鉱工業生産指数」</t>
    <rPh sb="4" eb="6">
      <t>チョウサ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</si>
  <si>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2"/>
  </si>
  <si>
    <t>　調査の対象は、砕石法に定められた岩石及び鉱業法に定められた鉱物のうち、石灰石・けい石・ドロ</t>
    <rPh sb="12" eb="13">
      <t>サダ</t>
    </rPh>
    <rPh sb="17" eb="19">
      <t>ガンセキ</t>
    </rPh>
    <phoneticPr fontId="2"/>
  </si>
  <si>
    <t>マイトの砕石を行っている事業所である。</t>
    <rPh sb="7" eb="8">
      <t>オコナ</t>
    </rPh>
    <phoneticPr fontId="2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</si>
  <si>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</si>
  <si>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</si>
  <si>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</si>
  <si>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2012年 1～ 3月計</t>
    <rPh sb="4" eb="5">
      <t>ネン</t>
    </rPh>
    <rPh sb="10" eb="11">
      <t>ガツ</t>
    </rPh>
    <rPh sb="11" eb="12">
      <t>ケイ</t>
    </rPh>
    <phoneticPr fontId="2"/>
  </si>
  <si>
    <t>2012年 4～ 6月計</t>
    <rPh sb="4" eb="5">
      <t>ネン</t>
    </rPh>
    <rPh sb="10" eb="11">
      <t>ガツ</t>
    </rPh>
    <rPh sb="11" eb="12">
      <t>ケイ</t>
    </rPh>
    <phoneticPr fontId="2"/>
  </si>
  <si>
    <t>2012年 7～ 9月計</t>
    <rPh sb="4" eb="5">
      <t>ネン</t>
    </rPh>
    <rPh sb="10" eb="11">
      <t>ガツ</t>
    </rPh>
    <rPh sb="11" eb="12">
      <t>ケイ</t>
    </rPh>
    <phoneticPr fontId="2"/>
  </si>
  <si>
    <t>2012年10～12月計</t>
    <rPh sb="4" eb="5">
      <t>ネン</t>
    </rPh>
    <rPh sb="10" eb="11">
      <t>ガツ</t>
    </rPh>
    <rPh sb="11" eb="12">
      <t>ケイ</t>
    </rPh>
    <phoneticPr fontId="2"/>
  </si>
  <si>
    <t xml:space="preserve"> 従業者数</t>
    <rPh sb="1" eb="3">
      <t>ジュウギョウ</t>
    </rPh>
    <phoneticPr fontId="2"/>
  </si>
  <si>
    <t>　　2012年 1月</t>
    <rPh sb="6" eb="7">
      <t>ネン</t>
    </rPh>
    <rPh sb="9" eb="10">
      <t>ガツ</t>
    </rPh>
    <phoneticPr fontId="2"/>
  </si>
  <si>
    <t>　　2012年 2月</t>
    <rPh sb="6" eb="7">
      <t>ネン</t>
    </rPh>
    <rPh sb="9" eb="10">
      <t>ガツ</t>
    </rPh>
    <phoneticPr fontId="2"/>
  </si>
  <si>
    <t>　　2012年 3月</t>
    <rPh sb="6" eb="7">
      <t>ネン</t>
    </rPh>
    <rPh sb="9" eb="10">
      <t>ガツ</t>
    </rPh>
    <phoneticPr fontId="2"/>
  </si>
  <si>
    <t>　　2012年 4月</t>
    <rPh sb="6" eb="7">
      <t>ネン</t>
    </rPh>
    <rPh sb="9" eb="10">
      <t>ガツ</t>
    </rPh>
    <phoneticPr fontId="2"/>
  </si>
  <si>
    <t>　　2012年 5月</t>
    <rPh sb="6" eb="7">
      <t>ネン</t>
    </rPh>
    <rPh sb="9" eb="10">
      <t>ガツ</t>
    </rPh>
    <phoneticPr fontId="2"/>
  </si>
  <si>
    <t>　　2012年 6月</t>
    <rPh sb="6" eb="7">
      <t>ネン</t>
    </rPh>
    <rPh sb="9" eb="10">
      <t>ガツ</t>
    </rPh>
    <phoneticPr fontId="2"/>
  </si>
  <si>
    <t>　　2012年 7月</t>
    <rPh sb="6" eb="7">
      <t>ネン</t>
    </rPh>
    <rPh sb="9" eb="10">
      <t>ガツ</t>
    </rPh>
    <phoneticPr fontId="2"/>
  </si>
  <si>
    <t>　　2012年 8月</t>
    <rPh sb="6" eb="7">
      <t>ネン</t>
    </rPh>
    <rPh sb="9" eb="10">
      <t>ガツ</t>
    </rPh>
    <phoneticPr fontId="2"/>
  </si>
  <si>
    <t>　　2012年 9月</t>
    <rPh sb="6" eb="7">
      <t>ネン</t>
    </rPh>
    <rPh sb="9" eb="10">
      <t>ガツ</t>
    </rPh>
    <phoneticPr fontId="2"/>
  </si>
  <si>
    <t>　　2012年10月</t>
    <rPh sb="6" eb="7">
      <t>ネン</t>
    </rPh>
    <rPh sb="9" eb="10">
      <t>ガツ</t>
    </rPh>
    <phoneticPr fontId="2"/>
  </si>
  <si>
    <t>　　2012年11月</t>
    <rPh sb="6" eb="7">
      <t>ネン</t>
    </rPh>
    <rPh sb="9" eb="10">
      <t>ガツ</t>
    </rPh>
    <phoneticPr fontId="2"/>
  </si>
  <si>
    <t>　　2012年12月</t>
    <rPh sb="6" eb="7">
      <t>ネン</t>
    </rPh>
    <rPh sb="9" eb="10">
      <t>ガツ</t>
    </rPh>
    <phoneticPr fontId="2"/>
  </si>
  <si>
    <t>…</t>
    <phoneticPr fontId="2"/>
  </si>
  <si>
    <t>殺そ剤</t>
    <phoneticPr fontId="2"/>
  </si>
  <si>
    <t>資料：厚生労働省「薬事工業生産動態統計調査年報」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rPh sb="21" eb="23">
      <t>ネンポウ</t>
    </rPh>
    <phoneticPr fontId="2"/>
  </si>
  <si>
    <t>平成23年度(2011年度)</t>
    <rPh sb="4" eb="6">
      <t>ネンド</t>
    </rPh>
    <rPh sb="11" eb="13">
      <t>ネンド</t>
    </rPh>
    <phoneticPr fontId="2"/>
  </si>
  <si>
    <t>注) 発泡酒、原料用アルコール、スピリッツ、リキュ－ル、その他の醸造酒、粉末酒、雑酒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phoneticPr fontId="2"/>
  </si>
  <si>
    <t>資料：国税庁「国税庁統計年報」</t>
    <phoneticPr fontId="2"/>
  </si>
  <si>
    <t>平成24年(2012年）</t>
    <rPh sb="0" eb="2">
      <t>ヘイセイ</t>
    </rPh>
    <rPh sb="4" eb="5">
      <t>ネン</t>
    </rPh>
    <rPh sb="10" eb="11">
      <t>ネン</t>
    </rPh>
    <phoneticPr fontId="3"/>
  </si>
  <si>
    <t>x</t>
    <phoneticPr fontId="2"/>
  </si>
  <si>
    <t>うち道路</t>
    <phoneticPr fontId="2"/>
  </si>
  <si>
    <t>単位：百万円</t>
    <rPh sb="0" eb="2">
      <t>タンイ</t>
    </rPh>
    <rPh sb="3" eb="6">
      <t>ヒャクマンエン</t>
    </rPh>
    <phoneticPr fontId="2"/>
  </si>
  <si>
    <t>　注1）</t>
    <rPh sb="1" eb="2">
      <t>チュウ</t>
    </rPh>
    <phoneticPr fontId="2"/>
  </si>
  <si>
    <t xml:space="preserve">  原材料</t>
  </si>
  <si>
    <t xml:space="preserve">  製造品</t>
  </si>
  <si>
    <t xml:space="preserve"> 注2）</t>
    <phoneticPr fontId="2"/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</si>
  <si>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</si>
  <si>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</si>
  <si>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</si>
  <si>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</si>
  <si>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</si>
  <si>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</si>
  <si>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(2010年)</t>
    <rPh sb="5" eb="6">
      <t>ネン</t>
    </rPh>
    <phoneticPr fontId="2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</si>
  <si>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</si>
  <si>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</si>
  <si>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</si>
  <si>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</si>
  <si>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</si>
  <si>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</si>
  <si>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</si>
  <si>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</si>
  <si>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</si>
  <si>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注1）事業所数及び従業者数は、平成22年は平成22年12月31日現在、平成23年は経済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8" eb="29">
      <t>ガツ</t>
    </rPh>
    <rPh sb="31" eb="32">
      <t>ニチ</t>
    </rPh>
    <rPh sb="32" eb="34">
      <t>ゲンザイ</t>
    </rPh>
    <rPh sb="35" eb="37">
      <t>ヘイセイ</t>
    </rPh>
    <rPh sb="39" eb="40">
      <t>ネン</t>
    </rPh>
    <rPh sb="41" eb="43">
      <t>ケイザイ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</si>
  <si>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rPh sb="10" eb="13">
      <t>ジュウギョウシャ</t>
    </rPh>
    <phoneticPr fontId="2"/>
  </si>
  <si>
    <t>　百万円</t>
  </si>
  <si>
    <t>平成15年</t>
    <rPh sb="0" eb="2">
      <t>ヘイセイ</t>
    </rPh>
    <rPh sb="4" eb="5">
      <t>ネン</t>
    </rPh>
    <phoneticPr fontId="2"/>
  </si>
  <si>
    <t>(2003年)</t>
    <rPh sb="5" eb="6">
      <t>ネン</t>
    </rPh>
    <phoneticPr fontId="2"/>
  </si>
  <si>
    <t>平成16年</t>
    <rPh sb="0" eb="2">
      <t>ヘイセイ</t>
    </rPh>
    <rPh sb="4" eb="5">
      <t>ネン</t>
    </rPh>
    <phoneticPr fontId="2"/>
  </si>
  <si>
    <t>(2004年)</t>
    <rPh sb="5" eb="6">
      <t>ネン</t>
    </rPh>
    <phoneticPr fontId="2"/>
  </si>
  <si>
    <t>平成17年</t>
    <rPh sb="0" eb="2">
      <t>ヘイセイ</t>
    </rPh>
    <rPh sb="4" eb="5">
      <t>ネン</t>
    </rPh>
    <phoneticPr fontId="2"/>
  </si>
  <si>
    <t>(2005年)</t>
    <rPh sb="5" eb="6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</si>
  <si>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</si>
  <si>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</si>
  <si>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</si>
  <si>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</si>
  <si>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</si>
  <si>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</si>
  <si>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</si>
  <si>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</si>
  <si>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注1）事業所数及び従業者数は12月31日現在。平成23年は経済センサス活動調査におい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5" eb="37">
      <t>カツドウ</t>
    </rPh>
    <rPh sb="37" eb="39">
      <t>チョウサ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</si>
  <si>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phoneticPr fontId="2"/>
  </si>
  <si>
    <t>注3）平成19年調査において、調査項目を変更したことにより、「原材料使用額等」、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ヘンコウ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2"/>
  </si>
  <si>
    <t>Ｉ-04 製造業産業中分類別事業所数等－続き－</t>
  </si>
  <si>
    <t>　注4）</t>
    <rPh sb="1" eb="2">
      <t>チュウ</t>
    </rPh>
    <phoneticPr fontId="2"/>
  </si>
  <si>
    <t>木材・木製品</t>
  </si>
  <si>
    <t>家具・装備品</t>
  </si>
  <si>
    <t>パルプ・紙・紙加工品</t>
  </si>
  <si>
    <t xml:space="preserve">  注5）</t>
    <rPh sb="2" eb="3">
      <t>チュウ</t>
    </rPh>
    <phoneticPr fontId="2"/>
  </si>
  <si>
    <t>石油製品・石炭製品</t>
  </si>
  <si>
    <t>プラスチック製品</t>
  </si>
  <si>
    <t>なめし革･同製品･毛皮</t>
  </si>
  <si>
    <t>窯業・土石製品</t>
  </si>
  <si>
    <t>はん用機械器具</t>
    <rPh sb="2" eb="3">
      <t>ヨウ</t>
    </rPh>
    <phoneticPr fontId="2"/>
  </si>
  <si>
    <t>生産用機械器具</t>
    <rPh sb="0" eb="3">
      <t>セイサンヨウ</t>
    </rPh>
    <phoneticPr fontId="2"/>
  </si>
  <si>
    <t>業務用機械器具</t>
    <rPh sb="0" eb="3">
      <t>ギョウムヨウ</t>
    </rPh>
    <phoneticPr fontId="2"/>
  </si>
  <si>
    <t>　注5）</t>
    <rPh sb="1" eb="2">
      <t>チュウ</t>
    </rPh>
    <phoneticPr fontId="2"/>
  </si>
  <si>
    <t>電気機械器具</t>
  </si>
  <si>
    <t>　注6）</t>
    <rPh sb="1" eb="2">
      <t>チュウ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</si>
  <si>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</si>
  <si>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</si>
  <si>
    <t>一般機械器具製造業</t>
    <rPh sb="0" eb="2">
      <t>イッパン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</si>
  <si>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…</t>
  </si>
  <si>
    <t>精密機械器具製造業</t>
    <rPh sb="0" eb="2">
      <t>セイミツ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</si>
  <si>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</si>
  <si>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</si>
  <si>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</si>
  <si>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</si>
  <si>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</si>
  <si>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</si>
  <si>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</si>
  <si>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3">
      <t>カワ</t>
    </rPh>
    <rPh sb="3" eb="4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</si>
  <si>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</si>
  <si>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</si>
  <si>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</si>
  <si>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</si>
  <si>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</si>
  <si>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</si>
  <si>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</si>
  <si>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4">
      <t>アリダガワチョウ</t>
    </rPh>
    <phoneticPr fontId="2"/>
  </si>
  <si>
    <t>美 浜 町</t>
  </si>
  <si>
    <t>日 高 町</t>
  </si>
  <si>
    <t>由 良 町</t>
  </si>
  <si>
    <t>印 南 町</t>
  </si>
  <si>
    <t>みなべ町</t>
  </si>
  <si>
    <t>日高川町</t>
    <rPh sb="0" eb="2">
      <t>ヒダカ</t>
    </rPh>
    <rPh sb="2" eb="3">
      <t>カワ</t>
    </rPh>
    <rPh sb="3" eb="4">
      <t>チョウ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</si>
  <si>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</si>
  <si>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</si>
  <si>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</si>
  <si>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</si>
  <si>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</si>
  <si>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</si>
  <si>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</si>
  <si>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</si>
  <si>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平成23年(2011年)</t>
    <rPh sb="10" eb="11">
      <t>ネン</t>
    </rPh>
    <phoneticPr fontId="2"/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</si>
  <si>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8"/>
  </si>
  <si>
    <t>　　 「製造品出荷額等」及び「付加価値額」は平成18年以前の数値とは接続しない。</t>
    <phoneticPr fontId="2"/>
  </si>
  <si>
    <t>資料：経済産業省「工業統計表」</t>
    <rPh sb="3" eb="5">
      <t>ケイザイ</t>
    </rPh>
    <rPh sb="5" eb="7">
      <t>サンギョウ</t>
    </rPh>
    <phoneticPr fontId="8"/>
  </si>
  <si>
    <t>　　　総務省・経済産業省「平成24年経済センサス‐活動調査 製造業（産業編)」</t>
    <phoneticPr fontId="2"/>
  </si>
  <si>
    <t>食　　料　　品</t>
    <phoneticPr fontId="2"/>
  </si>
  <si>
    <t xml:space="preserve"> 注2）</t>
    <phoneticPr fontId="2"/>
  </si>
  <si>
    <t>飲料・たばこ・飼料</t>
    <phoneticPr fontId="2"/>
  </si>
  <si>
    <t xml:space="preserve"> 注2）</t>
    <phoneticPr fontId="2"/>
  </si>
  <si>
    <t>繊  維  工  業</t>
    <phoneticPr fontId="2"/>
  </si>
  <si>
    <t>化　学　工　業</t>
    <phoneticPr fontId="2"/>
  </si>
  <si>
    <t>ゴ　ム　製　品</t>
    <phoneticPr fontId="2"/>
  </si>
  <si>
    <t>鉄　　鋼　　業</t>
    <phoneticPr fontId="2"/>
  </si>
  <si>
    <t>非　鉄　金　属</t>
    <phoneticPr fontId="2"/>
  </si>
  <si>
    <t>金　属　製　品</t>
    <phoneticPr fontId="2"/>
  </si>
  <si>
    <t xml:space="preserve"> 注2）</t>
    <phoneticPr fontId="2"/>
  </si>
  <si>
    <t xml:space="preserve"> 注2）</t>
    <phoneticPr fontId="2"/>
  </si>
  <si>
    <t>そ の 他 の 製 造</t>
    <phoneticPr fontId="2"/>
  </si>
  <si>
    <t xml:space="preserve"> 注2）</t>
    <phoneticPr fontId="2"/>
  </si>
  <si>
    <t>Ｉ-05 市町村別製造業事業所数等</t>
    <phoneticPr fontId="2"/>
  </si>
  <si>
    <t>Ｉ　鉱業・製造業</t>
    <phoneticPr fontId="2"/>
  </si>
  <si>
    <t>(従業者４人以上の事業所)</t>
    <phoneticPr fontId="2"/>
  </si>
  <si>
    <t>(従業者４人以上の事業所)</t>
    <phoneticPr fontId="2"/>
  </si>
  <si>
    <t>（従業者４人以上の事業所）</t>
    <phoneticPr fontId="2"/>
  </si>
  <si>
    <t>注1）事業所数及び従業者数は12月31日現在。平成23年は経済センサス-活動調査にお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6" eb="38">
      <t>カツドウ</t>
    </rPh>
    <rPh sb="38" eb="40">
      <t>チョウサ</t>
    </rPh>
    <phoneticPr fontId="2"/>
  </si>
  <si>
    <t>　　 いて実施したため、平成24年2月1日現在の数値。</t>
    <phoneticPr fontId="2"/>
  </si>
  <si>
    <t>注4）平成20年調査において、日本標準産業分類の改定に伴い、他産業から一部移設。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</si>
  <si>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注5）平成20年調査において、日本標準産業分類の改定に伴い、他産業へ一部移設。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</si>
  <si>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</si>
  <si>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</si>
  <si>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</si>
  <si>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</si>
  <si>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</si>
  <si>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注4）平成20年調査において、日本標準産業分類の改定に伴い、「繊維工業（衣服、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センイ</t>
    </rPh>
    <rPh sb="33" eb="35">
      <t>コウギョウ</t>
    </rPh>
    <rPh sb="36" eb="38">
      <t>イフク</t>
    </rPh>
    <phoneticPr fontId="2"/>
  </si>
  <si>
    <t>　　 「繊維工業」を新設。また、他産業から一部移設。平成19年以前の数値は統合</t>
    <rPh sb="4" eb="6">
      <t>センイ</t>
    </rPh>
    <phoneticPr fontId="2"/>
  </si>
  <si>
    <t>注5）平成20年調査において、日本標準産業分類の改定に伴い、他産業から一部移設。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</si>
  <si>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注6）平成20年調査において、日本標準産業分類の改定に伴い、他産業へ一部移設。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</si>
  <si>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注5）平成20年調査において、日本標準産業分類の改定に伴い、他産業へ一部移設及び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rPh sb="38" eb="39">
      <t>オヨ</t>
    </rPh>
    <phoneticPr fontId="2"/>
  </si>
  <si>
    <t>印 刷・同 関 連 業</t>
    <phoneticPr fontId="2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</si>
  <si>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</si>
  <si>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2013年 1～ 3月計</t>
    <rPh sb="4" eb="5">
      <t>ネン</t>
    </rPh>
    <rPh sb="10" eb="11">
      <t>ガツ</t>
    </rPh>
    <rPh sb="11" eb="12">
      <t>ケイ</t>
    </rPh>
    <phoneticPr fontId="2"/>
  </si>
  <si>
    <t>2013年 4～ 6月計</t>
    <rPh sb="4" eb="5">
      <t>ネン</t>
    </rPh>
    <rPh sb="10" eb="11">
      <t>ガツ</t>
    </rPh>
    <rPh sb="11" eb="12">
      <t>ケイ</t>
    </rPh>
    <phoneticPr fontId="2"/>
  </si>
  <si>
    <t>2013年 7～ 9月計</t>
    <rPh sb="4" eb="5">
      <t>ネン</t>
    </rPh>
    <rPh sb="10" eb="11">
      <t>ガツ</t>
    </rPh>
    <rPh sb="11" eb="12">
      <t>ケイ</t>
    </rPh>
    <phoneticPr fontId="2"/>
  </si>
  <si>
    <t>2013年10～12月計</t>
    <rPh sb="4" eb="5">
      <t>ネン</t>
    </rPh>
    <rPh sb="10" eb="11">
      <t>ガツ</t>
    </rPh>
    <rPh sb="11" eb="12">
      <t>ケイ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</si>
  <si>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</si>
  <si>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平成25年(2012年)</t>
    <rPh sb="0" eb="2">
      <t>ヘイセイ</t>
    </rPh>
    <rPh sb="4" eb="5">
      <t>ネン</t>
    </rPh>
    <rPh sb="10" eb="11">
      <t>ネン</t>
    </rPh>
    <phoneticPr fontId="2"/>
  </si>
  <si>
    <t>　　2013年 1月</t>
    <rPh sb="6" eb="7">
      <t>ネン</t>
    </rPh>
    <rPh sb="9" eb="10">
      <t>ガツ</t>
    </rPh>
    <phoneticPr fontId="2"/>
  </si>
  <si>
    <t>　　2013年 2月</t>
    <rPh sb="6" eb="7">
      <t>ネン</t>
    </rPh>
    <rPh sb="9" eb="10">
      <t>ガツ</t>
    </rPh>
    <phoneticPr fontId="2"/>
  </si>
  <si>
    <t>　　2013年 3月</t>
    <rPh sb="6" eb="7">
      <t>ネン</t>
    </rPh>
    <rPh sb="9" eb="10">
      <t>ガツ</t>
    </rPh>
    <phoneticPr fontId="2"/>
  </si>
  <si>
    <t>　　2013年 4月</t>
    <rPh sb="6" eb="7">
      <t>ネン</t>
    </rPh>
    <rPh sb="9" eb="10">
      <t>ガツ</t>
    </rPh>
    <phoneticPr fontId="2"/>
  </si>
  <si>
    <t>　　2013年 5月</t>
    <rPh sb="6" eb="7">
      <t>ネン</t>
    </rPh>
    <rPh sb="9" eb="10">
      <t>ガツ</t>
    </rPh>
    <phoneticPr fontId="2"/>
  </si>
  <si>
    <t>　　2013年 6月</t>
    <rPh sb="6" eb="7">
      <t>ネン</t>
    </rPh>
    <rPh sb="9" eb="10">
      <t>ガツ</t>
    </rPh>
    <phoneticPr fontId="2"/>
  </si>
  <si>
    <t>　　2013年 7月</t>
    <rPh sb="6" eb="7">
      <t>ネン</t>
    </rPh>
    <rPh sb="9" eb="10">
      <t>ガツ</t>
    </rPh>
    <phoneticPr fontId="2"/>
  </si>
  <si>
    <t>　　2013年 8月</t>
    <rPh sb="6" eb="7">
      <t>ネン</t>
    </rPh>
    <rPh sb="9" eb="10">
      <t>ガツ</t>
    </rPh>
    <phoneticPr fontId="2"/>
  </si>
  <si>
    <t>　　2013年 9月</t>
    <rPh sb="6" eb="7">
      <t>ネン</t>
    </rPh>
    <rPh sb="9" eb="10">
      <t>ガツ</t>
    </rPh>
    <phoneticPr fontId="2"/>
  </si>
  <si>
    <t>　　2013年10月</t>
    <rPh sb="6" eb="7">
      <t>ネン</t>
    </rPh>
    <rPh sb="9" eb="10">
      <t>ガツ</t>
    </rPh>
    <phoneticPr fontId="2"/>
  </si>
  <si>
    <t>　　2013年11月</t>
    <rPh sb="6" eb="7">
      <t>ネン</t>
    </rPh>
    <rPh sb="9" eb="10">
      <t>ガツ</t>
    </rPh>
    <phoneticPr fontId="2"/>
  </si>
  <si>
    <t>　　2013年12月</t>
    <rPh sb="6" eb="7">
      <t>ネン</t>
    </rPh>
    <rPh sb="9" eb="10">
      <t>ガツ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</si>
  <si>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</si>
  <si>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</si>
  <si>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平成24年(2012年)</t>
    <rPh sb="10" eb="11">
      <t>ネン</t>
    </rPh>
    <phoneticPr fontId="2"/>
  </si>
  <si>
    <t>平成24年度(2012年度)</t>
    <rPh sb="4" eb="6">
      <t>ネンド</t>
    </rPh>
    <rPh sb="11" eb="13">
      <t>ネンド</t>
    </rPh>
    <phoneticPr fontId="2"/>
  </si>
  <si>
    <t>平成25年(2013年）</t>
    <rPh sb="0" eb="2">
      <t>ヘイセイ</t>
    </rPh>
    <rPh sb="4" eb="5">
      <t>ネン</t>
    </rPh>
    <rPh sb="10" eb="11">
      <t>ネン</t>
    </rPh>
    <phoneticPr fontId="3"/>
  </si>
  <si>
    <t>2013年</t>
    <rPh sb="4" eb="5">
      <t>ネン</t>
    </rPh>
    <phoneticPr fontId="2"/>
  </si>
  <si>
    <t>Ｉ-08 鉱工業生産指数</t>
    <phoneticPr fontId="2"/>
  </si>
  <si>
    <t>平成22年(2010年)=100</t>
    <rPh sb="10" eb="11">
      <t>ネン</t>
    </rPh>
    <phoneticPr fontId="2"/>
  </si>
  <si>
    <t>製造工業</t>
    <rPh sb="0" eb="2">
      <t>セイゾウ</t>
    </rPh>
    <rPh sb="2" eb="4">
      <t>コウギョウ</t>
    </rPh>
    <phoneticPr fontId="8"/>
  </si>
  <si>
    <t>非鉄金属工業</t>
    <rPh sb="2" eb="3">
      <t>キン</t>
    </rPh>
    <rPh sb="3" eb="4">
      <t>ゾク</t>
    </rPh>
    <rPh sb="4" eb="6">
      <t>コウギョウ</t>
    </rPh>
    <phoneticPr fontId="8"/>
  </si>
  <si>
    <t>金属製品工業</t>
    <rPh sb="3" eb="4">
      <t>ヒン</t>
    </rPh>
    <rPh sb="4" eb="6">
      <t>コウギョウ</t>
    </rPh>
    <phoneticPr fontId="8"/>
  </si>
  <si>
    <t>はん用・生産用・業務用
機械工業</t>
    <rPh sb="2" eb="3">
      <t>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</si>
  <si>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電気機械工業</t>
    <rPh sb="0" eb="2">
      <t>デンキ</t>
    </rPh>
    <rPh sb="2" eb="3">
      <t>キ</t>
    </rPh>
    <rPh sb="3" eb="4">
      <t>カセ</t>
    </rPh>
    <rPh sb="4" eb="6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</si>
  <si>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</si>
  <si>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 xml:space="preserve">化 学
工 業 </t>
    <rPh sb="4" eb="5">
      <t>コウ</t>
    </rPh>
    <rPh sb="6" eb="7">
      <t>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</si>
  <si>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</si>
  <si>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</si>
  <si>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はん用
機械工業</t>
    <rPh sb="2" eb="3">
      <t>ヨウ</t>
    </rPh>
    <rPh sb="4" eb="6">
      <t>キカイ</t>
    </rPh>
    <rPh sb="6" eb="8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</si>
  <si>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</si>
  <si>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</si>
  <si>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鉄鋼業</t>
    <phoneticPr fontId="8"/>
  </si>
  <si>
    <t>品 目 数</t>
    <phoneticPr fontId="14"/>
  </si>
  <si>
    <t>ウェイト</t>
    <phoneticPr fontId="14"/>
  </si>
  <si>
    <t xml:space="preserve"> 2月</t>
    <phoneticPr fontId="2"/>
  </si>
  <si>
    <t xml:space="preserve"> 3月</t>
    <phoneticPr fontId="2"/>
  </si>
  <si>
    <t xml:space="preserve"> 4月</t>
    <phoneticPr fontId="2"/>
  </si>
  <si>
    <t xml:space="preserve"> 5月</t>
    <phoneticPr fontId="2"/>
  </si>
  <si>
    <t xml:space="preserve"> 6月</t>
    <phoneticPr fontId="2"/>
  </si>
  <si>
    <t xml:space="preserve"> 7月</t>
    <phoneticPr fontId="2"/>
  </si>
  <si>
    <t xml:space="preserve"> 8月</t>
    <phoneticPr fontId="2"/>
  </si>
  <si>
    <t xml:space="preserve"> 9月</t>
    <phoneticPr fontId="2"/>
  </si>
  <si>
    <t>［季節調整済指数］</t>
    <phoneticPr fontId="2"/>
  </si>
  <si>
    <t>製造工業―続き―</t>
    <rPh sb="0" eb="2">
      <t>セイゾウ</t>
    </rPh>
    <rPh sb="2" eb="4">
      <t>コウギョウ</t>
    </rPh>
    <rPh sb="5" eb="6">
      <t>ツヅ</t>
    </rPh>
    <phoneticPr fontId="2"/>
  </si>
  <si>
    <t>(参考）</t>
    <phoneticPr fontId="14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</si>
  <si>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</si>
  <si>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 xml:space="preserve">繊 維
工 業   </t>
    <rPh sb="4" eb="5">
      <t>コウ</t>
    </rPh>
    <rPh sb="6" eb="7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</si>
  <si>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</si>
  <si>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</si>
  <si>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  <phoneticPr fontId="14"/>
  </si>
  <si>
    <t>一般機械
工 業
(旧分類)</t>
    <phoneticPr fontId="14"/>
  </si>
  <si>
    <t>公 益
事 業</t>
    <phoneticPr fontId="14"/>
  </si>
  <si>
    <t>産 業
総 合</t>
    <phoneticPr fontId="14"/>
  </si>
  <si>
    <t>ゴム製品工業</t>
    <rPh sb="2" eb="3">
      <t>セイ</t>
    </rPh>
    <rPh sb="3" eb="4">
      <t>シナ</t>
    </rPh>
    <rPh sb="4" eb="6">
      <t>コウギョウ</t>
    </rPh>
    <phoneticPr fontId="8"/>
  </si>
  <si>
    <t>皮革製品工業</t>
    <rPh sb="3" eb="4">
      <t>ヒン</t>
    </rPh>
    <rPh sb="4" eb="6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</si>
  <si>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</si>
  <si>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</si>
  <si>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</si>
  <si>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Ｉ-03 製造業の従業者規模別事業所数等</t>
    <phoneticPr fontId="2"/>
  </si>
  <si>
    <t>平成23年</t>
    <rPh sb="0" eb="2">
      <t>ヘイセイ</t>
    </rPh>
    <rPh sb="4" eb="5">
      <t>ネン</t>
    </rPh>
    <phoneticPr fontId="1"/>
  </si>
  <si>
    <t>(2011年)</t>
    <rPh sb="5" eb="6">
      <t>ネン</t>
    </rPh>
    <phoneticPr fontId="1"/>
  </si>
  <si>
    <t>平成24年</t>
    <rPh sb="0" eb="2">
      <t>ヘイセイ</t>
    </rPh>
    <rPh sb="4" eb="5">
      <t>ネン</t>
    </rPh>
    <phoneticPr fontId="1"/>
  </si>
  <si>
    <t>(2012年)</t>
    <rPh sb="5" eb="6">
      <t>ネン</t>
    </rPh>
    <phoneticPr fontId="1"/>
  </si>
  <si>
    <t>Ｉ-04 製造業産業中分類別事業所数等</t>
    <phoneticPr fontId="2"/>
  </si>
  <si>
    <t>(従業者４人以上の事業所)</t>
    <phoneticPr fontId="2"/>
  </si>
  <si>
    <t>製  造  業   総  数</t>
    <phoneticPr fontId="2"/>
  </si>
  <si>
    <t xml:space="preserve"> 注2）</t>
    <phoneticPr fontId="2"/>
  </si>
  <si>
    <t>平成15年</t>
    <rPh sb="0" eb="2">
      <t>ヘイセイ</t>
    </rPh>
    <rPh sb="4" eb="5">
      <t>ネン</t>
    </rPh>
    <phoneticPr fontId="1"/>
  </si>
  <si>
    <t>(2003年)</t>
    <rPh sb="5" eb="6">
      <t>ネン</t>
    </rPh>
    <phoneticPr fontId="1"/>
  </si>
  <si>
    <t>平成16年</t>
    <rPh sb="0" eb="2">
      <t>ヘイセイ</t>
    </rPh>
    <rPh sb="4" eb="5">
      <t>ネン</t>
    </rPh>
    <phoneticPr fontId="1"/>
  </si>
  <si>
    <t>(2004年)</t>
    <rPh sb="5" eb="6">
      <t>ネン</t>
    </rPh>
    <phoneticPr fontId="1"/>
  </si>
  <si>
    <t>平成17年</t>
    <rPh sb="0" eb="2">
      <t>ヘイセイ</t>
    </rPh>
    <rPh sb="4" eb="5">
      <t>ネン</t>
    </rPh>
    <phoneticPr fontId="1"/>
  </si>
  <si>
    <t>(2005年)</t>
    <rPh sb="5" eb="6">
      <t>ネン</t>
    </rPh>
    <phoneticPr fontId="1"/>
  </si>
  <si>
    <t>平成18年</t>
    <rPh sb="0" eb="2">
      <t>ヘイセイ</t>
    </rPh>
    <rPh sb="4" eb="5">
      <t>ネン</t>
    </rPh>
    <phoneticPr fontId="1"/>
  </si>
  <si>
    <t>(2006年)</t>
    <rPh sb="5" eb="6">
      <t>ネン</t>
    </rPh>
    <phoneticPr fontId="1"/>
  </si>
  <si>
    <t>平成19年</t>
    <rPh sb="0" eb="2">
      <t>ヘイセイ</t>
    </rPh>
    <rPh sb="4" eb="5">
      <t>ネン</t>
    </rPh>
    <phoneticPr fontId="1"/>
  </si>
  <si>
    <t>(2007年)</t>
    <rPh sb="5" eb="6">
      <t>ネン</t>
    </rPh>
    <phoneticPr fontId="1"/>
  </si>
  <si>
    <t>平成20年</t>
    <rPh sb="0" eb="2">
      <t>ヘイセイ</t>
    </rPh>
    <rPh sb="4" eb="5">
      <t>ネン</t>
    </rPh>
    <phoneticPr fontId="1"/>
  </si>
  <si>
    <t>(2008年)</t>
    <rPh sb="5" eb="6">
      <t>ネン</t>
    </rPh>
    <phoneticPr fontId="1"/>
  </si>
  <si>
    <t>平成21年</t>
    <rPh sb="0" eb="2">
      <t>ヘイセイ</t>
    </rPh>
    <rPh sb="4" eb="5">
      <t>ネン</t>
    </rPh>
    <phoneticPr fontId="1"/>
  </si>
  <si>
    <t>(2009年)</t>
    <rPh sb="5" eb="6">
      <t>ネン</t>
    </rPh>
    <phoneticPr fontId="1"/>
  </si>
  <si>
    <t>平成22年</t>
    <rPh sb="0" eb="2">
      <t>ヘイセイ</t>
    </rPh>
    <rPh sb="4" eb="5">
      <t>ネン</t>
    </rPh>
    <phoneticPr fontId="1"/>
  </si>
  <si>
    <t>(2010年)</t>
    <rPh sb="5" eb="6">
      <t>ネン</t>
    </rPh>
    <phoneticPr fontId="1"/>
  </si>
  <si>
    <t>　　 センサス-活動調査において実施したため、平成24年2月1日現在の数値。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</si>
  <si>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</si>
  <si>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</si>
  <si>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</si>
  <si>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　　 その他の繊維製品を除く）」と「衣服・その他の繊維製品製造業」を統合し、</t>
    <phoneticPr fontId="2"/>
  </si>
  <si>
    <t xml:space="preserve">   　前の産業分類の合計。</t>
    <phoneticPr fontId="2"/>
  </si>
  <si>
    <t>x</t>
    <phoneticPr fontId="2"/>
  </si>
  <si>
    <t>…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</si>
  <si>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</si>
  <si>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</si>
  <si>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</si>
  <si>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x</t>
    <phoneticPr fontId="8"/>
  </si>
  <si>
    <t>　　 他産業から一部移設。</t>
    <phoneticPr fontId="2"/>
  </si>
  <si>
    <t xml:space="preserve"> 注2）</t>
    <phoneticPr fontId="2"/>
  </si>
  <si>
    <t>　　 て実施したため、平成24年2月1日現在の数値。</t>
    <phoneticPr fontId="2"/>
  </si>
  <si>
    <t>x</t>
  </si>
  <si>
    <t>平成19年</t>
  </si>
  <si>
    <t>平成23年</t>
  </si>
  <si>
    <t>平成24年</t>
  </si>
  <si>
    <t xml:space="preserve">        　平成22年(2010年)=100</t>
    <rPh sb="19" eb="20">
      <t>ネン</t>
    </rPh>
    <phoneticPr fontId="2"/>
  </si>
  <si>
    <t>2010</t>
    <phoneticPr fontId="2"/>
  </si>
  <si>
    <t>2011</t>
    <phoneticPr fontId="2"/>
  </si>
  <si>
    <t>2012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</si>
</sst>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.0_);[Red]\(#,##0.0\)"/>
    <numFmt numFmtId="179" formatCode="0.0_);[Red]\(0.0\)"/>
    <numFmt numFmtId="180" formatCode="#,##0_);[Red]\(#,##0\)"/>
    <numFmt numFmtId="181" formatCode="#,##0.00_ "/>
    <numFmt numFmtId="182" formatCode="0.0_ "/>
    <numFmt numFmtId="183" formatCode="0_ "/>
    <numFmt numFmtId="184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/>
    </xf>
    <xf numFmtId="176" fontId="3" fillId="2" borderId="0" xfId="0" applyNumberFormat="1" applyFont="1" applyFill="1">
      <alignment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4" fillId="0" borderId="0" xfId="0" applyFont="1">
      <alignment vertical="center"/>
    </xf>
    <xf numFmtId="55" fontId="3" fillId="0" borderId="7" xfId="0" applyNumberFormat="1" applyFont="1" applyBorder="1" applyAlignment="1" applyProtection="1">
      <alignment horizontal="right"/>
    </xf>
    <xf numFmtId="177" fontId="3" fillId="0" borderId="5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0" xfId="0" applyNumberFormat="1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0" fontId="3" fillId="0" borderId="14" xfId="0" quotePrefix="1" applyFont="1" applyBorder="1">
      <alignment vertical="center"/>
    </xf>
    <xf numFmtId="178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1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4" fontId="3" fillId="0" borderId="0" xfId="0" applyNumberFormat="1" applyFont="1">
      <alignment vertical="center"/>
    </xf>
    <xf numFmtId="0" fontId="3" fillId="0" borderId="4" xfId="0" applyFont="1" applyBorder="1" applyAlignment="1" applyProtection="1">
      <alignment horizontal="center" shrinkToFit="1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4" xfId="0" quotePrefix="1" applyFont="1" applyFill="1" applyBorder="1">
      <alignment vertical="center"/>
    </xf>
    <xf numFmtId="0" fontId="3" fillId="0" borderId="0" xfId="0" applyFont="1" applyFill="1">
      <alignment vertical="center"/>
    </xf>
    <xf numFmtId="178" fontId="4" fillId="0" borderId="0" xfId="0" applyNumberFormat="1" applyFont="1" applyFill="1" applyAlignment="1" applyProtection="1">
      <alignment horizontal="left"/>
    </xf>
    <xf numFmtId="0" fontId="3" fillId="0" borderId="14" xfId="0" applyFont="1" applyFill="1" applyBorder="1">
      <alignment vertical="center"/>
    </xf>
    <xf numFmtId="42" fontId="3" fillId="0" borderId="0" xfId="0" applyNumberFormat="1" applyFont="1" applyAlignment="1">
      <alignment horizontal="right" vertical="center"/>
    </xf>
    <xf numFmtId="176" fontId="3" fillId="0" borderId="14" xfId="0" applyNumberFormat="1" applyFont="1" applyBorder="1" applyAlignment="1" applyProtection="1">
      <alignment horizontal="center"/>
    </xf>
    <xf numFmtId="49" fontId="3" fillId="0" borderId="14" xfId="0" applyNumberFormat="1" applyFont="1" applyBorder="1" applyAlignment="1" applyProtection="1">
      <alignment horizontal="right"/>
    </xf>
    <xf numFmtId="176" fontId="3" fillId="0" borderId="7" xfId="0" quotePrefix="1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>
      <alignment vertical="center"/>
    </xf>
    <xf numFmtId="49" fontId="3" fillId="0" borderId="14" xfId="0" applyNumberFormat="1" applyFont="1" applyFill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180" fontId="3" fillId="0" borderId="0" xfId="0" applyNumberFormat="1" applyFont="1" applyFill="1" applyAlignment="1">
      <alignment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quotePrefix="1" applyNumberFormat="1" applyFont="1">
      <alignment vertical="center"/>
    </xf>
    <xf numFmtId="181" fontId="3" fillId="0" borderId="0" xfId="0" applyNumberFormat="1" applyFont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4" xfId="0" quotePrefix="1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2" xfId="0" applyNumberFormat="1" applyFont="1" applyFill="1" applyBorder="1" applyAlignment="1">
      <alignment shrinkToFit="1"/>
    </xf>
    <xf numFmtId="176" fontId="3" fillId="0" borderId="5" xfId="0" applyNumberFormat="1" applyFont="1" applyBorder="1" applyProtection="1">
      <alignment vertical="center"/>
    </xf>
    <xf numFmtId="180" fontId="3" fillId="0" borderId="2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Alignment="1">
      <alignment horizontal="right" shrinkToFit="1"/>
    </xf>
    <xf numFmtId="180" fontId="3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176" fontId="3" fillId="0" borderId="3" xfId="0" applyNumberFormat="1" applyFont="1" applyBorder="1" applyAlignment="1">
      <alignment horizontal="left" vertical="center"/>
    </xf>
    <xf numFmtId="180" fontId="3" fillId="0" borderId="0" xfId="0" applyNumberFormat="1" applyFont="1" applyFill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 shrinkToFit="1"/>
    </xf>
    <xf numFmtId="176" fontId="3" fillId="0" borderId="17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42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3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 applyProtection="1"/>
    <xf numFmtId="42" fontId="3" fillId="0" borderId="0" xfId="0" applyNumberFormat="1" applyFont="1" applyFill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176" fontId="3" fillId="0" borderId="18" xfId="0" applyNumberFormat="1" applyFont="1" applyBorder="1">
      <alignment vertical="center"/>
    </xf>
    <xf numFmtId="176" fontId="4" fillId="0" borderId="0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4" fillId="0" borderId="18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9" fontId="3" fillId="0" borderId="0" xfId="0" applyNumberFormat="1" applyFont="1" applyFill="1">
      <alignment vertical="center"/>
    </xf>
    <xf numFmtId="179" fontId="3" fillId="0" borderId="0" xfId="0" applyNumberFormat="1" applyFont="1" applyFill="1" applyProtection="1">
      <alignment vertical="center"/>
      <protection locked="0"/>
    </xf>
    <xf numFmtId="179" fontId="3" fillId="0" borderId="0" xfId="0" applyNumberFormat="1" applyFont="1">
      <alignment vertical="center"/>
    </xf>
    <xf numFmtId="176" fontId="3" fillId="0" borderId="3" xfId="0" applyNumberFormat="1" applyFont="1" applyBorder="1" applyAlignment="1" applyProtection="1"/>
    <xf numFmtId="0" fontId="3" fillId="0" borderId="3" xfId="0" applyFont="1" applyBorder="1" applyAlignment="1">
      <alignment vertical="center"/>
    </xf>
    <xf numFmtId="176" fontId="9" fillId="0" borderId="0" xfId="0" applyNumberFormat="1" applyFont="1" applyAlignment="1" applyProtection="1">
      <alignment horizontal="left"/>
    </xf>
    <xf numFmtId="180" fontId="3" fillId="0" borderId="2" xfId="0" applyNumberFormat="1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3" fontId="10" fillId="3" borderId="0" xfId="0" applyNumberFormat="1" applyFont="1" applyFill="1" applyBorder="1" applyAlignment="1">
      <alignment vertical="center"/>
    </xf>
    <xf numFmtId="182" fontId="3" fillId="0" borderId="0" xfId="0" applyNumberFormat="1" applyFont="1">
      <alignment vertical="center"/>
    </xf>
    <xf numFmtId="182" fontId="3" fillId="0" borderId="1" xfId="0" applyNumberFormat="1" applyFont="1" applyBorder="1">
      <alignment vertical="center"/>
    </xf>
    <xf numFmtId="182" fontId="3" fillId="0" borderId="1" xfId="0" applyNumberFormat="1" applyFont="1" applyBorder="1" applyAlignment="1" applyProtection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182" fontId="1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82" fontId="12" fillId="0" borderId="15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0" xfId="0" applyNumberFormat="1" applyFont="1" applyFill="1" applyAlignment="1">
      <alignment horizontal="right" vertical="center"/>
    </xf>
    <xf numFmtId="182" fontId="7" fillId="0" borderId="1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2" fontId="4" fillId="0" borderId="0" xfId="0" applyNumberFormat="1" applyFont="1" applyProtection="1">
      <alignment vertical="center"/>
    </xf>
    <xf numFmtId="0" fontId="1" fillId="0" borderId="22" xfId="0" applyFont="1" applyFill="1" applyBorder="1" applyAlignment="1">
      <alignment vertical="center"/>
    </xf>
    <xf numFmtId="182" fontId="1" fillId="0" borderId="2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82" fontId="12" fillId="0" borderId="18" xfId="0" applyNumberFormat="1" applyFont="1" applyFill="1" applyBorder="1" applyAlignment="1" applyProtection="1">
      <alignment horizontal="center" vertical="center" wrapText="1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179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Fill="1">
      <alignment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9" xfId="0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left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4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 applyAlignment="1" applyProtection="1">
      <alignment horizontal="left"/>
    </xf>
    <xf numFmtId="176" fontId="4" fillId="0" borderId="14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Protection="1">
      <alignment vertical="center"/>
    </xf>
    <xf numFmtId="176" fontId="3" fillId="0" borderId="14" xfId="0" applyNumberFormat="1" applyFont="1" applyFill="1" applyBorder="1" applyAlignment="1" applyProtection="1">
      <alignment horizontal="lef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84" fontId="3" fillId="0" borderId="0" xfId="0" applyNumberFormat="1" applyFo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178" fontId="15" fillId="0" borderId="4" xfId="0" applyNumberFormat="1" applyFont="1" applyFill="1" applyBorder="1" applyProtection="1">
      <alignment vertical="center"/>
      <protection locked="0"/>
    </xf>
    <xf numFmtId="178" fontId="15" fillId="0" borderId="3" xfId="0" applyNumberFormat="1" applyFont="1" applyFill="1" applyBorder="1" applyProtection="1">
      <alignment vertical="center"/>
      <protection locked="0"/>
    </xf>
    <xf numFmtId="180" fontId="15" fillId="0" borderId="25" xfId="0" applyNumberFormat="1" applyFont="1" applyFill="1" applyBorder="1" applyAlignment="1" applyProtection="1">
      <alignment vertical="center"/>
    </xf>
    <xf numFmtId="180" fontId="15" fillId="0" borderId="12" xfId="0" applyNumberFormat="1" applyFont="1" applyFill="1" applyBorder="1" applyAlignment="1" applyProtection="1">
      <alignment vertical="center"/>
      <protection locked="0"/>
    </xf>
    <xf numFmtId="183" fontId="15" fillId="0" borderId="12" xfId="0" applyNumberFormat="1" applyFont="1" applyFill="1" applyBorder="1" applyAlignment="1" applyProtection="1">
      <alignment vertical="center"/>
      <protection locked="0"/>
    </xf>
    <xf numFmtId="182" fontId="15" fillId="0" borderId="3" xfId="0" applyNumberFormat="1" applyFont="1" applyBorder="1">
      <alignment vertical="center"/>
    </xf>
    <xf numFmtId="180" fontId="15" fillId="0" borderId="12" xfId="0" applyNumberFormat="1" applyFont="1" applyFill="1" applyBorder="1" applyAlignment="1" applyProtection="1">
      <alignment vertical="center"/>
    </xf>
    <xf numFmtId="183" fontId="15" fillId="0" borderId="12" xfId="0" applyNumberFormat="1" applyFont="1" applyFill="1" applyBorder="1" applyAlignment="1" applyProtection="1">
      <alignment vertical="center"/>
    </xf>
    <xf numFmtId="182" fontId="1" fillId="0" borderId="11" xfId="0" applyNumberFormat="1" applyFont="1" applyFill="1" applyBorder="1" applyAlignment="1">
      <alignment horizontal="center" vertical="center"/>
    </xf>
    <xf numFmtId="182" fontId="3" fillId="0" borderId="0" xfId="0" applyNumberFormat="1" applyFont="1" applyBorder="1">
      <alignment vertical="center"/>
    </xf>
    <xf numFmtId="0" fontId="4" fillId="0" borderId="0" xfId="0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82" fontId="1" fillId="0" borderId="16" xfId="0" applyNumberFormat="1" applyFont="1" applyFill="1" applyBorder="1" applyAlignment="1" applyProtection="1">
      <alignment horizontal="center" vertical="center" wrapText="1"/>
    </xf>
    <xf numFmtId="182" fontId="13" fillId="0" borderId="18" xfId="0" applyNumberFormat="1" applyFont="1" applyBorder="1" applyAlignment="1">
      <alignment horizontal="center" vertical="center" wrapText="1"/>
    </xf>
    <xf numFmtId="182" fontId="13" fillId="0" borderId="10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82" fontId="1" fillId="0" borderId="17" xfId="0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Border="1" applyAlignment="1">
      <alignment horizontal="center" vertical="center" wrapText="1"/>
    </xf>
    <xf numFmtId="182" fontId="13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82" fontId="12" fillId="0" borderId="16" xfId="0" applyNumberFormat="1" applyFont="1" applyFill="1" applyBorder="1" applyAlignment="1">
      <alignment horizontal="center" vertical="center" wrapText="1"/>
    </xf>
    <xf numFmtId="182" fontId="12" fillId="0" borderId="10" xfId="0" applyNumberFormat="1" applyFont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78" fontId="1" fillId="0" borderId="21" xfId="0" applyNumberFormat="1" applyFont="1" applyFill="1" applyBorder="1" applyAlignment="1" applyProtection="1">
      <alignment horizontal="center" vertical="center"/>
    </xf>
    <xf numFmtId="178" fontId="1" fillId="0" borderId="2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178" fontId="4" fillId="0" borderId="0" xfId="0" applyNumberFormat="1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182" fontId="12" fillId="0" borderId="18" xfId="0" applyNumberFormat="1" applyFont="1" applyFill="1" applyBorder="1" applyAlignment="1">
      <alignment horizontal="center" vertical="center" wrapText="1"/>
    </xf>
    <xf numFmtId="182" fontId="12" fillId="0" borderId="18" xfId="0" applyNumberFormat="1" applyFont="1" applyBorder="1" applyAlignment="1">
      <alignment horizontal="center" vertical="center" wrapText="1"/>
    </xf>
    <xf numFmtId="182" fontId="12" fillId="0" borderId="2" xfId="0" applyNumberFormat="1" applyFont="1" applyFill="1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center" vertical="center" wrapText="1"/>
    </xf>
    <xf numFmtId="182" fontId="12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/>
    </xf>
    <xf numFmtId="178" fontId="1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176" fontId="3" fillId="0" borderId="10" xfId="0" quotePrefix="1" applyNumberFormat="1" applyFont="1" applyFill="1" applyBorder="1" applyAlignment="1" applyProtection="1">
      <alignment horizontal="center"/>
    </xf>
    <xf numFmtId="176" fontId="3" fillId="0" borderId="4" xfId="0" quotePrefix="1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tabSelected="1" view="pageBreakPreview" zoomScale="75" zoomScaleNormal="75" workbookViewId="0">
      <selection activeCell="B6" sqref="B6:L6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3.375" style="2" customWidth="1"/>
    <col min="4" max="4" width="11.625" style="2" customWidth="1"/>
    <col min="5" max="5" width="10.125" style="2" customWidth="1"/>
    <col min="6" max="6" width="12.625" style="2" customWidth="1"/>
    <col min="7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16384" width="12.125" style="2"/>
  </cols>
  <sheetData>
    <row r="1" spans="1:20" x14ac:dyDescent="0.2">
      <c r="A1" s="1"/>
    </row>
    <row r="6" spans="1:20" ht="28.5" x14ac:dyDescent="0.3">
      <c r="B6" s="222" t="s">
        <v>274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20" ht="17.25" customHeight="1" x14ac:dyDescent="0.3">
      <c r="E7" s="25"/>
      <c r="J7" s="26"/>
    </row>
    <row r="8" spans="1:20" x14ac:dyDescent="0.2">
      <c r="B8" s="221" t="s">
        <v>2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1:20" x14ac:dyDescent="0.2">
      <c r="C9" s="1" t="s">
        <v>131</v>
      </c>
    </row>
    <row r="10" spans="1:20" x14ac:dyDescent="0.2">
      <c r="C10" s="1" t="s">
        <v>132</v>
      </c>
    </row>
    <row r="11" spans="1:20" ht="18" thickBot="1" x14ac:dyDescent="0.25">
      <c r="B11" s="3"/>
      <c r="C11" s="4"/>
      <c r="D11" s="3"/>
      <c r="E11" s="3"/>
      <c r="F11" s="3"/>
      <c r="G11" s="3"/>
      <c r="H11" s="3"/>
      <c r="I11" s="3"/>
      <c r="J11" s="3"/>
      <c r="K11" s="3"/>
      <c r="L11" s="94" t="s">
        <v>3</v>
      </c>
      <c r="M11" s="5"/>
      <c r="N11" s="5"/>
      <c r="O11" s="5"/>
      <c r="P11" s="5"/>
      <c r="Q11" s="5"/>
      <c r="R11" s="5"/>
      <c r="S11" s="5"/>
    </row>
    <row r="12" spans="1:20" x14ac:dyDescent="0.2">
      <c r="C12" s="6" t="s">
        <v>4</v>
      </c>
      <c r="D12" s="7"/>
      <c r="E12" s="7"/>
      <c r="F12" s="7"/>
      <c r="G12" s="27"/>
      <c r="H12" s="8"/>
      <c r="I12" s="6" t="s">
        <v>5</v>
      </c>
      <c r="J12" s="7"/>
      <c r="K12" s="7"/>
      <c r="L12" s="7"/>
      <c r="T12" s="5"/>
    </row>
    <row r="13" spans="1:20" x14ac:dyDescent="0.2">
      <c r="B13" s="7"/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6</v>
      </c>
      <c r="J13" s="9" t="s">
        <v>12</v>
      </c>
      <c r="K13" s="9" t="s">
        <v>13</v>
      </c>
      <c r="L13" s="9" t="s">
        <v>14</v>
      </c>
      <c r="T13" s="5"/>
    </row>
    <row r="14" spans="1:20" x14ac:dyDescent="0.15">
      <c r="C14" s="8"/>
      <c r="H14" s="8"/>
    </row>
    <row r="15" spans="1:20" x14ac:dyDescent="0.2">
      <c r="B15" s="28" t="s">
        <v>15</v>
      </c>
      <c r="C15" s="10">
        <v>5502</v>
      </c>
      <c r="D15" s="11">
        <v>3733</v>
      </c>
      <c r="E15" s="11">
        <v>1697</v>
      </c>
      <c r="F15" s="11">
        <v>72</v>
      </c>
      <c r="G15" s="95">
        <v>0</v>
      </c>
      <c r="H15" s="12">
        <v>11</v>
      </c>
      <c r="I15" s="13">
        <v>5483.8</v>
      </c>
      <c r="J15" s="11">
        <v>1855.4</v>
      </c>
      <c r="K15" s="11">
        <v>2461.4</v>
      </c>
      <c r="L15" s="11">
        <v>1167</v>
      </c>
    </row>
    <row r="16" spans="1:20" x14ac:dyDescent="0.2">
      <c r="B16" s="28" t="s">
        <v>16</v>
      </c>
      <c r="C16" s="10">
        <v>3944</v>
      </c>
      <c r="D16" s="11">
        <v>2753</v>
      </c>
      <c r="E16" s="11">
        <v>1116</v>
      </c>
      <c r="F16" s="11">
        <v>77</v>
      </c>
      <c r="G16" s="95">
        <v>0</v>
      </c>
      <c r="H16" s="12">
        <v>8</v>
      </c>
      <c r="I16" s="13">
        <v>3944</v>
      </c>
      <c r="J16" s="11">
        <v>1214</v>
      </c>
      <c r="K16" s="11">
        <v>1993</v>
      </c>
      <c r="L16" s="11">
        <v>739</v>
      </c>
    </row>
    <row r="17" spans="2:12" x14ac:dyDescent="0.2">
      <c r="B17" s="28" t="s">
        <v>17</v>
      </c>
      <c r="C17" s="10">
        <v>2146</v>
      </c>
      <c r="D17" s="13">
        <v>1334</v>
      </c>
      <c r="E17" s="13">
        <v>685</v>
      </c>
      <c r="F17" s="13">
        <v>98</v>
      </c>
      <c r="G17" s="13">
        <v>29</v>
      </c>
      <c r="H17" s="12">
        <v>7</v>
      </c>
      <c r="I17" s="2">
        <v>2144</v>
      </c>
      <c r="J17" s="2">
        <v>705</v>
      </c>
      <c r="K17" s="13">
        <v>1116</v>
      </c>
      <c r="L17" s="2">
        <v>324</v>
      </c>
    </row>
    <row r="18" spans="2:12" x14ac:dyDescent="0.2">
      <c r="B18" s="28"/>
      <c r="C18" s="10"/>
      <c r="D18" s="13"/>
      <c r="E18" s="13"/>
      <c r="F18" s="13"/>
      <c r="G18" s="13"/>
      <c r="H18" s="12"/>
      <c r="K18" s="13"/>
    </row>
    <row r="19" spans="2:12" x14ac:dyDescent="0.2">
      <c r="B19" s="28" t="s">
        <v>18</v>
      </c>
      <c r="C19" s="10">
        <v>1653</v>
      </c>
      <c r="D19" s="13">
        <v>1111</v>
      </c>
      <c r="E19" s="13">
        <v>454</v>
      </c>
      <c r="F19" s="13">
        <v>89</v>
      </c>
      <c r="G19" s="95">
        <v>0</v>
      </c>
      <c r="H19" s="12">
        <v>6</v>
      </c>
      <c r="I19" s="2">
        <v>1725</v>
      </c>
      <c r="J19" s="2">
        <v>622</v>
      </c>
      <c r="K19" s="13">
        <v>785</v>
      </c>
      <c r="L19" s="2">
        <v>318</v>
      </c>
    </row>
    <row r="20" spans="2:12" x14ac:dyDescent="0.2">
      <c r="B20" s="28" t="s">
        <v>109</v>
      </c>
      <c r="C20" s="10">
        <v>1355</v>
      </c>
      <c r="D20" s="13">
        <v>1007</v>
      </c>
      <c r="E20" s="13">
        <v>188</v>
      </c>
      <c r="F20" s="13">
        <v>160</v>
      </c>
      <c r="G20" s="95">
        <v>0</v>
      </c>
      <c r="H20" s="12">
        <v>5</v>
      </c>
      <c r="I20" s="2">
        <v>1364</v>
      </c>
      <c r="J20" s="2">
        <v>517</v>
      </c>
      <c r="K20" s="13">
        <v>537</v>
      </c>
      <c r="L20" s="2">
        <v>310</v>
      </c>
    </row>
    <row r="21" spans="2:12" x14ac:dyDescent="0.2">
      <c r="B21" s="28" t="s">
        <v>116</v>
      </c>
      <c r="C21" s="10">
        <v>1077</v>
      </c>
      <c r="D21" s="13">
        <v>859</v>
      </c>
      <c r="E21" s="13">
        <v>102</v>
      </c>
      <c r="F21" s="13">
        <v>117</v>
      </c>
      <c r="G21" s="95">
        <v>0</v>
      </c>
      <c r="H21" s="12">
        <v>4</v>
      </c>
      <c r="I21" s="2">
        <v>1088</v>
      </c>
      <c r="J21" s="2">
        <v>515</v>
      </c>
      <c r="K21" s="13">
        <v>340</v>
      </c>
      <c r="L21" s="2">
        <v>233</v>
      </c>
    </row>
    <row r="22" spans="2:12" x14ac:dyDescent="0.2">
      <c r="B22" s="84" t="s">
        <v>134</v>
      </c>
      <c r="C22" s="83" t="s">
        <v>160</v>
      </c>
      <c r="D22" s="83" t="s">
        <v>160</v>
      </c>
      <c r="E22" s="2">
        <v>96</v>
      </c>
      <c r="F22" s="2">
        <v>106</v>
      </c>
      <c r="G22" s="95">
        <v>0</v>
      </c>
      <c r="H22" s="12">
        <v>4</v>
      </c>
      <c r="I22" s="83" t="s">
        <v>160</v>
      </c>
      <c r="J22" s="83" t="s">
        <v>160</v>
      </c>
      <c r="K22" s="83" t="s">
        <v>160</v>
      </c>
      <c r="L22" s="83" t="s">
        <v>160</v>
      </c>
    </row>
    <row r="23" spans="2:12" x14ac:dyDescent="0.2">
      <c r="B23" s="84" t="s">
        <v>135</v>
      </c>
      <c r="C23" s="83" t="s">
        <v>160</v>
      </c>
      <c r="D23" s="83" t="s">
        <v>160</v>
      </c>
      <c r="E23" s="11">
        <v>99</v>
      </c>
      <c r="F23" s="11">
        <v>91</v>
      </c>
      <c r="G23" s="95">
        <v>0</v>
      </c>
      <c r="H23" s="12">
        <v>4</v>
      </c>
      <c r="I23" s="83" t="s">
        <v>160</v>
      </c>
      <c r="J23" s="83" t="s">
        <v>160</v>
      </c>
      <c r="K23" s="83" t="s">
        <v>160</v>
      </c>
      <c r="L23" s="83" t="s">
        <v>160</v>
      </c>
    </row>
    <row r="24" spans="2:12" x14ac:dyDescent="0.2">
      <c r="B24" s="85" t="s">
        <v>136</v>
      </c>
      <c r="C24" s="83" t="s">
        <v>160</v>
      </c>
      <c r="D24" s="83" t="s">
        <v>160</v>
      </c>
      <c r="E24" s="11">
        <v>30</v>
      </c>
      <c r="F24" s="11">
        <v>37</v>
      </c>
      <c r="G24" s="95">
        <v>0</v>
      </c>
      <c r="H24" s="12">
        <v>4</v>
      </c>
      <c r="I24" s="83" t="s">
        <v>160</v>
      </c>
      <c r="J24" s="83" t="s">
        <v>160</v>
      </c>
      <c r="K24" s="83" t="s">
        <v>160</v>
      </c>
      <c r="L24" s="83" t="s">
        <v>160</v>
      </c>
    </row>
    <row r="25" spans="2:12" x14ac:dyDescent="0.2">
      <c r="B25" s="85" t="s">
        <v>137</v>
      </c>
      <c r="C25" s="83" t="s">
        <v>160</v>
      </c>
      <c r="D25" s="83" t="s">
        <v>160</v>
      </c>
      <c r="E25" s="11">
        <v>18</v>
      </c>
      <c r="F25" s="11">
        <v>19</v>
      </c>
      <c r="G25" s="95">
        <v>0</v>
      </c>
      <c r="H25" s="12">
        <v>4</v>
      </c>
      <c r="I25" s="83" t="s">
        <v>160</v>
      </c>
      <c r="J25" s="83" t="s">
        <v>160</v>
      </c>
      <c r="K25" s="83" t="s">
        <v>160</v>
      </c>
      <c r="L25" s="83" t="s">
        <v>160</v>
      </c>
    </row>
    <row r="26" spans="2:12" x14ac:dyDescent="0.2">
      <c r="B26" s="85" t="s">
        <v>138</v>
      </c>
      <c r="C26" s="83" t="s">
        <v>160</v>
      </c>
      <c r="D26" s="83" t="s">
        <v>160</v>
      </c>
      <c r="E26" s="11">
        <v>20</v>
      </c>
      <c r="F26" s="11">
        <v>14</v>
      </c>
      <c r="G26" s="95">
        <v>0</v>
      </c>
      <c r="H26" s="12">
        <v>4</v>
      </c>
      <c r="I26" s="83" t="s">
        <v>160</v>
      </c>
      <c r="J26" s="83" t="s">
        <v>160</v>
      </c>
      <c r="K26" s="83" t="s">
        <v>160</v>
      </c>
      <c r="L26" s="83" t="s">
        <v>160</v>
      </c>
    </row>
    <row r="27" spans="2:12" x14ac:dyDescent="0.2">
      <c r="B27" s="85" t="s">
        <v>139</v>
      </c>
      <c r="C27" s="83" t="s">
        <v>160</v>
      </c>
      <c r="D27" s="83" t="s">
        <v>160</v>
      </c>
      <c r="E27" s="11">
        <v>31</v>
      </c>
      <c r="F27" s="11">
        <v>21</v>
      </c>
      <c r="G27" s="95">
        <v>0</v>
      </c>
      <c r="H27" s="12">
        <v>4</v>
      </c>
      <c r="I27" s="83" t="s">
        <v>160</v>
      </c>
      <c r="J27" s="83" t="s">
        <v>160</v>
      </c>
      <c r="K27" s="83" t="s">
        <v>160</v>
      </c>
      <c r="L27" s="83" t="s">
        <v>160</v>
      </c>
    </row>
    <row r="28" spans="2:12" x14ac:dyDescent="0.2">
      <c r="B28" s="84"/>
      <c r="C28" s="83"/>
      <c r="D28" s="83"/>
      <c r="E28" s="11"/>
      <c r="F28" s="11"/>
      <c r="G28" s="29"/>
      <c r="H28" s="12"/>
      <c r="I28" s="83"/>
      <c r="J28" s="83"/>
      <c r="K28" s="83"/>
      <c r="L28" s="83"/>
    </row>
    <row r="29" spans="2:12" x14ac:dyDescent="0.2">
      <c r="B29" s="84" t="s">
        <v>298</v>
      </c>
      <c r="C29" s="83" t="s">
        <v>160</v>
      </c>
      <c r="D29" s="83" t="s">
        <v>160</v>
      </c>
      <c r="E29" s="11">
        <v>111</v>
      </c>
      <c r="F29" s="11">
        <v>98</v>
      </c>
      <c r="G29" s="95">
        <v>0</v>
      </c>
      <c r="H29" s="12">
        <v>4</v>
      </c>
      <c r="I29" s="83" t="s">
        <v>160</v>
      </c>
      <c r="J29" s="83" t="s">
        <v>160</v>
      </c>
      <c r="K29" s="83" t="s">
        <v>160</v>
      </c>
      <c r="L29" s="83" t="s">
        <v>160</v>
      </c>
    </row>
    <row r="30" spans="2:12" x14ac:dyDescent="0.2">
      <c r="B30" s="85" t="s">
        <v>294</v>
      </c>
      <c r="C30" s="83" t="s">
        <v>160</v>
      </c>
      <c r="D30" s="83" t="s">
        <v>160</v>
      </c>
      <c r="E30" s="11">
        <v>37</v>
      </c>
      <c r="F30" s="11">
        <v>32</v>
      </c>
      <c r="G30" s="95">
        <v>0</v>
      </c>
      <c r="H30" s="12">
        <v>4</v>
      </c>
      <c r="I30" s="83" t="s">
        <v>160</v>
      </c>
      <c r="J30" s="83" t="s">
        <v>160</v>
      </c>
      <c r="K30" s="83" t="s">
        <v>160</v>
      </c>
      <c r="L30" s="83" t="s">
        <v>160</v>
      </c>
    </row>
    <row r="31" spans="2:12" x14ac:dyDescent="0.2">
      <c r="B31" s="85" t="s">
        <v>295</v>
      </c>
      <c r="C31" s="83" t="s">
        <v>160</v>
      </c>
      <c r="D31" s="83" t="s">
        <v>160</v>
      </c>
      <c r="E31" s="11">
        <v>19</v>
      </c>
      <c r="F31" s="11">
        <v>16</v>
      </c>
      <c r="G31" s="95">
        <v>0</v>
      </c>
      <c r="H31" s="12">
        <v>4</v>
      </c>
      <c r="I31" s="83" t="s">
        <v>160</v>
      </c>
      <c r="J31" s="83" t="s">
        <v>160</v>
      </c>
      <c r="K31" s="83" t="s">
        <v>160</v>
      </c>
      <c r="L31" s="83" t="s">
        <v>160</v>
      </c>
    </row>
    <row r="32" spans="2:12" x14ac:dyDescent="0.2">
      <c r="B32" s="85" t="s">
        <v>296</v>
      </c>
      <c r="C32" s="83" t="s">
        <v>160</v>
      </c>
      <c r="D32" s="83" t="s">
        <v>160</v>
      </c>
      <c r="E32" s="11">
        <v>22</v>
      </c>
      <c r="F32" s="11">
        <v>21</v>
      </c>
      <c r="G32" s="95">
        <v>0</v>
      </c>
      <c r="H32" s="12">
        <v>4</v>
      </c>
      <c r="I32" s="83" t="s">
        <v>160</v>
      </c>
      <c r="J32" s="83" t="s">
        <v>160</v>
      </c>
      <c r="K32" s="83" t="s">
        <v>160</v>
      </c>
      <c r="L32" s="83" t="s">
        <v>160</v>
      </c>
    </row>
    <row r="33" spans="1:12" x14ac:dyDescent="0.2">
      <c r="B33" s="85" t="s">
        <v>297</v>
      </c>
      <c r="C33" s="83" t="s">
        <v>160</v>
      </c>
      <c r="D33" s="83" t="s">
        <v>160</v>
      </c>
      <c r="E33" s="11">
        <v>33</v>
      </c>
      <c r="F33" s="11">
        <v>30</v>
      </c>
      <c r="G33" s="95">
        <v>0</v>
      </c>
      <c r="H33" s="12">
        <v>4</v>
      </c>
      <c r="I33" s="83" t="s">
        <v>160</v>
      </c>
      <c r="J33" s="83" t="s">
        <v>160</v>
      </c>
      <c r="K33" s="83" t="s">
        <v>160</v>
      </c>
      <c r="L33" s="83" t="s">
        <v>160</v>
      </c>
    </row>
    <row r="34" spans="1:12" ht="18" thickBot="1" x14ac:dyDescent="0.2">
      <c r="B34" s="3"/>
      <c r="C34" s="16"/>
      <c r="D34" s="3"/>
      <c r="E34" s="3"/>
      <c r="F34" s="3"/>
      <c r="G34" s="86"/>
      <c r="H34" s="16"/>
      <c r="I34" s="3"/>
      <c r="J34" s="3"/>
      <c r="K34" s="3"/>
      <c r="L34" s="3"/>
    </row>
    <row r="35" spans="1:12" x14ac:dyDescent="0.2">
      <c r="C35" s="1" t="s">
        <v>133</v>
      </c>
    </row>
    <row r="38" spans="1:12" x14ac:dyDescent="0.2">
      <c r="A38" s="30"/>
      <c r="B38" s="220" t="s">
        <v>19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</row>
    <row r="39" spans="1:12" s="30" customFormat="1" ht="18" thickBo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1"/>
    </row>
    <row r="40" spans="1:12" s="30" customFormat="1" x14ac:dyDescent="0.2">
      <c r="C40" s="33"/>
      <c r="D40" s="34"/>
      <c r="E40" s="34"/>
      <c r="F40" s="35" t="s">
        <v>20</v>
      </c>
      <c r="G40" s="34"/>
      <c r="H40" s="34"/>
      <c r="I40" s="34"/>
      <c r="J40" s="34"/>
      <c r="K40" s="31"/>
    </row>
    <row r="41" spans="1:12" s="30" customFormat="1" x14ac:dyDescent="0.2">
      <c r="C41" s="36"/>
      <c r="D41" s="34"/>
      <c r="E41" s="35" t="s">
        <v>21</v>
      </c>
      <c r="F41" s="34"/>
      <c r="G41" s="34"/>
      <c r="H41" s="34"/>
      <c r="I41" s="36"/>
      <c r="J41" s="37" t="s">
        <v>22</v>
      </c>
    </row>
    <row r="42" spans="1:12" s="30" customFormat="1" x14ac:dyDescent="0.2">
      <c r="C42" s="38" t="s">
        <v>23</v>
      </c>
      <c r="D42" s="36"/>
      <c r="E42" s="34"/>
      <c r="F42" s="36"/>
      <c r="G42" s="34"/>
      <c r="H42" s="34"/>
      <c r="I42" s="38" t="s">
        <v>24</v>
      </c>
      <c r="J42" s="37" t="s">
        <v>25</v>
      </c>
    </row>
    <row r="43" spans="1:12" s="30" customFormat="1" x14ac:dyDescent="0.2">
      <c r="B43" s="34"/>
      <c r="C43" s="39" t="s">
        <v>26</v>
      </c>
      <c r="D43" s="39" t="s">
        <v>27</v>
      </c>
      <c r="E43" s="76" t="s">
        <v>161</v>
      </c>
      <c r="F43" s="39" t="s">
        <v>28</v>
      </c>
      <c r="G43" s="39" t="s">
        <v>29</v>
      </c>
      <c r="H43" s="39" t="s">
        <v>30</v>
      </c>
      <c r="I43" s="33"/>
      <c r="J43" s="40" t="s">
        <v>140</v>
      </c>
    </row>
    <row r="44" spans="1:12" s="30" customFormat="1" ht="20.25" x14ac:dyDescent="0.2">
      <c r="C44" s="41" t="s">
        <v>31</v>
      </c>
      <c r="D44" s="42" t="s">
        <v>31</v>
      </c>
      <c r="E44" s="42" t="s">
        <v>31</v>
      </c>
      <c r="F44" s="42" t="s">
        <v>31</v>
      </c>
      <c r="G44" s="42" t="s">
        <v>31</v>
      </c>
      <c r="H44" s="42" t="s">
        <v>31</v>
      </c>
      <c r="I44" s="42" t="s">
        <v>0</v>
      </c>
      <c r="J44" s="42" t="s">
        <v>1</v>
      </c>
    </row>
    <row r="45" spans="1:12" s="30" customFormat="1" x14ac:dyDescent="0.2">
      <c r="B45" s="28" t="s">
        <v>15</v>
      </c>
      <c r="C45" s="43">
        <v>1184.0999999999999</v>
      </c>
      <c r="D45" s="44">
        <v>787.55</v>
      </c>
      <c r="E45" s="44">
        <v>238.86</v>
      </c>
      <c r="F45" s="44">
        <v>396.55</v>
      </c>
      <c r="G45" s="44">
        <v>115.94</v>
      </c>
      <c r="H45" s="45">
        <v>280.61</v>
      </c>
      <c r="I45" s="44">
        <v>14952.1</v>
      </c>
      <c r="J45" s="17">
        <v>642</v>
      </c>
    </row>
    <row r="46" spans="1:12" s="30" customFormat="1" x14ac:dyDescent="0.2">
      <c r="B46" s="28" t="s">
        <v>16</v>
      </c>
      <c r="C46" s="43">
        <v>939.5</v>
      </c>
      <c r="D46" s="45">
        <v>676.7</v>
      </c>
      <c r="E46" s="45">
        <v>214.6</v>
      </c>
      <c r="F46" s="45">
        <v>262.8</v>
      </c>
      <c r="G46" s="45">
        <v>72.7</v>
      </c>
      <c r="H46" s="45">
        <v>190.1</v>
      </c>
      <c r="I46" s="45">
        <v>12076</v>
      </c>
      <c r="J46" s="46">
        <v>572</v>
      </c>
    </row>
    <row r="47" spans="1:12" s="30" customFormat="1" x14ac:dyDescent="0.2">
      <c r="B47" s="28" t="s">
        <v>17</v>
      </c>
      <c r="C47" s="43">
        <v>708.2</v>
      </c>
      <c r="D47" s="45">
        <v>457.2</v>
      </c>
      <c r="E47" s="45">
        <v>216.1</v>
      </c>
      <c r="F47" s="45">
        <v>251</v>
      </c>
      <c r="G47" s="45">
        <v>40.799999999999997</v>
      </c>
      <c r="H47" s="45">
        <v>210.2</v>
      </c>
      <c r="I47" s="44">
        <v>8839.9</v>
      </c>
      <c r="J47" s="17">
        <v>394</v>
      </c>
    </row>
    <row r="48" spans="1:12" s="30" customFormat="1" x14ac:dyDescent="0.2">
      <c r="B48" s="28"/>
      <c r="C48" s="43"/>
      <c r="D48" s="45"/>
      <c r="E48" s="45"/>
      <c r="F48" s="45"/>
      <c r="G48" s="45"/>
      <c r="H48" s="45"/>
      <c r="I48" s="44"/>
      <c r="J48" s="17"/>
    </row>
    <row r="49" spans="1:12" s="30" customFormat="1" x14ac:dyDescent="0.2">
      <c r="A49" s="47"/>
      <c r="B49" s="28" t="s">
        <v>18</v>
      </c>
      <c r="C49" s="43">
        <v>574.4</v>
      </c>
      <c r="D49" s="45">
        <v>343.7</v>
      </c>
      <c r="E49" s="45">
        <v>139</v>
      </c>
      <c r="F49" s="45">
        <v>230.7</v>
      </c>
      <c r="G49" s="45">
        <v>44.5</v>
      </c>
      <c r="H49" s="45">
        <v>186.2</v>
      </c>
      <c r="I49" s="44">
        <v>7948</v>
      </c>
      <c r="J49" s="17">
        <v>342</v>
      </c>
    </row>
    <row r="50" spans="1:12" s="30" customFormat="1" x14ac:dyDescent="0.2">
      <c r="A50" s="47"/>
      <c r="B50" s="28" t="s">
        <v>109</v>
      </c>
      <c r="C50" s="43">
        <v>587.9</v>
      </c>
      <c r="D50" s="45">
        <v>355.2</v>
      </c>
      <c r="E50" s="45">
        <v>175.7</v>
      </c>
      <c r="F50" s="45">
        <v>232.7</v>
      </c>
      <c r="G50" s="45">
        <v>64.2</v>
      </c>
      <c r="H50" s="45">
        <v>168.5</v>
      </c>
      <c r="I50" s="44">
        <v>8480.7999999999993</v>
      </c>
      <c r="J50" s="17">
        <v>343</v>
      </c>
    </row>
    <row r="51" spans="1:12" s="30" customFormat="1" x14ac:dyDescent="0.2">
      <c r="A51" s="47"/>
      <c r="B51" s="28" t="s">
        <v>116</v>
      </c>
      <c r="C51" s="43">
        <v>601</v>
      </c>
      <c r="D51" s="45">
        <v>352.2</v>
      </c>
      <c r="E51" s="45">
        <v>146.80000000000001</v>
      </c>
      <c r="F51" s="45">
        <v>248.8</v>
      </c>
      <c r="G51" s="45">
        <v>44.7</v>
      </c>
      <c r="H51" s="45">
        <v>204.1</v>
      </c>
      <c r="I51" s="44">
        <v>8670.1</v>
      </c>
      <c r="J51" s="17">
        <v>320</v>
      </c>
    </row>
    <row r="52" spans="1:12" s="30" customFormat="1" x14ac:dyDescent="0.2">
      <c r="A52" s="47"/>
      <c r="B52" s="28" t="s">
        <v>134</v>
      </c>
      <c r="C52" s="43">
        <v>600.4</v>
      </c>
      <c r="D52" s="45">
        <v>338.9</v>
      </c>
      <c r="E52" s="45">
        <v>160.5</v>
      </c>
      <c r="F52" s="45">
        <v>261.5</v>
      </c>
      <c r="G52" s="45">
        <v>62.1</v>
      </c>
      <c r="H52" s="45">
        <v>199.5</v>
      </c>
      <c r="I52" s="44">
        <v>8478.7999999999993</v>
      </c>
      <c r="J52" s="17">
        <v>294</v>
      </c>
    </row>
    <row r="53" spans="1:12" x14ac:dyDescent="0.2">
      <c r="B53" s="28" t="s">
        <v>135</v>
      </c>
      <c r="C53" s="43">
        <v>691.1</v>
      </c>
      <c r="D53" s="45">
        <v>409</v>
      </c>
      <c r="E53" s="45">
        <v>200.5</v>
      </c>
      <c r="F53" s="45">
        <v>282.10000000000002</v>
      </c>
      <c r="G53" s="45">
        <v>113.9</v>
      </c>
      <c r="H53" s="45">
        <v>168.2</v>
      </c>
      <c r="I53" s="44">
        <v>9808.9</v>
      </c>
      <c r="J53" s="17">
        <v>275</v>
      </c>
    </row>
    <row r="54" spans="1:12" s="47" customFormat="1" x14ac:dyDescent="0.2">
      <c r="A54" s="30"/>
      <c r="B54" s="87" t="s">
        <v>141</v>
      </c>
      <c r="C54" s="43">
        <v>51.1</v>
      </c>
      <c r="D54" s="45">
        <v>30.8</v>
      </c>
      <c r="E54" s="45">
        <v>13.8</v>
      </c>
      <c r="F54" s="45">
        <v>20.3</v>
      </c>
      <c r="G54" s="45">
        <v>7.4</v>
      </c>
      <c r="H54" s="45">
        <v>13</v>
      </c>
      <c r="I54" s="44">
        <v>727.1</v>
      </c>
      <c r="J54" s="90" t="s">
        <v>153</v>
      </c>
      <c r="L54" s="80"/>
    </row>
    <row r="55" spans="1:12" s="30" customFormat="1" x14ac:dyDescent="0.2">
      <c r="B55" s="87" t="s">
        <v>142</v>
      </c>
      <c r="C55" s="43">
        <v>60.9</v>
      </c>
      <c r="D55" s="45">
        <v>35.700000000000003</v>
      </c>
      <c r="E55" s="45">
        <v>14.1</v>
      </c>
      <c r="F55" s="45">
        <v>25.2</v>
      </c>
      <c r="G55" s="45">
        <v>9.6999999999999993</v>
      </c>
      <c r="H55" s="45">
        <v>15.5</v>
      </c>
      <c r="I55" s="44">
        <v>855.5</v>
      </c>
      <c r="J55" s="90" t="s">
        <v>153</v>
      </c>
      <c r="L55" s="80"/>
    </row>
    <row r="56" spans="1:12" s="30" customFormat="1" x14ac:dyDescent="0.2">
      <c r="B56" s="87" t="s">
        <v>143</v>
      </c>
      <c r="C56" s="43">
        <v>66.599999999999994</v>
      </c>
      <c r="D56" s="45">
        <v>38.299999999999997</v>
      </c>
      <c r="E56" s="45">
        <v>16.899999999999999</v>
      </c>
      <c r="F56" s="45">
        <v>28.3</v>
      </c>
      <c r="G56" s="45">
        <v>11</v>
      </c>
      <c r="H56" s="45">
        <v>17.3</v>
      </c>
      <c r="I56" s="44">
        <v>962.9</v>
      </c>
      <c r="J56" s="17">
        <v>298</v>
      </c>
      <c r="L56" s="80"/>
    </row>
    <row r="57" spans="1:12" s="30" customFormat="1" x14ac:dyDescent="0.2">
      <c r="B57" s="87" t="s">
        <v>144</v>
      </c>
      <c r="C57" s="43">
        <v>49</v>
      </c>
      <c r="D57" s="45">
        <v>27</v>
      </c>
      <c r="E57" s="45">
        <v>15.1</v>
      </c>
      <c r="F57" s="45">
        <v>22</v>
      </c>
      <c r="G57" s="45">
        <v>9.5</v>
      </c>
      <c r="H57" s="45">
        <v>12.5</v>
      </c>
      <c r="I57" s="44">
        <v>693.7</v>
      </c>
      <c r="J57" s="90" t="s">
        <v>153</v>
      </c>
      <c r="L57" s="80"/>
    </row>
    <row r="58" spans="1:12" s="30" customFormat="1" x14ac:dyDescent="0.2">
      <c r="B58" s="87" t="s">
        <v>145</v>
      </c>
      <c r="C58" s="43">
        <v>52.8</v>
      </c>
      <c r="D58" s="45">
        <v>30.8</v>
      </c>
      <c r="E58" s="45">
        <v>16</v>
      </c>
      <c r="F58" s="45">
        <v>22</v>
      </c>
      <c r="G58" s="45">
        <v>8.3000000000000007</v>
      </c>
      <c r="H58" s="45">
        <v>13.7</v>
      </c>
      <c r="I58" s="44">
        <v>751.9</v>
      </c>
      <c r="J58" s="90" t="s">
        <v>153</v>
      </c>
      <c r="L58" s="80"/>
    </row>
    <row r="59" spans="1:12" s="30" customFormat="1" x14ac:dyDescent="0.2">
      <c r="B59" s="87" t="s">
        <v>146</v>
      </c>
      <c r="C59" s="43">
        <v>48.6</v>
      </c>
      <c r="D59" s="45">
        <v>26.2</v>
      </c>
      <c r="E59" s="45">
        <v>16.899999999999999</v>
      </c>
      <c r="F59" s="45">
        <v>22.4</v>
      </c>
      <c r="G59" s="45">
        <v>9.3000000000000007</v>
      </c>
      <c r="H59" s="45">
        <v>13.2</v>
      </c>
      <c r="I59" s="44">
        <v>672.9</v>
      </c>
      <c r="J59" s="17">
        <v>287</v>
      </c>
      <c r="L59" s="80"/>
    </row>
    <row r="60" spans="1:12" s="30" customFormat="1" x14ac:dyDescent="0.2">
      <c r="B60" s="89"/>
      <c r="I60" s="147"/>
      <c r="L60" s="80"/>
    </row>
    <row r="61" spans="1:12" s="30" customFormat="1" x14ac:dyDescent="0.2">
      <c r="B61" s="87" t="s">
        <v>147</v>
      </c>
      <c r="C61" s="43">
        <v>55.4</v>
      </c>
      <c r="D61" s="45">
        <v>31.6</v>
      </c>
      <c r="E61" s="45">
        <v>16.7</v>
      </c>
      <c r="F61" s="45">
        <v>23.8</v>
      </c>
      <c r="G61" s="45">
        <v>9.3000000000000007</v>
      </c>
      <c r="H61" s="45">
        <v>14.5</v>
      </c>
      <c r="I61" s="44">
        <v>782.1</v>
      </c>
      <c r="J61" s="90" t="s">
        <v>153</v>
      </c>
      <c r="L61" s="80"/>
    </row>
    <row r="62" spans="1:12" s="30" customFormat="1" x14ac:dyDescent="0.2">
      <c r="B62" s="87" t="s">
        <v>148</v>
      </c>
      <c r="C62" s="43">
        <v>51.9</v>
      </c>
      <c r="D62" s="45">
        <v>30.4</v>
      </c>
      <c r="E62" s="45">
        <v>16.8</v>
      </c>
      <c r="F62" s="45">
        <v>21.5</v>
      </c>
      <c r="G62" s="45">
        <v>8.6</v>
      </c>
      <c r="H62" s="45">
        <v>12.9</v>
      </c>
      <c r="I62" s="44">
        <v>747.6</v>
      </c>
      <c r="J62" s="90" t="s">
        <v>153</v>
      </c>
      <c r="L62" s="80"/>
    </row>
    <row r="63" spans="1:12" s="30" customFormat="1" x14ac:dyDescent="0.2">
      <c r="B63" s="87" t="s">
        <v>149</v>
      </c>
      <c r="C63" s="43">
        <v>57.7</v>
      </c>
      <c r="D63" s="45">
        <v>35.799999999999997</v>
      </c>
      <c r="E63" s="45">
        <v>18.399999999999999</v>
      </c>
      <c r="F63" s="45">
        <v>21.9</v>
      </c>
      <c r="G63" s="45">
        <v>9.6</v>
      </c>
      <c r="H63" s="45">
        <v>12.3</v>
      </c>
      <c r="I63" s="44">
        <v>813.9</v>
      </c>
      <c r="J63" s="17">
        <v>281</v>
      </c>
      <c r="L63" s="80"/>
    </row>
    <row r="64" spans="1:12" s="30" customFormat="1" x14ac:dyDescent="0.2">
      <c r="B64" s="87" t="s">
        <v>150</v>
      </c>
      <c r="C64" s="43">
        <v>61.1</v>
      </c>
      <c r="D64" s="45">
        <v>35.200000000000003</v>
      </c>
      <c r="E64" s="45">
        <v>14.9</v>
      </c>
      <c r="F64" s="45">
        <v>25.9</v>
      </c>
      <c r="G64" s="45">
        <v>11.7</v>
      </c>
      <c r="H64" s="45">
        <v>14.2</v>
      </c>
      <c r="I64" s="44">
        <v>867</v>
      </c>
      <c r="J64" s="90" t="s">
        <v>153</v>
      </c>
      <c r="L64" s="80"/>
    </row>
    <row r="65" spans="1:12" s="30" customFormat="1" x14ac:dyDescent="0.2">
      <c r="B65" s="87" t="s">
        <v>151</v>
      </c>
      <c r="C65" s="43">
        <v>60.9</v>
      </c>
      <c r="D65" s="45">
        <v>40.4</v>
      </c>
      <c r="E65" s="45">
        <v>18.8</v>
      </c>
      <c r="F65" s="45">
        <v>20.5</v>
      </c>
      <c r="G65" s="45">
        <v>7.6</v>
      </c>
      <c r="H65" s="45">
        <v>12.9</v>
      </c>
      <c r="I65" s="44">
        <v>859.5</v>
      </c>
      <c r="J65" s="90" t="s">
        <v>153</v>
      </c>
      <c r="L65" s="80"/>
    </row>
    <row r="66" spans="1:12" s="30" customFormat="1" x14ac:dyDescent="0.2">
      <c r="B66" s="87" t="s">
        <v>152</v>
      </c>
      <c r="C66" s="43">
        <v>75.099999999999994</v>
      </c>
      <c r="D66" s="45">
        <v>46.7</v>
      </c>
      <c r="E66" s="45">
        <v>21.9</v>
      </c>
      <c r="F66" s="45">
        <v>28.4</v>
      </c>
      <c r="G66" s="45">
        <v>12</v>
      </c>
      <c r="H66" s="45">
        <v>16.399999999999999</v>
      </c>
      <c r="I66" s="44">
        <v>1074.9000000000001</v>
      </c>
      <c r="J66" s="17">
        <v>275</v>
      </c>
      <c r="L66" s="80"/>
    </row>
    <row r="67" spans="1:12" x14ac:dyDescent="0.2">
      <c r="B67" s="28"/>
      <c r="C67" s="43"/>
      <c r="D67" s="45"/>
      <c r="E67" s="45"/>
      <c r="F67" s="45"/>
      <c r="G67" s="45"/>
      <c r="H67" s="45"/>
      <c r="I67" s="17"/>
      <c r="J67" s="17"/>
      <c r="L67" s="11"/>
    </row>
    <row r="68" spans="1:12" x14ac:dyDescent="0.2">
      <c r="B68" s="28" t="s">
        <v>299</v>
      </c>
      <c r="C68" s="43">
        <v>817.8</v>
      </c>
      <c r="D68" s="45">
        <v>518.20000000000005</v>
      </c>
      <c r="E68" s="45">
        <v>312.89999999999998</v>
      </c>
      <c r="F68" s="45">
        <v>299.60000000000002</v>
      </c>
      <c r="G68" s="45">
        <v>79.099999999999994</v>
      </c>
      <c r="H68" s="45">
        <v>220.5</v>
      </c>
      <c r="I68" s="44">
        <v>11403.5</v>
      </c>
      <c r="J68" s="17">
        <v>260</v>
      </c>
      <c r="L68" s="11"/>
    </row>
    <row r="69" spans="1:12" s="47" customFormat="1" x14ac:dyDescent="0.2">
      <c r="A69" s="30"/>
      <c r="B69" s="87" t="s">
        <v>300</v>
      </c>
      <c r="C69" s="43">
        <v>62.6</v>
      </c>
      <c r="D69" s="45">
        <v>42.5</v>
      </c>
      <c r="E69" s="45">
        <v>21.3</v>
      </c>
      <c r="F69" s="45">
        <v>20.2</v>
      </c>
      <c r="G69" s="45">
        <v>5.2</v>
      </c>
      <c r="H69" s="45">
        <v>15</v>
      </c>
      <c r="I69" s="44">
        <v>849.6</v>
      </c>
      <c r="J69" s="90" t="s">
        <v>153</v>
      </c>
      <c r="L69" s="80"/>
    </row>
    <row r="70" spans="1:12" s="30" customFormat="1" x14ac:dyDescent="0.2">
      <c r="B70" s="87" t="s">
        <v>301</v>
      </c>
      <c r="C70" s="43">
        <v>75.099999999999994</v>
      </c>
      <c r="D70" s="45">
        <v>48.5</v>
      </c>
      <c r="E70" s="45">
        <v>26</v>
      </c>
      <c r="F70" s="45">
        <v>26.6</v>
      </c>
      <c r="G70" s="45">
        <v>8.6999999999999993</v>
      </c>
      <c r="H70" s="45">
        <v>17.899999999999999</v>
      </c>
      <c r="I70" s="44">
        <v>1003.3</v>
      </c>
      <c r="J70" s="90" t="s">
        <v>153</v>
      </c>
      <c r="L70" s="80"/>
    </row>
    <row r="71" spans="1:12" s="30" customFormat="1" x14ac:dyDescent="0.2">
      <c r="B71" s="87" t="s">
        <v>302</v>
      </c>
      <c r="C71" s="43">
        <v>81.8</v>
      </c>
      <c r="D71" s="45">
        <v>50.2</v>
      </c>
      <c r="E71" s="45">
        <v>28.3</v>
      </c>
      <c r="F71" s="45">
        <v>31.6</v>
      </c>
      <c r="G71" s="45">
        <v>9.6</v>
      </c>
      <c r="H71" s="45">
        <v>22</v>
      </c>
      <c r="I71" s="44">
        <v>1103.2</v>
      </c>
      <c r="J71" s="17">
        <v>296</v>
      </c>
      <c r="L71" s="80"/>
    </row>
    <row r="72" spans="1:12" s="30" customFormat="1" x14ac:dyDescent="0.2">
      <c r="B72" s="87" t="s">
        <v>303</v>
      </c>
      <c r="C72" s="43">
        <v>60.3</v>
      </c>
      <c r="D72" s="45">
        <v>34.200000000000003</v>
      </c>
      <c r="E72" s="45">
        <v>23.7</v>
      </c>
      <c r="F72" s="45">
        <v>26.1</v>
      </c>
      <c r="G72" s="45">
        <v>7.3</v>
      </c>
      <c r="H72" s="45">
        <v>18.7</v>
      </c>
      <c r="I72" s="44">
        <v>821.3</v>
      </c>
      <c r="J72" s="90" t="s">
        <v>153</v>
      </c>
      <c r="L72" s="80"/>
    </row>
    <row r="73" spans="1:12" s="30" customFormat="1" x14ac:dyDescent="0.2">
      <c r="B73" s="87" t="s">
        <v>304</v>
      </c>
      <c r="C73" s="43">
        <v>67.599999999999994</v>
      </c>
      <c r="D73" s="45">
        <v>35.5</v>
      </c>
      <c r="E73" s="45">
        <v>23.2</v>
      </c>
      <c r="F73" s="45">
        <v>32.1</v>
      </c>
      <c r="G73" s="45">
        <v>8.6</v>
      </c>
      <c r="H73" s="45">
        <v>23.4</v>
      </c>
      <c r="I73" s="44">
        <v>965.6</v>
      </c>
      <c r="J73" s="90" t="s">
        <v>153</v>
      </c>
      <c r="L73" s="80"/>
    </row>
    <row r="74" spans="1:12" s="30" customFormat="1" x14ac:dyDescent="0.2">
      <c r="B74" s="87" t="s">
        <v>305</v>
      </c>
      <c r="C74" s="43">
        <v>58.3</v>
      </c>
      <c r="D74" s="45">
        <v>31</v>
      </c>
      <c r="E74" s="45">
        <v>20.6</v>
      </c>
      <c r="F74" s="45">
        <v>27.3</v>
      </c>
      <c r="G74" s="45">
        <v>6.6</v>
      </c>
      <c r="H74" s="45">
        <v>20.7</v>
      </c>
      <c r="I74" s="44">
        <v>830.5</v>
      </c>
      <c r="J74" s="17">
        <v>278</v>
      </c>
      <c r="L74" s="80"/>
    </row>
    <row r="75" spans="1:12" s="30" customFormat="1" x14ac:dyDescent="0.2">
      <c r="B75" s="87"/>
      <c r="C75" s="43"/>
      <c r="D75" s="45"/>
      <c r="E75" s="45"/>
      <c r="F75" s="45"/>
      <c r="G75" s="45"/>
      <c r="H75" s="45"/>
      <c r="I75" s="17"/>
      <c r="L75" s="80"/>
    </row>
    <row r="76" spans="1:12" s="30" customFormat="1" x14ac:dyDescent="0.2">
      <c r="B76" s="87" t="s">
        <v>306</v>
      </c>
      <c r="C76" s="43">
        <v>66.099999999999994</v>
      </c>
      <c r="D76" s="45">
        <v>38.9</v>
      </c>
      <c r="E76" s="45">
        <v>24.9</v>
      </c>
      <c r="F76" s="45">
        <v>27.2</v>
      </c>
      <c r="G76" s="45">
        <v>6.1</v>
      </c>
      <c r="H76" s="45">
        <v>21.1</v>
      </c>
      <c r="I76" s="44">
        <v>947.6</v>
      </c>
      <c r="J76" s="90" t="s">
        <v>153</v>
      </c>
      <c r="L76" s="80"/>
    </row>
    <row r="77" spans="1:12" s="30" customFormat="1" x14ac:dyDescent="0.2">
      <c r="B77" s="87" t="s">
        <v>307</v>
      </c>
      <c r="C77" s="43">
        <v>56.4</v>
      </c>
      <c r="D77" s="45">
        <v>37.1</v>
      </c>
      <c r="E77" s="45">
        <v>22.2</v>
      </c>
      <c r="F77" s="45">
        <v>19.3</v>
      </c>
      <c r="G77" s="45">
        <v>4.5</v>
      </c>
      <c r="H77" s="45">
        <v>14.8</v>
      </c>
      <c r="I77" s="44">
        <v>812.7</v>
      </c>
      <c r="J77" s="90" t="s">
        <v>153</v>
      </c>
      <c r="L77" s="80"/>
    </row>
    <row r="78" spans="1:12" s="30" customFormat="1" x14ac:dyDescent="0.2">
      <c r="B78" s="87" t="s">
        <v>308</v>
      </c>
      <c r="C78" s="43">
        <v>65.5</v>
      </c>
      <c r="D78" s="45">
        <v>45.5</v>
      </c>
      <c r="E78" s="45">
        <v>27.2</v>
      </c>
      <c r="F78" s="45">
        <v>20</v>
      </c>
      <c r="G78" s="45">
        <v>4</v>
      </c>
      <c r="H78" s="45">
        <v>16</v>
      </c>
      <c r="I78" s="44">
        <v>959</v>
      </c>
      <c r="J78" s="17">
        <v>264</v>
      </c>
      <c r="L78" s="80"/>
    </row>
    <row r="79" spans="1:12" s="30" customFormat="1" x14ac:dyDescent="0.2">
      <c r="B79" s="87" t="s">
        <v>309</v>
      </c>
      <c r="C79" s="43">
        <v>73.5</v>
      </c>
      <c r="D79" s="45">
        <v>51.1</v>
      </c>
      <c r="E79" s="45">
        <v>31.1</v>
      </c>
      <c r="F79" s="45">
        <v>22.4</v>
      </c>
      <c r="G79" s="45">
        <v>5.7</v>
      </c>
      <c r="H79" s="45">
        <v>16.7</v>
      </c>
      <c r="I79" s="44">
        <v>964.9</v>
      </c>
      <c r="J79" s="90" t="s">
        <v>153</v>
      </c>
      <c r="L79" s="80"/>
    </row>
    <row r="80" spans="1:12" s="30" customFormat="1" x14ac:dyDescent="0.2">
      <c r="B80" s="87" t="s">
        <v>310</v>
      </c>
      <c r="C80" s="43">
        <v>73.900000000000006</v>
      </c>
      <c r="D80" s="45">
        <v>50.8</v>
      </c>
      <c r="E80" s="45">
        <v>32.4</v>
      </c>
      <c r="F80" s="45">
        <v>23.1</v>
      </c>
      <c r="G80" s="45">
        <v>6.5</v>
      </c>
      <c r="H80" s="45">
        <v>16.600000000000001</v>
      </c>
      <c r="I80" s="44">
        <v>992.2</v>
      </c>
      <c r="J80" s="90" t="s">
        <v>153</v>
      </c>
      <c r="L80" s="80"/>
    </row>
    <row r="81" spans="1:12" s="31" customFormat="1" x14ac:dyDescent="0.2">
      <c r="B81" s="87" t="s">
        <v>311</v>
      </c>
      <c r="C81" s="43">
        <v>76.8</v>
      </c>
      <c r="D81" s="45">
        <v>53</v>
      </c>
      <c r="E81" s="45">
        <v>32.1</v>
      </c>
      <c r="F81" s="45">
        <v>23.8</v>
      </c>
      <c r="G81" s="45">
        <v>6.3</v>
      </c>
      <c r="H81" s="45">
        <v>17.5</v>
      </c>
      <c r="I81" s="44">
        <v>1153.5999999999999</v>
      </c>
      <c r="J81" s="17">
        <v>260</v>
      </c>
      <c r="L81" s="88"/>
    </row>
    <row r="82" spans="1:12" s="30" customFormat="1" ht="18" thickBot="1" x14ac:dyDescent="0.25">
      <c r="B82" s="48"/>
      <c r="C82" s="49"/>
      <c r="D82" s="50"/>
      <c r="E82" s="50"/>
      <c r="F82" s="51"/>
      <c r="G82" s="50"/>
      <c r="H82" s="50"/>
      <c r="I82" s="18"/>
      <c r="J82" s="18"/>
    </row>
    <row r="83" spans="1:12" s="30" customFormat="1" x14ac:dyDescent="0.2">
      <c r="B83" s="52"/>
      <c r="C83" s="53" t="s">
        <v>32</v>
      </c>
      <c r="D83" s="52"/>
      <c r="E83" s="52"/>
      <c r="F83" s="52"/>
      <c r="G83" s="52"/>
      <c r="H83" s="52"/>
      <c r="I83" s="52"/>
      <c r="J83" s="14"/>
      <c r="K83" s="14"/>
    </row>
    <row r="84" spans="1:12" s="30" customFormat="1" x14ac:dyDescent="0.2">
      <c r="A84" s="53"/>
      <c r="B84" s="52"/>
      <c r="C84" s="52"/>
      <c r="D84" s="52"/>
      <c r="E84" s="52"/>
      <c r="F84" s="52"/>
      <c r="G84" s="52"/>
      <c r="H84" s="52"/>
      <c r="I84" s="52"/>
      <c r="J84" s="14"/>
      <c r="K84" s="14"/>
    </row>
    <row r="85" spans="1:12" s="30" customFormat="1" x14ac:dyDescent="0.2">
      <c r="A85" s="53"/>
      <c r="J85" s="2"/>
      <c r="K85" s="2"/>
    </row>
    <row r="86" spans="1:12" s="30" customFormat="1" x14ac:dyDescent="0.15">
      <c r="J86" s="2"/>
      <c r="K86" s="2"/>
    </row>
    <row r="87" spans="1:12" s="30" customFormat="1" x14ac:dyDescent="0.15">
      <c r="J87" s="2"/>
      <c r="K87" s="2"/>
    </row>
    <row r="88" spans="1:12" s="30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2" s="30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mergeCells count="3">
    <mergeCell ref="B38:L38"/>
    <mergeCell ref="B8:L8"/>
    <mergeCell ref="B6:L6"/>
  </mergeCells>
  <phoneticPr fontId="2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L72"/>
  <sheetViews>
    <sheetView view="pageBreakPreview" topLeftCell="A22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2" x14ac:dyDescent="0.2">
      <c r="A3" s="1"/>
    </row>
    <row r="7" spans="1:12" x14ac:dyDescent="0.2">
      <c r="B7" s="221" t="s">
        <v>203</v>
      </c>
      <c r="C7" s="221"/>
      <c r="D7" s="221"/>
      <c r="E7" s="221"/>
      <c r="F7" s="221"/>
      <c r="G7" s="221"/>
      <c r="H7" s="221"/>
      <c r="I7" s="221"/>
      <c r="J7" s="221"/>
    </row>
    <row r="8" spans="1:12" ht="18" thickBot="1" x14ac:dyDescent="0.25">
      <c r="B8" s="223" t="s">
        <v>276</v>
      </c>
      <c r="C8" s="223"/>
      <c r="D8" s="223"/>
      <c r="E8" s="223"/>
      <c r="F8" s="223"/>
      <c r="G8" s="223"/>
      <c r="H8" s="223"/>
      <c r="I8" s="223"/>
      <c r="J8" s="223"/>
    </row>
    <row r="9" spans="1:12" x14ac:dyDescent="0.15">
      <c r="E9" s="8"/>
      <c r="F9" s="5"/>
      <c r="G9" s="5"/>
      <c r="H9" s="5"/>
      <c r="I9" s="5"/>
      <c r="J9" s="5"/>
    </row>
    <row r="10" spans="1:12" x14ac:dyDescent="0.2">
      <c r="E10" s="19"/>
      <c r="F10" s="7"/>
      <c r="G10" s="20" t="s">
        <v>219</v>
      </c>
      <c r="H10" s="7"/>
      <c r="I10" s="7" t="s">
        <v>204</v>
      </c>
      <c r="J10" s="7"/>
    </row>
    <row r="11" spans="1:12" x14ac:dyDescent="0.2">
      <c r="E11" s="8" t="s">
        <v>163</v>
      </c>
      <c r="F11" s="8" t="s">
        <v>163</v>
      </c>
      <c r="G11" s="8"/>
      <c r="H11" s="6" t="s">
        <v>164</v>
      </c>
      <c r="I11" s="6" t="s">
        <v>165</v>
      </c>
      <c r="J11" s="6" t="s">
        <v>270</v>
      </c>
    </row>
    <row r="12" spans="1:12" x14ac:dyDescent="0.2">
      <c r="B12" s="7"/>
      <c r="C12" s="7"/>
      <c r="D12" s="7"/>
      <c r="E12" s="9" t="s">
        <v>167</v>
      </c>
      <c r="F12" s="9" t="s">
        <v>168</v>
      </c>
      <c r="G12" s="9" t="s">
        <v>169</v>
      </c>
      <c r="H12" s="99" t="s">
        <v>170</v>
      </c>
      <c r="I12" s="99" t="s">
        <v>171</v>
      </c>
      <c r="J12" s="99" t="s">
        <v>172</v>
      </c>
    </row>
    <row r="13" spans="1:12" x14ac:dyDescent="0.2">
      <c r="E13" s="8"/>
      <c r="F13" s="100" t="s">
        <v>1</v>
      </c>
      <c r="G13" s="100" t="s">
        <v>185</v>
      </c>
      <c r="H13" s="100" t="s">
        <v>185</v>
      </c>
      <c r="I13" s="100" t="s">
        <v>185</v>
      </c>
      <c r="J13" s="100" t="s">
        <v>185</v>
      </c>
    </row>
    <row r="14" spans="1:12" x14ac:dyDescent="0.2">
      <c r="B14" s="2" t="s">
        <v>186</v>
      </c>
      <c r="C14" s="1"/>
      <c r="D14" s="101" t="s">
        <v>187</v>
      </c>
      <c r="E14" s="12">
        <v>1</v>
      </c>
      <c r="F14" s="83" t="s">
        <v>390</v>
      </c>
      <c r="G14" s="83" t="s">
        <v>390</v>
      </c>
      <c r="H14" s="83" t="s">
        <v>390</v>
      </c>
      <c r="I14" s="83" t="s">
        <v>390</v>
      </c>
      <c r="J14" s="83" t="s">
        <v>390</v>
      </c>
    </row>
    <row r="15" spans="1:12" x14ac:dyDescent="0.2">
      <c r="B15" s="2" t="s">
        <v>188</v>
      </c>
      <c r="C15" s="1"/>
      <c r="D15" s="101" t="s">
        <v>189</v>
      </c>
      <c r="E15" s="12">
        <v>3</v>
      </c>
      <c r="F15" s="11">
        <v>274</v>
      </c>
      <c r="G15" s="11">
        <v>1012</v>
      </c>
      <c r="H15" s="11">
        <v>532</v>
      </c>
      <c r="I15" s="11">
        <v>2630</v>
      </c>
      <c r="J15" s="11">
        <v>1998</v>
      </c>
      <c r="L15" s="83"/>
    </row>
    <row r="16" spans="1:12" x14ac:dyDescent="0.2">
      <c r="B16" s="2" t="s">
        <v>190</v>
      </c>
      <c r="C16" s="1"/>
      <c r="D16" s="101" t="s">
        <v>191</v>
      </c>
      <c r="E16" s="12">
        <v>2</v>
      </c>
      <c r="F16" s="11">
        <v>330</v>
      </c>
      <c r="G16" s="83" t="s">
        <v>390</v>
      </c>
      <c r="H16" s="83" t="s">
        <v>390</v>
      </c>
      <c r="I16" s="83" t="s">
        <v>390</v>
      </c>
      <c r="J16" s="83" t="s">
        <v>390</v>
      </c>
    </row>
    <row r="17" spans="2:10" x14ac:dyDescent="0.2">
      <c r="C17" s="1"/>
      <c r="D17" s="101"/>
      <c r="E17" s="12"/>
      <c r="F17" s="11"/>
      <c r="G17" s="83"/>
      <c r="H17" s="83"/>
      <c r="I17" s="83"/>
      <c r="J17" s="83"/>
    </row>
    <row r="18" spans="2:10" x14ac:dyDescent="0.2">
      <c r="B18" s="2" t="s">
        <v>192</v>
      </c>
      <c r="C18" s="1"/>
      <c r="D18" s="101" t="s">
        <v>193</v>
      </c>
      <c r="E18" s="12">
        <v>2</v>
      </c>
      <c r="F18" s="11">
        <v>297</v>
      </c>
      <c r="G18" s="83" t="s">
        <v>390</v>
      </c>
      <c r="H18" s="83" t="s">
        <v>390</v>
      </c>
      <c r="I18" s="83" t="s">
        <v>390</v>
      </c>
      <c r="J18" s="83" t="s">
        <v>390</v>
      </c>
    </row>
    <row r="19" spans="2:10" x14ac:dyDescent="0.2">
      <c r="B19" s="2" t="s">
        <v>194</v>
      </c>
      <c r="C19" s="1"/>
      <c r="D19" s="101" t="s">
        <v>195</v>
      </c>
      <c r="E19" s="12">
        <v>1</v>
      </c>
      <c r="F19" s="11">
        <v>354</v>
      </c>
      <c r="G19" s="83" t="s">
        <v>390</v>
      </c>
      <c r="H19" s="83" t="s">
        <v>390</v>
      </c>
      <c r="I19" s="83" t="s">
        <v>390</v>
      </c>
      <c r="J19" s="83" t="s">
        <v>390</v>
      </c>
    </row>
    <row r="20" spans="2:10" x14ac:dyDescent="0.2">
      <c r="B20" s="2" t="s">
        <v>196</v>
      </c>
      <c r="C20" s="1"/>
      <c r="D20" s="101" t="s">
        <v>197</v>
      </c>
      <c r="E20" s="12">
        <v>3</v>
      </c>
      <c r="F20" s="11">
        <v>386</v>
      </c>
      <c r="G20" s="24">
        <v>1424</v>
      </c>
      <c r="H20" s="24">
        <v>602</v>
      </c>
      <c r="I20" s="24">
        <v>3571</v>
      </c>
      <c r="J20" s="24">
        <v>2643</v>
      </c>
    </row>
    <row r="21" spans="2:10" x14ac:dyDescent="0.2">
      <c r="B21" s="2" t="s">
        <v>198</v>
      </c>
      <c r="C21" s="1"/>
      <c r="D21" s="101" t="s">
        <v>199</v>
      </c>
      <c r="E21" s="12">
        <v>4</v>
      </c>
      <c r="F21" s="11">
        <v>445</v>
      </c>
      <c r="G21" s="24">
        <v>1863</v>
      </c>
      <c r="H21" s="24">
        <v>1837</v>
      </c>
      <c r="I21" s="24">
        <v>5540</v>
      </c>
      <c r="J21" s="24">
        <v>3167</v>
      </c>
    </row>
    <row r="22" spans="2:10" x14ac:dyDescent="0.2">
      <c r="B22" s="2" t="s">
        <v>115</v>
      </c>
      <c r="C22" s="1"/>
      <c r="D22" s="101" t="s">
        <v>173</v>
      </c>
      <c r="E22" s="12">
        <v>4</v>
      </c>
      <c r="F22" s="11">
        <v>439</v>
      </c>
      <c r="G22" s="24">
        <v>1835</v>
      </c>
      <c r="H22" s="24">
        <v>2310</v>
      </c>
      <c r="I22" s="24">
        <v>6163</v>
      </c>
      <c r="J22" s="24">
        <v>3462</v>
      </c>
    </row>
    <row r="23" spans="2:10" x14ac:dyDescent="0.2">
      <c r="C23" s="1"/>
      <c r="D23" s="101"/>
      <c r="E23" s="12"/>
      <c r="F23" s="11"/>
      <c r="G23" s="24"/>
      <c r="H23" s="24"/>
      <c r="I23" s="24"/>
      <c r="J23" s="24"/>
    </row>
    <row r="24" spans="2:10" x14ac:dyDescent="0.2">
      <c r="B24" s="2" t="s">
        <v>181</v>
      </c>
      <c r="C24" s="1"/>
      <c r="D24" s="101" t="s">
        <v>182</v>
      </c>
      <c r="E24" s="12">
        <v>3</v>
      </c>
      <c r="F24" s="11">
        <v>330</v>
      </c>
      <c r="G24" s="24">
        <v>1141</v>
      </c>
      <c r="H24" s="24">
        <v>326</v>
      </c>
      <c r="I24" s="24">
        <v>2461</v>
      </c>
      <c r="J24" s="24">
        <v>1973</v>
      </c>
    </row>
    <row r="25" spans="2:10" x14ac:dyDescent="0.2">
      <c r="B25" s="2" t="s">
        <v>312</v>
      </c>
      <c r="C25" s="1"/>
      <c r="D25" s="101" t="s">
        <v>313</v>
      </c>
      <c r="E25" s="12">
        <v>3</v>
      </c>
      <c r="F25" s="11">
        <v>332</v>
      </c>
      <c r="G25" s="24">
        <v>1121.8800000000001</v>
      </c>
      <c r="H25" s="24">
        <v>439.17</v>
      </c>
      <c r="I25" s="24">
        <v>2548.09</v>
      </c>
      <c r="J25" s="24">
        <v>1833.1200000000001</v>
      </c>
    </row>
    <row r="26" spans="2:10" ht="18" thickBot="1" x14ac:dyDescent="0.2">
      <c r="B26" s="3"/>
      <c r="C26" s="3"/>
      <c r="D26" s="62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220</v>
      </c>
      <c r="H28" s="7"/>
      <c r="I28" s="7"/>
      <c r="J28" s="7"/>
    </row>
    <row r="29" spans="2:10" x14ac:dyDescent="0.2">
      <c r="E29" s="8" t="s">
        <v>163</v>
      </c>
      <c r="F29" s="8" t="s">
        <v>163</v>
      </c>
      <c r="G29" s="8"/>
      <c r="H29" s="6" t="s">
        <v>164</v>
      </c>
      <c r="I29" s="6" t="s">
        <v>165</v>
      </c>
      <c r="J29" s="6" t="s">
        <v>262</v>
      </c>
    </row>
    <row r="30" spans="2:10" x14ac:dyDescent="0.2">
      <c r="B30" s="7"/>
      <c r="C30" s="7"/>
      <c r="D30" s="7"/>
      <c r="E30" s="9" t="s">
        <v>167</v>
      </c>
      <c r="F30" s="9" t="s">
        <v>168</v>
      </c>
      <c r="G30" s="9" t="s">
        <v>169</v>
      </c>
      <c r="H30" s="99" t="s">
        <v>170</v>
      </c>
      <c r="I30" s="99" t="s">
        <v>171</v>
      </c>
      <c r="J30" s="99" t="s">
        <v>172</v>
      </c>
    </row>
    <row r="31" spans="2:10" x14ac:dyDescent="0.2">
      <c r="E31" s="8"/>
      <c r="F31" s="100" t="s">
        <v>1</v>
      </c>
      <c r="G31" s="100" t="s">
        <v>185</v>
      </c>
      <c r="H31" s="100" t="s">
        <v>185</v>
      </c>
      <c r="I31" s="100" t="s">
        <v>185</v>
      </c>
      <c r="J31" s="100" t="s">
        <v>185</v>
      </c>
    </row>
    <row r="32" spans="2:10" x14ac:dyDescent="0.2">
      <c r="B32" s="2" t="s">
        <v>186</v>
      </c>
      <c r="C32" s="1"/>
      <c r="D32" s="101" t="s">
        <v>187</v>
      </c>
      <c r="E32" s="12">
        <v>27</v>
      </c>
      <c r="F32" s="11">
        <v>519</v>
      </c>
      <c r="G32" s="11">
        <v>2121</v>
      </c>
      <c r="H32" s="11">
        <v>4061</v>
      </c>
      <c r="I32" s="11">
        <v>8648</v>
      </c>
      <c r="J32" s="11">
        <v>4346</v>
      </c>
    </row>
    <row r="33" spans="2:10" x14ac:dyDescent="0.2">
      <c r="B33" s="2" t="s">
        <v>188</v>
      </c>
      <c r="C33" s="1"/>
      <c r="D33" s="101" t="s">
        <v>189</v>
      </c>
      <c r="E33" s="12">
        <v>26</v>
      </c>
      <c r="F33" s="11">
        <v>676</v>
      </c>
      <c r="G33" s="11">
        <v>2702</v>
      </c>
      <c r="H33" s="11">
        <v>3817</v>
      </c>
      <c r="I33" s="11">
        <v>10848</v>
      </c>
      <c r="J33" s="11">
        <v>6589</v>
      </c>
    </row>
    <row r="34" spans="2:10" x14ac:dyDescent="0.2">
      <c r="B34" s="2" t="s">
        <v>190</v>
      </c>
      <c r="C34" s="1"/>
      <c r="D34" s="101" t="s">
        <v>191</v>
      </c>
      <c r="E34" s="12">
        <v>24</v>
      </c>
      <c r="F34" s="11">
        <v>576</v>
      </c>
      <c r="G34" s="11">
        <v>2398</v>
      </c>
      <c r="H34" s="11">
        <v>3084</v>
      </c>
      <c r="I34" s="11">
        <v>11176</v>
      </c>
      <c r="J34" s="11">
        <v>7438</v>
      </c>
    </row>
    <row r="35" spans="2:10" x14ac:dyDescent="0.2">
      <c r="C35" s="1"/>
      <c r="D35" s="101"/>
      <c r="E35" s="12"/>
      <c r="F35" s="11"/>
      <c r="G35" s="11"/>
      <c r="H35" s="11"/>
      <c r="I35" s="11"/>
      <c r="J35" s="11"/>
    </row>
    <row r="36" spans="2:10" x14ac:dyDescent="0.2">
      <c r="B36" s="2" t="s">
        <v>192</v>
      </c>
      <c r="C36" s="1"/>
      <c r="D36" s="101" t="s">
        <v>193</v>
      </c>
      <c r="E36" s="12">
        <v>23</v>
      </c>
      <c r="F36" s="11">
        <v>596</v>
      </c>
      <c r="G36" s="11">
        <v>2409</v>
      </c>
      <c r="H36" s="11">
        <v>3634</v>
      </c>
      <c r="I36" s="11">
        <v>11366</v>
      </c>
      <c r="J36" s="11">
        <v>7157</v>
      </c>
    </row>
    <row r="37" spans="2:10" x14ac:dyDescent="0.2">
      <c r="B37" s="2" t="s">
        <v>194</v>
      </c>
      <c r="C37" s="1"/>
      <c r="D37" s="101" t="s">
        <v>195</v>
      </c>
      <c r="E37" s="12">
        <v>24</v>
      </c>
      <c r="F37" s="11">
        <v>691</v>
      </c>
      <c r="G37" s="11">
        <v>2719</v>
      </c>
      <c r="H37" s="11">
        <v>3779</v>
      </c>
      <c r="I37" s="11">
        <v>14343</v>
      </c>
      <c r="J37" s="11">
        <v>9612</v>
      </c>
    </row>
    <row r="38" spans="2:10" x14ac:dyDescent="0.2">
      <c r="B38" s="2" t="s">
        <v>196</v>
      </c>
      <c r="C38" s="1"/>
      <c r="D38" s="106" t="s">
        <v>197</v>
      </c>
      <c r="E38" s="125">
        <v>23</v>
      </c>
      <c r="F38" s="125">
        <v>701</v>
      </c>
      <c r="G38" s="125">
        <v>2877</v>
      </c>
      <c r="H38" s="125">
        <v>4516</v>
      </c>
      <c r="I38" s="125">
        <v>15757</v>
      </c>
      <c r="J38" s="125">
        <v>10324</v>
      </c>
    </row>
    <row r="39" spans="2:10" x14ac:dyDescent="0.2">
      <c r="B39" s="2" t="s">
        <v>198</v>
      </c>
      <c r="C39" s="1"/>
      <c r="D39" s="106" t="s">
        <v>199</v>
      </c>
      <c r="E39" s="125">
        <v>21</v>
      </c>
      <c r="F39" s="125">
        <v>613</v>
      </c>
      <c r="G39" s="125">
        <v>2264</v>
      </c>
      <c r="H39" s="125">
        <v>3526</v>
      </c>
      <c r="I39" s="125">
        <v>11693</v>
      </c>
      <c r="J39" s="125">
        <v>7250</v>
      </c>
    </row>
    <row r="40" spans="2:10" x14ac:dyDescent="0.2">
      <c r="B40" s="2" t="s">
        <v>115</v>
      </c>
      <c r="C40" s="1"/>
      <c r="D40" s="106" t="s">
        <v>173</v>
      </c>
      <c r="E40" s="125">
        <v>24</v>
      </c>
      <c r="F40" s="125">
        <v>660</v>
      </c>
      <c r="G40" s="125">
        <v>2341</v>
      </c>
      <c r="H40" s="125">
        <v>3811</v>
      </c>
      <c r="I40" s="125">
        <v>11678</v>
      </c>
      <c r="J40" s="125">
        <v>7127</v>
      </c>
    </row>
    <row r="41" spans="2:10" x14ac:dyDescent="0.2">
      <c r="C41" s="1"/>
      <c r="D41" s="106"/>
      <c r="E41" s="125"/>
      <c r="F41" s="125"/>
      <c r="G41" s="125"/>
      <c r="H41" s="125"/>
      <c r="I41" s="125"/>
      <c r="J41" s="125"/>
    </row>
    <row r="42" spans="2:10" x14ac:dyDescent="0.2">
      <c r="B42" s="2" t="s">
        <v>181</v>
      </c>
      <c r="C42" s="1"/>
      <c r="D42" s="106" t="s">
        <v>182</v>
      </c>
      <c r="E42" s="125">
        <v>27</v>
      </c>
      <c r="F42" s="125">
        <v>677</v>
      </c>
      <c r="G42" s="125">
        <v>2653</v>
      </c>
      <c r="H42" s="125">
        <v>4672</v>
      </c>
      <c r="I42" s="125">
        <v>14962</v>
      </c>
      <c r="J42" s="125">
        <v>9898</v>
      </c>
    </row>
    <row r="43" spans="2:10" x14ac:dyDescent="0.2">
      <c r="B43" s="2" t="s">
        <v>312</v>
      </c>
      <c r="C43" s="1"/>
      <c r="D43" s="101" t="s">
        <v>313</v>
      </c>
      <c r="E43" s="146">
        <v>28</v>
      </c>
      <c r="F43" s="125">
        <v>684</v>
      </c>
      <c r="G43" s="125">
        <v>2786.68</v>
      </c>
      <c r="H43" s="125">
        <v>4207.99</v>
      </c>
      <c r="I43" s="125">
        <v>11605.03</v>
      </c>
      <c r="J43" s="125">
        <v>6628.38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99"/>
      <c r="F46" s="7"/>
      <c r="G46" s="20" t="s">
        <v>271</v>
      </c>
      <c r="H46" s="7"/>
      <c r="I46" s="7" t="s">
        <v>216</v>
      </c>
      <c r="J46" s="7"/>
    </row>
    <row r="47" spans="2:10" x14ac:dyDescent="0.2">
      <c r="E47" s="8" t="s">
        <v>163</v>
      </c>
      <c r="F47" s="8" t="s">
        <v>163</v>
      </c>
      <c r="G47" s="8"/>
      <c r="H47" s="6" t="s">
        <v>164</v>
      </c>
      <c r="I47" s="6" t="s">
        <v>165</v>
      </c>
      <c r="J47" s="6" t="s">
        <v>262</v>
      </c>
    </row>
    <row r="48" spans="2:10" x14ac:dyDescent="0.2">
      <c r="B48" s="7"/>
      <c r="C48" s="7"/>
      <c r="D48" s="7"/>
      <c r="E48" s="9" t="s">
        <v>167</v>
      </c>
      <c r="F48" s="9" t="s">
        <v>168</v>
      </c>
      <c r="G48" s="9" t="s">
        <v>169</v>
      </c>
      <c r="H48" s="99" t="s">
        <v>170</v>
      </c>
      <c r="I48" s="99" t="s">
        <v>171</v>
      </c>
      <c r="J48" s="99" t="s">
        <v>172</v>
      </c>
    </row>
    <row r="49" spans="2:10" x14ac:dyDescent="0.2">
      <c r="E49" s="8"/>
      <c r="F49" s="100" t="s">
        <v>1</v>
      </c>
      <c r="G49" s="100" t="s">
        <v>185</v>
      </c>
      <c r="H49" s="100" t="s">
        <v>185</v>
      </c>
      <c r="I49" s="100" t="s">
        <v>185</v>
      </c>
      <c r="J49" s="100" t="s">
        <v>185</v>
      </c>
    </row>
    <row r="50" spans="2:10" x14ac:dyDescent="0.2">
      <c r="B50" s="2" t="s">
        <v>186</v>
      </c>
      <c r="C50" s="1"/>
      <c r="D50" s="101" t="s">
        <v>187</v>
      </c>
      <c r="E50" s="12">
        <v>138</v>
      </c>
      <c r="F50" s="21">
        <v>1601</v>
      </c>
      <c r="G50" s="21">
        <v>4358</v>
      </c>
      <c r="H50" s="21">
        <v>8657</v>
      </c>
      <c r="I50" s="21">
        <v>17831</v>
      </c>
      <c r="J50" s="21">
        <v>8229</v>
      </c>
    </row>
    <row r="51" spans="2:10" x14ac:dyDescent="0.2">
      <c r="B51" s="2" t="s">
        <v>188</v>
      </c>
      <c r="C51" s="1"/>
      <c r="D51" s="101" t="s">
        <v>189</v>
      </c>
      <c r="E51" s="12">
        <v>119</v>
      </c>
      <c r="F51" s="21">
        <v>1554</v>
      </c>
      <c r="G51" s="21">
        <v>4192</v>
      </c>
      <c r="H51" s="21">
        <v>8965</v>
      </c>
      <c r="I51" s="21">
        <v>18442</v>
      </c>
      <c r="J51" s="21">
        <v>8461</v>
      </c>
    </row>
    <row r="52" spans="2:10" x14ac:dyDescent="0.2">
      <c r="B52" s="2" t="s">
        <v>190</v>
      </c>
      <c r="C52" s="1"/>
      <c r="D52" s="101" t="s">
        <v>191</v>
      </c>
      <c r="E52" s="12">
        <v>127</v>
      </c>
      <c r="F52" s="21">
        <v>1624</v>
      </c>
      <c r="G52" s="121" t="s">
        <v>395</v>
      </c>
      <c r="H52" s="121" t="s">
        <v>395</v>
      </c>
      <c r="I52" s="121" t="s">
        <v>395</v>
      </c>
      <c r="J52" s="121" t="s">
        <v>395</v>
      </c>
    </row>
    <row r="53" spans="2:10" x14ac:dyDescent="0.2">
      <c r="C53" s="1"/>
      <c r="D53" s="101"/>
      <c r="E53" s="12"/>
      <c r="F53" s="21"/>
      <c r="G53" s="121"/>
      <c r="H53" s="121"/>
      <c r="I53" s="121"/>
      <c r="J53" s="121"/>
    </row>
    <row r="54" spans="2:10" x14ac:dyDescent="0.2">
      <c r="B54" s="2" t="s">
        <v>192</v>
      </c>
      <c r="C54" s="1"/>
      <c r="D54" s="101" t="s">
        <v>193</v>
      </c>
      <c r="E54" s="12">
        <v>107</v>
      </c>
      <c r="F54" s="21">
        <v>1550</v>
      </c>
      <c r="G54" s="121" t="s">
        <v>395</v>
      </c>
      <c r="H54" s="121" t="s">
        <v>395</v>
      </c>
      <c r="I54" s="121" t="s">
        <v>395</v>
      </c>
      <c r="J54" s="121" t="s">
        <v>395</v>
      </c>
    </row>
    <row r="55" spans="2:10" x14ac:dyDescent="0.2">
      <c r="B55" s="2" t="s">
        <v>194</v>
      </c>
      <c r="C55" s="1"/>
      <c r="D55" s="101" t="s">
        <v>195</v>
      </c>
      <c r="E55" s="12">
        <v>93</v>
      </c>
      <c r="F55" s="11">
        <v>1522</v>
      </c>
      <c r="G55" s="121" t="s">
        <v>395</v>
      </c>
      <c r="H55" s="121" t="s">
        <v>395</v>
      </c>
      <c r="I55" s="121" t="s">
        <v>395</v>
      </c>
      <c r="J55" s="121" t="s">
        <v>395</v>
      </c>
    </row>
    <row r="56" spans="2:10" x14ac:dyDescent="0.2">
      <c r="B56" s="2" t="s">
        <v>196</v>
      </c>
      <c r="C56" s="1"/>
      <c r="D56" s="101" t="s">
        <v>197</v>
      </c>
      <c r="E56" s="12">
        <v>115</v>
      </c>
      <c r="F56" s="11">
        <v>1538</v>
      </c>
      <c r="G56" s="11">
        <v>4636</v>
      </c>
      <c r="H56" s="11">
        <v>9476</v>
      </c>
      <c r="I56" s="11">
        <v>20139</v>
      </c>
      <c r="J56" s="11">
        <v>10287</v>
      </c>
    </row>
    <row r="57" spans="2:10" x14ac:dyDescent="0.2">
      <c r="B57" s="2" t="s">
        <v>198</v>
      </c>
      <c r="C57" s="1"/>
      <c r="D57" s="101" t="s">
        <v>199</v>
      </c>
      <c r="E57" s="12">
        <v>101</v>
      </c>
      <c r="F57" s="11">
        <v>1490</v>
      </c>
      <c r="G57" s="11">
        <v>4389</v>
      </c>
      <c r="H57" s="11">
        <v>10156</v>
      </c>
      <c r="I57" s="11">
        <v>19976</v>
      </c>
      <c r="J57" s="11">
        <v>8668</v>
      </c>
    </row>
    <row r="58" spans="2:10" x14ac:dyDescent="0.2">
      <c r="B58" s="2" t="s">
        <v>115</v>
      </c>
      <c r="C58" s="1"/>
      <c r="D58" s="101" t="s">
        <v>173</v>
      </c>
      <c r="E58" s="12">
        <v>91</v>
      </c>
      <c r="F58" s="11">
        <v>1578</v>
      </c>
      <c r="G58" s="11">
        <v>4983</v>
      </c>
      <c r="H58" s="11">
        <v>10992</v>
      </c>
      <c r="I58" s="11">
        <v>21099</v>
      </c>
      <c r="J58" s="11">
        <v>8708</v>
      </c>
    </row>
    <row r="59" spans="2:10" x14ac:dyDescent="0.2">
      <c r="C59" s="1"/>
      <c r="D59" s="101"/>
      <c r="E59" s="12"/>
      <c r="F59" s="11"/>
      <c r="G59" s="11"/>
      <c r="H59" s="11"/>
      <c r="I59" s="11"/>
      <c r="J59" s="11"/>
    </row>
    <row r="60" spans="2:10" x14ac:dyDescent="0.2">
      <c r="B60" s="2" t="s">
        <v>181</v>
      </c>
      <c r="C60" s="1"/>
      <c r="D60" s="101" t="s">
        <v>182</v>
      </c>
      <c r="E60" s="12">
        <v>116</v>
      </c>
      <c r="F60" s="11">
        <v>1643</v>
      </c>
      <c r="G60" s="11">
        <v>5024</v>
      </c>
      <c r="H60" s="11">
        <v>11355</v>
      </c>
      <c r="I60" s="11">
        <v>23641</v>
      </c>
      <c r="J60" s="11">
        <v>11204</v>
      </c>
    </row>
    <row r="61" spans="2:10" x14ac:dyDescent="0.2">
      <c r="B61" s="2" t="s">
        <v>312</v>
      </c>
      <c r="C61" s="1"/>
      <c r="D61" s="101" t="s">
        <v>313</v>
      </c>
      <c r="E61" s="12">
        <v>88</v>
      </c>
      <c r="F61" s="11">
        <v>1452</v>
      </c>
      <c r="G61" s="11">
        <v>4609.78</v>
      </c>
      <c r="H61" s="11">
        <v>9915.67</v>
      </c>
      <c r="I61" s="11">
        <v>20354.21</v>
      </c>
      <c r="J61" s="11">
        <v>9253.35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278</v>
      </c>
      <c r="H63" s="1"/>
    </row>
    <row r="64" spans="2:10" x14ac:dyDescent="0.2">
      <c r="E64" s="46" t="s">
        <v>385</v>
      </c>
      <c r="H64" s="126"/>
      <c r="I64" s="126"/>
      <c r="J64" s="126"/>
    </row>
    <row r="65" spans="5:10" x14ac:dyDescent="0.15">
      <c r="E65" s="46" t="s">
        <v>201</v>
      </c>
      <c r="H65" s="118"/>
      <c r="I65" s="118"/>
      <c r="J65" s="118"/>
    </row>
    <row r="66" spans="5:10" x14ac:dyDescent="0.15">
      <c r="E66" s="46" t="s">
        <v>202</v>
      </c>
    </row>
    <row r="67" spans="5:10" x14ac:dyDescent="0.15">
      <c r="E67" s="46" t="s">
        <v>386</v>
      </c>
    </row>
    <row r="68" spans="5:10" x14ac:dyDescent="0.15">
      <c r="E68" s="46" t="s">
        <v>280</v>
      </c>
    </row>
    <row r="69" spans="5:10" x14ac:dyDescent="0.15">
      <c r="E69" s="46" t="s">
        <v>291</v>
      </c>
    </row>
    <row r="70" spans="5:10" x14ac:dyDescent="0.15">
      <c r="E70" s="46" t="s">
        <v>396</v>
      </c>
    </row>
    <row r="71" spans="5:10" x14ac:dyDescent="0.2">
      <c r="E71" s="1" t="s">
        <v>257</v>
      </c>
    </row>
    <row r="72" spans="5:10" x14ac:dyDescent="0.15">
      <c r="E72" s="2" t="s">
        <v>387</v>
      </c>
    </row>
  </sheetData>
  <mergeCells count="2">
    <mergeCell ref="B7:J7"/>
    <mergeCell ref="B8:J8"/>
  </mergeCells>
  <phoneticPr fontId="2"/>
  <conditionalFormatting sqref="E38:J43">
    <cfRule type="expression" dxfId="2" priority="2" stopIfTrue="1">
      <formula>$D38=0</formula>
    </cfRule>
  </conditionalFormatting>
  <conditionalFormatting sqref="E56:J61">
    <cfRule type="expression" dxfId="1" priority="1" stopIfTrue="1">
      <formula>$D56=0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54"/>
  <sheetViews>
    <sheetView view="pageBreakPreview" topLeftCell="B31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1" t="s">
        <v>203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23" t="s">
        <v>275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221</v>
      </c>
      <c r="H9" s="7"/>
      <c r="I9" s="7" t="s">
        <v>204</v>
      </c>
      <c r="J9" s="7"/>
    </row>
    <row r="10" spans="1:10" x14ac:dyDescent="0.2">
      <c r="E10" s="8" t="s">
        <v>163</v>
      </c>
      <c r="F10" s="8" t="s">
        <v>163</v>
      </c>
      <c r="G10" s="8"/>
      <c r="H10" s="6" t="s">
        <v>164</v>
      </c>
      <c r="I10" s="6" t="s">
        <v>165</v>
      </c>
      <c r="J10" s="6" t="s">
        <v>272</v>
      </c>
    </row>
    <row r="11" spans="1:10" x14ac:dyDescent="0.2">
      <c r="B11" s="7"/>
      <c r="C11" s="7"/>
      <c r="D11" s="7"/>
      <c r="E11" s="9" t="s">
        <v>167</v>
      </c>
      <c r="F11" s="9" t="s">
        <v>168</v>
      </c>
      <c r="G11" s="9" t="s">
        <v>169</v>
      </c>
      <c r="H11" s="99" t="s">
        <v>170</v>
      </c>
      <c r="I11" s="99" t="s">
        <v>171</v>
      </c>
      <c r="J11" s="99" t="s">
        <v>172</v>
      </c>
    </row>
    <row r="12" spans="1:10" x14ac:dyDescent="0.2">
      <c r="E12" s="8"/>
      <c r="F12" s="100" t="s">
        <v>1</v>
      </c>
      <c r="G12" s="100" t="s">
        <v>185</v>
      </c>
      <c r="H12" s="100" t="s">
        <v>185</v>
      </c>
      <c r="I12" s="100" t="s">
        <v>185</v>
      </c>
      <c r="J12" s="100" t="s">
        <v>185</v>
      </c>
    </row>
    <row r="13" spans="1:10" x14ac:dyDescent="0.2">
      <c r="B13" s="2" t="s">
        <v>186</v>
      </c>
      <c r="C13" s="1"/>
      <c r="D13" s="101" t="s">
        <v>187</v>
      </c>
      <c r="E13" s="12">
        <v>185</v>
      </c>
      <c r="F13" s="11">
        <v>6023</v>
      </c>
      <c r="G13" s="11">
        <v>28449</v>
      </c>
      <c r="H13" s="11">
        <v>86716</v>
      </c>
      <c r="I13" s="11">
        <v>222839</v>
      </c>
      <c r="J13" s="11">
        <v>128783</v>
      </c>
    </row>
    <row r="14" spans="1:10" x14ac:dyDescent="0.2">
      <c r="B14" s="2" t="s">
        <v>188</v>
      </c>
      <c r="C14" s="1"/>
      <c r="D14" s="101" t="s">
        <v>189</v>
      </c>
      <c r="E14" s="12">
        <v>183</v>
      </c>
      <c r="F14" s="11">
        <v>6266</v>
      </c>
      <c r="G14" s="11">
        <v>30315</v>
      </c>
      <c r="H14" s="11">
        <v>94396</v>
      </c>
      <c r="I14" s="11">
        <v>240284</v>
      </c>
      <c r="J14" s="11">
        <v>137298</v>
      </c>
    </row>
    <row r="15" spans="1:10" x14ac:dyDescent="0.2">
      <c r="B15" s="2" t="s">
        <v>190</v>
      </c>
      <c r="C15" s="1"/>
      <c r="D15" s="101" t="s">
        <v>191</v>
      </c>
      <c r="E15" s="12">
        <v>175</v>
      </c>
      <c r="F15" s="11">
        <v>6496</v>
      </c>
      <c r="G15" s="11">
        <v>31877</v>
      </c>
      <c r="H15" s="11">
        <v>99135</v>
      </c>
      <c r="I15" s="11">
        <v>248481</v>
      </c>
      <c r="J15" s="11">
        <v>143558</v>
      </c>
    </row>
    <row r="16" spans="1:10" x14ac:dyDescent="0.2">
      <c r="C16" s="1"/>
      <c r="D16" s="101"/>
      <c r="E16" s="12"/>
      <c r="F16" s="11"/>
      <c r="G16" s="11"/>
      <c r="H16" s="11"/>
      <c r="I16" s="11"/>
      <c r="J16" s="11"/>
    </row>
    <row r="17" spans="2:10" x14ac:dyDescent="0.2">
      <c r="B17" s="2" t="s">
        <v>192</v>
      </c>
      <c r="C17" s="1"/>
      <c r="D17" s="101" t="s">
        <v>193</v>
      </c>
      <c r="E17" s="12">
        <v>173</v>
      </c>
      <c r="F17" s="11">
        <v>6601</v>
      </c>
      <c r="G17" s="11">
        <v>31768</v>
      </c>
      <c r="H17" s="11">
        <v>103596</v>
      </c>
      <c r="I17" s="11">
        <v>268762</v>
      </c>
      <c r="J17" s="11">
        <v>158108</v>
      </c>
    </row>
    <row r="18" spans="2:10" x14ac:dyDescent="0.2">
      <c r="B18" s="2" t="s">
        <v>194</v>
      </c>
      <c r="C18" s="1"/>
      <c r="D18" s="101" t="s">
        <v>195</v>
      </c>
      <c r="E18" s="12">
        <v>172</v>
      </c>
      <c r="F18" s="11">
        <v>6970</v>
      </c>
      <c r="G18" s="11">
        <v>34126</v>
      </c>
      <c r="H18" s="11">
        <v>122396</v>
      </c>
      <c r="I18" s="11">
        <v>329485</v>
      </c>
      <c r="J18" s="11">
        <v>194261</v>
      </c>
    </row>
    <row r="19" spans="2:10" x14ac:dyDescent="0.2">
      <c r="B19" s="2" t="s">
        <v>196</v>
      </c>
      <c r="C19" s="1"/>
      <c r="D19" s="106" t="s">
        <v>197</v>
      </c>
      <c r="E19" s="127" t="s">
        <v>222</v>
      </c>
      <c r="F19" s="127" t="s">
        <v>222</v>
      </c>
      <c r="G19" s="127" t="s">
        <v>222</v>
      </c>
      <c r="H19" s="127" t="s">
        <v>222</v>
      </c>
      <c r="I19" s="127" t="s">
        <v>222</v>
      </c>
      <c r="J19" s="127" t="s">
        <v>222</v>
      </c>
    </row>
    <row r="20" spans="2:10" x14ac:dyDescent="0.2">
      <c r="B20" s="2" t="s">
        <v>198</v>
      </c>
      <c r="C20" s="1"/>
      <c r="D20" s="106" t="s">
        <v>199</v>
      </c>
      <c r="E20" s="127" t="s">
        <v>222</v>
      </c>
      <c r="F20" s="127" t="s">
        <v>222</v>
      </c>
      <c r="G20" s="127" t="s">
        <v>222</v>
      </c>
      <c r="H20" s="127" t="s">
        <v>222</v>
      </c>
      <c r="I20" s="127" t="s">
        <v>222</v>
      </c>
      <c r="J20" s="127" t="s">
        <v>222</v>
      </c>
    </row>
    <row r="21" spans="2:10" x14ac:dyDescent="0.2">
      <c r="B21" s="2" t="s">
        <v>115</v>
      </c>
      <c r="C21" s="1"/>
      <c r="D21" s="106" t="s">
        <v>173</v>
      </c>
      <c r="E21" s="127" t="s">
        <v>222</v>
      </c>
      <c r="F21" s="127" t="s">
        <v>222</v>
      </c>
      <c r="G21" s="127" t="s">
        <v>222</v>
      </c>
      <c r="H21" s="127" t="s">
        <v>222</v>
      </c>
      <c r="I21" s="127" t="s">
        <v>222</v>
      </c>
      <c r="J21" s="127" t="s">
        <v>222</v>
      </c>
    </row>
    <row r="22" spans="2:10" x14ac:dyDescent="0.2">
      <c r="C22" s="1"/>
      <c r="D22" s="106"/>
      <c r="E22" s="127"/>
      <c r="F22" s="127"/>
      <c r="G22" s="127"/>
      <c r="H22" s="127"/>
      <c r="I22" s="127"/>
      <c r="J22" s="127"/>
    </row>
    <row r="23" spans="2:10" x14ac:dyDescent="0.2">
      <c r="B23" s="2" t="s">
        <v>181</v>
      </c>
      <c r="C23" s="1"/>
      <c r="D23" s="106" t="s">
        <v>182</v>
      </c>
      <c r="E23" s="127" t="s">
        <v>222</v>
      </c>
      <c r="F23" s="127" t="s">
        <v>222</v>
      </c>
      <c r="G23" s="127" t="s">
        <v>222</v>
      </c>
      <c r="H23" s="127" t="s">
        <v>222</v>
      </c>
      <c r="I23" s="127" t="s">
        <v>222</v>
      </c>
      <c r="J23" s="127" t="s">
        <v>222</v>
      </c>
    </row>
    <row r="24" spans="2:10" x14ac:dyDescent="0.2">
      <c r="B24" s="2" t="s">
        <v>312</v>
      </c>
      <c r="C24" s="145"/>
      <c r="D24" s="106" t="s">
        <v>313</v>
      </c>
      <c r="E24" s="127" t="s">
        <v>222</v>
      </c>
      <c r="F24" s="127" t="s">
        <v>222</v>
      </c>
      <c r="G24" s="127" t="s">
        <v>222</v>
      </c>
      <c r="H24" s="127" t="s">
        <v>222</v>
      </c>
      <c r="I24" s="127" t="s">
        <v>222</v>
      </c>
      <c r="J24" s="127" t="s">
        <v>222</v>
      </c>
    </row>
    <row r="25" spans="2:10" ht="18" thickBot="1" x14ac:dyDescent="0.2">
      <c r="B25" s="3"/>
      <c r="C25" s="3"/>
      <c r="D25" s="62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99"/>
      <c r="F27" s="7"/>
      <c r="G27" s="20" t="s">
        <v>223</v>
      </c>
      <c r="H27" s="7"/>
      <c r="I27" s="7" t="s">
        <v>204</v>
      </c>
      <c r="J27" s="7"/>
    </row>
    <row r="28" spans="2:10" x14ac:dyDescent="0.2">
      <c r="E28" s="8" t="s">
        <v>163</v>
      </c>
      <c r="F28" s="8" t="s">
        <v>163</v>
      </c>
      <c r="G28" s="8"/>
      <c r="H28" s="6" t="s">
        <v>164</v>
      </c>
      <c r="I28" s="6" t="s">
        <v>165</v>
      </c>
      <c r="J28" s="6" t="s">
        <v>272</v>
      </c>
    </row>
    <row r="29" spans="2:10" x14ac:dyDescent="0.2">
      <c r="B29" s="7"/>
      <c r="C29" s="7"/>
      <c r="D29" s="7"/>
      <c r="E29" s="9" t="s">
        <v>167</v>
      </c>
      <c r="F29" s="9" t="s">
        <v>168</v>
      </c>
      <c r="G29" s="9" t="s">
        <v>169</v>
      </c>
      <c r="H29" s="99" t="s">
        <v>170</v>
      </c>
      <c r="I29" s="99" t="s">
        <v>171</v>
      </c>
      <c r="J29" s="99" t="s">
        <v>172</v>
      </c>
    </row>
    <row r="30" spans="2:10" x14ac:dyDescent="0.2">
      <c r="E30" s="8"/>
      <c r="F30" s="100" t="s">
        <v>1</v>
      </c>
      <c r="G30" s="100" t="s">
        <v>185</v>
      </c>
      <c r="H30" s="100" t="s">
        <v>185</v>
      </c>
      <c r="I30" s="100" t="s">
        <v>185</v>
      </c>
      <c r="J30" s="100" t="s">
        <v>185</v>
      </c>
    </row>
    <row r="31" spans="2:10" x14ac:dyDescent="0.2">
      <c r="B31" s="2" t="s">
        <v>186</v>
      </c>
      <c r="C31" s="1"/>
      <c r="D31" s="101" t="s">
        <v>187</v>
      </c>
      <c r="E31" s="12">
        <v>14</v>
      </c>
      <c r="F31" s="21">
        <v>2283</v>
      </c>
      <c r="G31" s="21">
        <v>9216</v>
      </c>
      <c r="H31" s="21">
        <v>29114</v>
      </c>
      <c r="I31" s="21">
        <v>63286</v>
      </c>
      <c r="J31" s="21">
        <v>29073</v>
      </c>
    </row>
    <row r="32" spans="2:10" x14ac:dyDescent="0.2">
      <c r="B32" s="2" t="s">
        <v>188</v>
      </c>
      <c r="C32" s="1"/>
      <c r="D32" s="101" t="s">
        <v>189</v>
      </c>
      <c r="E32" s="12">
        <v>15</v>
      </c>
      <c r="F32" s="21">
        <v>2176</v>
      </c>
      <c r="G32" s="21">
        <v>9646</v>
      </c>
      <c r="H32" s="21">
        <v>33143</v>
      </c>
      <c r="I32" s="21">
        <v>67961</v>
      </c>
      <c r="J32" s="21">
        <v>30701</v>
      </c>
    </row>
    <row r="33" spans="2:10" x14ac:dyDescent="0.2">
      <c r="B33" s="2" t="s">
        <v>190</v>
      </c>
      <c r="C33" s="1"/>
      <c r="D33" s="101" t="s">
        <v>191</v>
      </c>
      <c r="E33" s="12">
        <v>13</v>
      </c>
      <c r="F33" s="21">
        <v>1977</v>
      </c>
      <c r="G33" s="21">
        <v>9057</v>
      </c>
      <c r="H33" s="21">
        <v>26517</v>
      </c>
      <c r="I33" s="21">
        <v>53418</v>
      </c>
      <c r="J33" s="21">
        <v>22720</v>
      </c>
    </row>
    <row r="34" spans="2:10" x14ac:dyDescent="0.2">
      <c r="C34" s="1"/>
      <c r="D34" s="101"/>
      <c r="E34" s="12"/>
      <c r="F34" s="21"/>
      <c r="G34" s="21"/>
      <c r="H34" s="21"/>
      <c r="I34" s="21"/>
      <c r="J34" s="21"/>
    </row>
    <row r="35" spans="2:10" x14ac:dyDescent="0.2">
      <c r="B35" s="2" t="s">
        <v>192</v>
      </c>
      <c r="C35" s="1"/>
      <c r="D35" s="101" t="s">
        <v>193</v>
      </c>
      <c r="E35" s="12">
        <v>12</v>
      </c>
      <c r="F35" s="21">
        <v>1822</v>
      </c>
      <c r="G35" s="21">
        <v>8451</v>
      </c>
      <c r="H35" s="21">
        <v>20454</v>
      </c>
      <c r="I35" s="21">
        <v>41378</v>
      </c>
      <c r="J35" s="21">
        <v>15524</v>
      </c>
    </row>
    <row r="36" spans="2:10" x14ac:dyDescent="0.2">
      <c r="B36" s="2" t="s">
        <v>194</v>
      </c>
      <c r="C36" s="1"/>
      <c r="D36" s="101" t="s">
        <v>195</v>
      </c>
      <c r="E36" s="12">
        <v>10</v>
      </c>
      <c r="F36" s="11">
        <v>1678</v>
      </c>
      <c r="G36" s="11">
        <v>7950</v>
      </c>
      <c r="H36" s="11">
        <v>24809</v>
      </c>
      <c r="I36" s="11">
        <v>43205</v>
      </c>
      <c r="J36" s="11">
        <v>15789</v>
      </c>
    </row>
    <row r="37" spans="2:10" x14ac:dyDescent="0.2">
      <c r="B37" s="2" t="s">
        <v>196</v>
      </c>
      <c r="C37" s="1"/>
      <c r="D37" s="101" t="s">
        <v>197</v>
      </c>
      <c r="E37" s="128" t="s">
        <v>222</v>
      </c>
      <c r="F37" s="127" t="s">
        <v>222</v>
      </c>
      <c r="G37" s="127" t="s">
        <v>222</v>
      </c>
      <c r="H37" s="127" t="s">
        <v>222</v>
      </c>
      <c r="I37" s="127" t="s">
        <v>222</v>
      </c>
      <c r="J37" s="127" t="s">
        <v>222</v>
      </c>
    </row>
    <row r="38" spans="2:10" x14ac:dyDescent="0.2">
      <c r="B38" s="2" t="s">
        <v>198</v>
      </c>
      <c r="C38" s="1"/>
      <c r="D38" s="101" t="s">
        <v>199</v>
      </c>
      <c r="E38" s="128" t="s">
        <v>222</v>
      </c>
      <c r="F38" s="127" t="s">
        <v>222</v>
      </c>
      <c r="G38" s="127" t="s">
        <v>222</v>
      </c>
      <c r="H38" s="127" t="s">
        <v>222</v>
      </c>
      <c r="I38" s="127" t="s">
        <v>222</v>
      </c>
      <c r="J38" s="127" t="s">
        <v>222</v>
      </c>
    </row>
    <row r="39" spans="2:10" x14ac:dyDescent="0.2">
      <c r="B39" s="2" t="s">
        <v>115</v>
      </c>
      <c r="C39" s="1"/>
      <c r="D39" s="101" t="s">
        <v>173</v>
      </c>
      <c r="E39" s="128" t="s">
        <v>222</v>
      </c>
      <c r="F39" s="127" t="s">
        <v>222</v>
      </c>
      <c r="G39" s="127" t="s">
        <v>222</v>
      </c>
      <c r="H39" s="127" t="s">
        <v>222</v>
      </c>
      <c r="I39" s="127" t="s">
        <v>222</v>
      </c>
      <c r="J39" s="127" t="s">
        <v>222</v>
      </c>
    </row>
    <row r="40" spans="2:10" x14ac:dyDescent="0.2">
      <c r="C40" s="1"/>
      <c r="D40" s="101"/>
      <c r="E40" s="128"/>
      <c r="F40" s="127"/>
      <c r="G40" s="127"/>
      <c r="H40" s="127"/>
      <c r="I40" s="127"/>
      <c r="J40" s="127"/>
    </row>
    <row r="41" spans="2:10" x14ac:dyDescent="0.2">
      <c r="B41" s="2" t="s">
        <v>181</v>
      </c>
      <c r="C41" s="1"/>
      <c r="D41" s="101" t="s">
        <v>182</v>
      </c>
      <c r="E41" s="128" t="s">
        <v>222</v>
      </c>
      <c r="F41" s="127" t="s">
        <v>222</v>
      </c>
      <c r="G41" s="127" t="s">
        <v>222</v>
      </c>
      <c r="H41" s="127" t="s">
        <v>222</v>
      </c>
      <c r="I41" s="127" t="s">
        <v>222</v>
      </c>
      <c r="J41" s="127" t="s">
        <v>222</v>
      </c>
    </row>
    <row r="42" spans="2:10" x14ac:dyDescent="0.2">
      <c r="B42" s="2" t="s">
        <v>312</v>
      </c>
      <c r="C42" s="145"/>
      <c r="D42" s="106" t="s">
        <v>313</v>
      </c>
      <c r="E42" s="128" t="s">
        <v>222</v>
      </c>
      <c r="F42" s="127" t="s">
        <v>222</v>
      </c>
      <c r="G42" s="127" t="s">
        <v>222</v>
      </c>
      <c r="H42" s="127" t="s">
        <v>222</v>
      </c>
      <c r="I42" s="127" t="s">
        <v>222</v>
      </c>
      <c r="J42" s="127" t="s">
        <v>222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2">
      <c r="D44" s="1"/>
      <c r="E44" s="46" t="s">
        <v>278</v>
      </c>
      <c r="H44" s="1"/>
    </row>
    <row r="45" spans="2:10" x14ac:dyDescent="0.2">
      <c r="E45" s="46" t="s">
        <v>279</v>
      </c>
      <c r="H45" s="1"/>
    </row>
    <row r="46" spans="2:10" x14ac:dyDescent="0.15">
      <c r="E46" s="46" t="s">
        <v>201</v>
      </c>
    </row>
    <row r="47" spans="2:10" x14ac:dyDescent="0.15">
      <c r="E47" s="46" t="s">
        <v>202</v>
      </c>
    </row>
    <row r="48" spans="2:10" x14ac:dyDescent="0.15">
      <c r="E48" s="46" t="s">
        <v>256</v>
      </c>
    </row>
    <row r="49" spans="5:5" x14ac:dyDescent="0.15">
      <c r="E49" s="46" t="s">
        <v>283</v>
      </c>
    </row>
    <row r="50" spans="5:5" x14ac:dyDescent="0.15">
      <c r="E50" s="46" t="s">
        <v>284</v>
      </c>
    </row>
    <row r="51" spans="5:5" x14ac:dyDescent="0.15">
      <c r="E51" s="46" t="s">
        <v>285</v>
      </c>
    </row>
    <row r="52" spans="5:5" x14ac:dyDescent="0.15">
      <c r="E52" s="2" t="s">
        <v>286</v>
      </c>
    </row>
    <row r="53" spans="5:5" x14ac:dyDescent="0.2">
      <c r="E53" s="1" t="s">
        <v>257</v>
      </c>
    </row>
    <row r="54" spans="5:5" x14ac:dyDescent="0.15">
      <c r="E54" s="2" t="s">
        <v>258</v>
      </c>
    </row>
  </sheetData>
  <mergeCells count="2">
    <mergeCell ref="B6:J6"/>
    <mergeCell ref="B7:J7"/>
  </mergeCells>
  <phoneticPr fontId="2"/>
  <conditionalFormatting sqref="E19:J24 E37:J42">
    <cfRule type="expression" dxfId="0" priority="1" stopIfTrue="1">
      <formula>$D19=0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1"/>
  <sheetViews>
    <sheetView view="pageBreakPreview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4" style="2" customWidth="1"/>
    <col min="3" max="3" width="19.75" style="2" customWidth="1"/>
    <col min="4" max="4" width="18.375" style="2" customWidth="1"/>
    <col min="5" max="9" width="19.25" style="2" customWidth="1"/>
    <col min="10" max="10" width="15.875" style="2"/>
    <col min="11" max="11" width="18.625" style="2" bestFit="1" customWidth="1"/>
    <col min="12" max="13" width="20.25" style="2" bestFit="1" customWidth="1"/>
    <col min="14" max="14" width="18.625" style="2" bestFit="1" customWidth="1"/>
    <col min="15" max="16384" width="15.875" style="2"/>
  </cols>
  <sheetData>
    <row r="1" spans="1:12" x14ac:dyDescent="0.2">
      <c r="A1" s="1"/>
    </row>
    <row r="3" spans="1:12" x14ac:dyDescent="0.15">
      <c r="D3" s="11"/>
    </row>
    <row r="6" spans="1:12" x14ac:dyDescent="0.2">
      <c r="B6" s="221" t="s">
        <v>273</v>
      </c>
      <c r="C6" s="221"/>
      <c r="D6" s="221"/>
      <c r="E6" s="221"/>
      <c r="F6" s="221"/>
      <c r="G6" s="221"/>
      <c r="H6" s="221"/>
      <c r="I6" s="221"/>
    </row>
    <row r="7" spans="1:12" ht="18" thickBot="1" x14ac:dyDescent="0.25">
      <c r="B7" s="223" t="s">
        <v>277</v>
      </c>
      <c r="C7" s="223"/>
      <c r="D7" s="223"/>
      <c r="E7" s="223"/>
      <c r="F7" s="223"/>
      <c r="G7" s="223"/>
      <c r="H7" s="223"/>
      <c r="I7" s="223"/>
    </row>
    <row r="8" spans="1:12" x14ac:dyDescent="0.15">
      <c r="B8" s="61"/>
      <c r="C8" s="61"/>
      <c r="D8" s="108"/>
      <c r="E8" s="108"/>
      <c r="F8" s="108"/>
      <c r="G8" s="108"/>
      <c r="H8" s="108"/>
      <c r="I8" s="108"/>
    </row>
    <row r="9" spans="1:12" x14ac:dyDescent="0.2">
      <c r="D9" s="8" t="s">
        <v>163</v>
      </c>
      <c r="E9" s="8" t="s">
        <v>163</v>
      </c>
      <c r="F9" s="8"/>
      <c r="G9" s="6" t="s">
        <v>164</v>
      </c>
      <c r="H9" s="6" t="s">
        <v>165</v>
      </c>
      <c r="I9" s="6" t="s">
        <v>397</v>
      </c>
    </row>
    <row r="10" spans="1:12" x14ac:dyDescent="0.2">
      <c r="B10" s="7"/>
      <c r="C10" s="7"/>
      <c r="D10" s="9" t="s">
        <v>167</v>
      </c>
      <c r="E10" s="9" t="s">
        <v>168</v>
      </c>
      <c r="F10" s="9" t="s">
        <v>169</v>
      </c>
      <c r="G10" s="99" t="s">
        <v>170</v>
      </c>
      <c r="H10" s="99" t="s">
        <v>171</v>
      </c>
      <c r="I10" s="99" t="s">
        <v>172</v>
      </c>
    </row>
    <row r="11" spans="1:12" x14ac:dyDescent="0.2">
      <c r="D11" s="129"/>
      <c r="E11" s="100" t="s">
        <v>1</v>
      </c>
      <c r="F11" s="100" t="s">
        <v>0</v>
      </c>
      <c r="G11" s="100" t="s">
        <v>0</v>
      </c>
      <c r="H11" s="100" t="s">
        <v>0</v>
      </c>
      <c r="I11" s="100" t="s">
        <v>0</v>
      </c>
    </row>
    <row r="12" spans="1:12" s="15" customFormat="1" x14ac:dyDescent="0.2">
      <c r="B12" s="221" t="s">
        <v>254</v>
      </c>
      <c r="C12" s="225"/>
      <c r="D12" s="134">
        <v>2106</v>
      </c>
      <c r="E12" s="55">
        <v>50545</v>
      </c>
      <c r="F12" s="55">
        <v>199191</v>
      </c>
      <c r="G12" s="55">
        <v>1874557</v>
      </c>
      <c r="H12" s="55">
        <v>2941710</v>
      </c>
      <c r="I12" s="55">
        <v>892030</v>
      </c>
      <c r="J12" s="14"/>
      <c r="K12" s="14"/>
      <c r="L12" s="14"/>
    </row>
    <row r="13" spans="1:12" x14ac:dyDescent="0.15">
      <c r="D13" s="129"/>
    </row>
    <row r="14" spans="1:12" x14ac:dyDescent="0.2">
      <c r="A14" s="11"/>
      <c r="C14" s="1" t="s">
        <v>224</v>
      </c>
      <c r="D14" s="135">
        <v>754</v>
      </c>
      <c r="E14" s="56">
        <v>22187</v>
      </c>
      <c r="F14" s="56">
        <v>102178</v>
      </c>
      <c r="G14" s="56">
        <v>937090</v>
      </c>
      <c r="H14" s="56">
        <v>1500824</v>
      </c>
      <c r="I14" s="56">
        <v>514592</v>
      </c>
    </row>
    <row r="15" spans="1:12" x14ac:dyDescent="0.2">
      <c r="A15" s="11"/>
      <c r="C15" s="1" t="s">
        <v>225</v>
      </c>
      <c r="D15" s="135">
        <v>196</v>
      </c>
      <c r="E15" s="56">
        <v>4108</v>
      </c>
      <c r="F15" s="56">
        <v>15618</v>
      </c>
      <c r="G15" s="56">
        <v>185866</v>
      </c>
      <c r="H15" s="56">
        <v>271946</v>
      </c>
      <c r="I15" s="56">
        <v>73141</v>
      </c>
    </row>
    <row r="16" spans="1:12" x14ac:dyDescent="0.2">
      <c r="A16" s="11"/>
      <c r="C16" s="1" t="s">
        <v>226</v>
      </c>
      <c r="D16" s="135">
        <v>111</v>
      </c>
      <c r="E16" s="56">
        <v>1465</v>
      </c>
      <c r="F16" s="56">
        <v>4103</v>
      </c>
      <c r="G16" s="56">
        <v>10714</v>
      </c>
      <c r="H16" s="56">
        <v>22250</v>
      </c>
      <c r="I16" s="56">
        <v>10969</v>
      </c>
    </row>
    <row r="17" spans="1:9" x14ac:dyDescent="0.2">
      <c r="A17" s="11"/>
      <c r="C17" s="1" t="s">
        <v>227</v>
      </c>
      <c r="D17" s="135">
        <v>71</v>
      </c>
      <c r="E17" s="56">
        <v>2042</v>
      </c>
      <c r="F17" s="56">
        <v>9220</v>
      </c>
      <c r="G17" s="56">
        <v>499227</v>
      </c>
      <c r="H17" s="56">
        <v>709505</v>
      </c>
      <c r="I17" s="56">
        <v>113909</v>
      </c>
    </row>
    <row r="18" spans="1:9" x14ac:dyDescent="0.2">
      <c r="A18" s="11"/>
      <c r="C18" s="1" t="s">
        <v>228</v>
      </c>
      <c r="D18" s="135">
        <v>59</v>
      </c>
      <c r="E18" s="56">
        <v>1111</v>
      </c>
      <c r="F18" s="56">
        <v>3770</v>
      </c>
      <c r="G18" s="56">
        <v>14258</v>
      </c>
      <c r="H18" s="56">
        <v>24439</v>
      </c>
      <c r="I18" s="56">
        <v>9642</v>
      </c>
    </row>
    <row r="19" spans="1:9" x14ac:dyDescent="0.2">
      <c r="A19" s="11"/>
      <c r="C19" s="1" t="s">
        <v>229</v>
      </c>
      <c r="D19" s="135">
        <v>165</v>
      </c>
      <c r="E19" s="56">
        <v>2451</v>
      </c>
      <c r="F19" s="56">
        <v>6815</v>
      </c>
      <c r="G19" s="56">
        <v>18400</v>
      </c>
      <c r="H19" s="56">
        <v>35297</v>
      </c>
      <c r="I19" s="56">
        <v>15486</v>
      </c>
    </row>
    <row r="20" spans="1:9" x14ac:dyDescent="0.2">
      <c r="A20" s="11"/>
      <c r="C20" s="1" t="s">
        <v>230</v>
      </c>
      <c r="D20" s="135">
        <v>39</v>
      </c>
      <c r="E20" s="56">
        <v>770</v>
      </c>
      <c r="F20" s="56">
        <v>1954</v>
      </c>
      <c r="G20" s="56">
        <v>4187</v>
      </c>
      <c r="H20" s="56">
        <v>9108</v>
      </c>
      <c r="I20" s="56">
        <v>4757</v>
      </c>
    </row>
    <row r="21" spans="1:9" x14ac:dyDescent="0.2">
      <c r="A21" s="11"/>
      <c r="C21" s="1" t="s">
        <v>231</v>
      </c>
      <c r="D21" s="135">
        <v>153</v>
      </c>
      <c r="E21" s="56">
        <v>4395</v>
      </c>
      <c r="F21" s="56">
        <v>18108</v>
      </c>
      <c r="G21" s="56">
        <v>74482</v>
      </c>
      <c r="H21" s="56">
        <v>127880</v>
      </c>
      <c r="I21" s="56">
        <v>47333</v>
      </c>
    </row>
    <row r="22" spans="1:9" x14ac:dyDescent="0.2">
      <c r="A22" s="11"/>
      <c r="C22" s="1" t="s">
        <v>232</v>
      </c>
      <c r="D22" s="135">
        <v>42</v>
      </c>
      <c r="E22" s="56">
        <v>931</v>
      </c>
      <c r="F22" s="56">
        <v>2386</v>
      </c>
      <c r="G22" s="56">
        <v>6884</v>
      </c>
      <c r="H22" s="56">
        <v>12001</v>
      </c>
      <c r="I22" s="56">
        <v>4616</v>
      </c>
    </row>
    <row r="23" spans="1:9" x14ac:dyDescent="0.2">
      <c r="A23" s="11"/>
      <c r="C23" s="1" t="s">
        <v>233</v>
      </c>
      <c r="D23" s="135">
        <v>45</v>
      </c>
      <c r="E23" s="56">
        <v>643</v>
      </c>
      <c r="F23" s="56">
        <v>1887</v>
      </c>
      <c r="G23" s="56">
        <v>3975</v>
      </c>
      <c r="H23" s="56">
        <v>8302</v>
      </c>
      <c r="I23" s="56">
        <v>3960</v>
      </c>
    </row>
    <row r="24" spans="1:9" x14ac:dyDescent="0.2">
      <c r="A24" s="11"/>
      <c r="C24" s="1" t="s">
        <v>234</v>
      </c>
      <c r="D24" s="135">
        <v>47</v>
      </c>
      <c r="E24" s="56">
        <v>1722</v>
      </c>
      <c r="F24" s="56">
        <v>4904</v>
      </c>
      <c r="G24" s="56">
        <v>21469</v>
      </c>
      <c r="H24" s="56">
        <v>38315</v>
      </c>
      <c r="I24" s="56">
        <v>15287</v>
      </c>
    </row>
    <row r="25" spans="1:9" x14ac:dyDescent="0.2">
      <c r="A25" s="11"/>
      <c r="C25" s="1" t="s">
        <v>235</v>
      </c>
      <c r="D25" s="135">
        <v>8</v>
      </c>
      <c r="E25" s="56">
        <v>89</v>
      </c>
      <c r="F25" s="56">
        <v>195</v>
      </c>
      <c r="G25" s="56">
        <v>311</v>
      </c>
      <c r="H25" s="56">
        <v>852</v>
      </c>
      <c r="I25" s="56">
        <v>515</v>
      </c>
    </row>
    <row r="26" spans="1:9" x14ac:dyDescent="0.2">
      <c r="A26" s="11"/>
      <c r="C26" s="1" t="s">
        <v>236</v>
      </c>
      <c r="D26" s="135">
        <v>11</v>
      </c>
      <c r="E26" s="56">
        <v>118</v>
      </c>
      <c r="F26" s="56">
        <v>443</v>
      </c>
      <c r="G26" s="56">
        <v>453</v>
      </c>
      <c r="H26" s="56">
        <v>1387</v>
      </c>
      <c r="I26" s="56">
        <v>887</v>
      </c>
    </row>
    <row r="27" spans="1:9" x14ac:dyDescent="0.2">
      <c r="A27" s="11"/>
      <c r="C27" s="1" t="s">
        <v>237</v>
      </c>
      <c r="D27" s="135">
        <v>36</v>
      </c>
      <c r="E27" s="56">
        <v>432</v>
      </c>
      <c r="F27" s="56">
        <v>1122</v>
      </c>
      <c r="G27" s="56">
        <v>3380</v>
      </c>
      <c r="H27" s="56">
        <v>6548</v>
      </c>
      <c r="I27" s="56">
        <v>3030</v>
      </c>
    </row>
    <row r="28" spans="1:9" x14ac:dyDescent="0.2">
      <c r="A28" s="11"/>
      <c r="C28" s="1" t="s">
        <v>238</v>
      </c>
      <c r="D28" s="135">
        <v>17</v>
      </c>
      <c r="E28" s="56">
        <v>304</v>
      </c>
      <c r="F28" s="56">
        <v>939</v>
      </c>
      <c r="G28" s="56">
        <v>4260</v>
      </c>
      <c r="H28" s="56">
        <v>6010</v>
      </c>
      <c r="I28" s="56">
        <v>1730</v>
      </c>
    </row>
    <row r="29" spans="1:9" x14ac:dyDescent="0.2">
      <c r="A29" s="11"/>
      <c r="C29" s="1" t="s">
        <v>239</v>
      </c>
      <c r="D29" s="135">
        <v>43</v>
      </c>
      <c r="E29" s="56">
        <v>1388</v>
      </c>
      <c r="F29" s="56">
        <v>5064</v>
      </c>
      <c r="G29" s="56">
        <v>26354</v>
      </c>
      <c r="H29" s="56">
        <v>38743</v>
      </c>
      <c r="I29" s="56">
        <v>11347</v>
      </c>
    </row>
    <row r="30" spans="1:9" x14ac:dyDescent="0.2">
      <c r="A30" s="11"/>
      <c r="C30" s="1" t="s">
        <v>240</v>
      </c>
      <c r="D30" s="135">
        <v>14</v>
      </c>
      <c r="E30" s="56">
        <v>192</v>
      </c>
      <c r="F30" s="56">
        <v>634</v>
      </c>
      <c r="G30" s="56">
        <v>815</v>
      </c>
      <c r="H30" s="56">
        <v>2687</v>
      </c>
      <c r="I30" s="56">
        <v>1758</v>
      </c>
    </row>
    <row r="31" spans="1:9" x14ac:dyDescent="0.2">
      <c r="A31" s="11"/>
      <c r="C31" s="1" t="s">
        <v>241</v>
      </c>
      <c r="D31" s="135">
        <v>16</v>
      </c>
      <c r="E31" s="56">
        <v>161</v>
      </c>
      <c r="F31" s="56">
        <v>511</v>
      </c>
      <c r="G31" s="56">
        <v>1679</v>
      </c>
      <c r="H31" s="56">
        <v>3128</v>
      </c>
      <c r="I31" s="56">
        <v>1364</v>
      </c>
    </row>
    <row r="32" spans="1:9" x14ac:dyDescent="0.2">
      <c r="A32" s="11"/>
      <c r="C32" s="1" t="s">
        <v>242</v>
      </c>
      <c r="D32" s="135">
        <v>17</v>
      </c>
      <c r="E32" s="56">
        <v>585</v>
      </c>
      <c r="F32" s="56">
        <v>2527</v>
      </c>
      <c r="G32" s="56">
        <v>7299</v>
      </c>
      <c r="H32" s="56">
        <v>22306</v>
      </c>
      <c r="I32" s="56">
        <v>14661</v>
      </c>
    </row>
    <row r="33" spans="1:14" x14ac:dyDescent="0.2">
      <c r="A33" s="11"/>
      <c r="C33" s="1" t="s">
        <v>243</v>
      </c>
      <c r="D33" s="135">
        <v>21</v>
      </c>
      <c r="E33" s="56">
        <v>602</v>
      </c>
      <c r="F33" s="56">
        <v>2177</v>
      </c>
      <c r="G33" s="56">
        <v>6355</v>
      </c>
      <c r="H33" s="56">
        <v>17231</v>
      </c>
      <c r="I33" s="56">
        <v>9177</v>
      </c>
    </row>
    <row r="34" spans="1:14" x14ac:dyDescent="0.2">
      <c r="A34" s="11"/>
      <c r="C34" s="1" t="s">
        <v>244</v>
      </c>
      <c r="D34" s="135">
        <v>88</v>
      </c>
      <c r="E34" s="56">
        <v>1683</v>
      </c>
      <c r="F34" s="56">
        <v>5060</v>
      </c>
      <c r="G34" s="56">
        <v>17741</v>
      </c>
      <c r="H34" s="56">
        <v>29987</v>
      </c>
      <c r="I34" s="56">
        <v>11654</v>
      </c>
    </row>
    <row r="35" spans="1:14" x14ac:dyDescent="0.2">
      <c r="A35" s="11"/>
      <c r="C35" s="1" t="s">
        <v>245</v>
      </c>
      <c r="D35" s="135">
        <v>23</v>
      </c>
      <c r="E35" s="56">
        <v>742</v>
      </c>
      <c r="F35" s="56">
        <v>2578</v>
      </c>
      <c r="G35" s="56">
        <v>9557</v>
      </c>
      <c r="H35" s="56">
        <v>16162</v>
      </c>
      <c r="I35" s="56">
        <v>5518</v>
      </c>
    </row>
    <row r="36" spans="1:14" x14ac:dyDescent="0.2">
      <c r="A36" s="11"/>
      <c r="C36" s="1" t="s">
        <v>246</v>
      </c>
      <c r="D36" s="135">
        <v>26</v>
      </c>
      <c r="E36" s="56">
        <v>591</v>
      </c>
      <c r="F36" s="56">
        <v>1577</v>
      </c>
      <c r="G36" s="56">
        <v>3621</v>
      </c>
      <c r="H36" s="56">
        <v>7238</v>
      </c>
      <c r="I36" s="56">
        <v>3572</v>
      </c>
    </row>
    <row r="37" spans="1:14" x14ac:dyDescent="0.2">
      <c r="A37" s="11"/>
      <c r="C37" s="1" t="s">
        <v>247</v>
      </c>
      <c r="D37" s="135">
        <v>33</v>
      </c>
      <c r="E37" s="56">
        <v>1071</v>
      </c>
      <c r="F37" s="56">
        <v>3745</v>
      </c>
      <c r="G37" s="56">
        <v>11660</v>
      </c>
      <c r="H37" s="56">
        <v>20848</v>
      </c>
      <c r="I37" s="56">
        <v>8908</v>
      </c>
      <c r="K37" s="83"/>
    </row>
    <row r="38" spans="1:14" x14ac:dyDescent="0.2">
      <c r="A38" s="11"/>
      <c r="C38" s="1" t="s">
        <v>248</v>
      </c>
      <c r="D38" s="135">
        <v>11</v>
      </c>
      <c r="E38" s="56">
        <v>140</v>
      </c>
      <c r="F38" s="56">
        <v>421</v>
      </c>
      <c r="G38" s="56">
        <v>1408</v>
      </c>
      <c r="H38" s="56">
        <v>2743</v>
      </c>
      <c r="I38" s="56">
        <v>1462</v>
      </c>
    </row>
    <row r="39" spans="1:14" x14ac:dyDescent="0.2">
      <c r="A39" s="11"/>
      <c r="C39" s="1" t="s">
        <v>249</v>
      </c>
      <c r="D39" s="135">
        <v>22</v>
      </c>
      <c r="E39" s="56">
        <v>249</v>
      </c>
      <c r="F39" s="56">
        <v>512</v>
      </c>
      <c r="G39" s="56">
        <v>1046</v>
      </c>
      <c r="H39" s="56">
        <v>2317</v>
      </c>
      <c r="I39" s="56">
        <v>1202</v>
      </c>
    </row>
    <row r="40" spans="1:14" x14ac:dyDescent="0.2">
      <c r="A40" s="11"/>
      <c r="C40" s="1" t="s">
        <v>250</v>
      </c>
      <c r="D40" s="135">
        <v>8</v>
      </c>
      <c r="E40" s="56">
        <v>51</v>
      </c>
      <c r="F40" s="56">
        <v>75</v>
      </c>
      <c r="G40" s="56">
        <v>163</v>
      </c>
      <c r="H40" s="56">
        <v>307</v>
      </c>
      <c r="I40" s="56">
        <v>136</v>
      </c>
    </row>
    <row r="41" spans="1:14" x14ac:dyDescent="0.2">
      <c r="A41" s="11"/>
      <c r="C41" s="1" t="s">
        <v>251</v>
      </c>
      <c r="D41" s="135">
        <v>5</v>
      </c>
      <c r="E41" s="56">
        <v>41</v>
      </c>
      <c r="F41" s="83" t="s">
        <v>390</v>
      </c>
      <c r="G41" s="83" t="s">
        <v>390</v>
      </c>
      <c r="H41" s="83" t="s">
        <v>390</v>
      </c>
      <c r="I41" s="83" t="s">
        <v>390</v>
      </c>
    </row>
    <row r="42" spans="1:14" x14ac:dyDescent="0.2">
      <c r="A42" s="11"/>
      <c r="C42" s="1" t="s">
        <v>252</v>
      </c>
      <c r="D42" s="135">
        <v>1</v>
      </c>
      <c r="E42" s="56">
        <v>5</v>
      </c>
      <c r="F42" s="83" t="s">
        <v>390</v>
      </c>
      <c r="G42" s="83" t="s">
        <v>390</v>
      </c>
      <c r="H42" s="83" t="s">
        <v>390</v>
      </c>
      <c r="I42" s="83" t="s">
        <v>390</v>
      </c>
    </row>
    <row r="43" spans="1:14" x14ac:dyDescent="0.2">
      <c r="A43" s="11"/>
      <c r="C43" s="1" t="s">
        <v>253</v>
      </c>
      <c r="D43" s="135">
        <v>24</v>
      </c>
      <c r="E43" s="56">
        <v>276</v>
      </c>
      <c r="F43" s="56">
        <v>593</v>
      </c>
      <c r="G43" s="56">
        <v>1520</v>
      </c>
      <c r="H43" s="56">
        <v>2700</v>
      </c>
      <c r="I43" s="56">
        <v>1158</v>
      </c>
      <c r="K43" s="102"/>
    </row>
    <row r="44" spans="1:14" x14ac:dyDescent="0.2">
      <c r="B44" s="5"/>
      <c r="C44" s="130"/>
      <c r="D44" s="131"/>
      <c r="E44" s="132"/>
      <c r="F44" s="17"/>
      <c r="G44" s="17"/>
      <c r="H44" s="133"/>
      <c r="I44" s="17"/>
    </row>
    <row r="45" spans="1:14" x14ac:dyDescent="0.2">
      <c r="B45" s="221" t="s">
        <v>314</v>
      </c>
      <c r="C45" s="225"/>
      <c r="D45" s="134">
        <v>1968</v>
      </c>
      <c r="E45" s="55">
        <v>50181</v>
      </c>
      <c r="F45" s="55">
        <v>198334</v>
      </c>
      <c r="G45" s="55">
        <v>1848333</v>
      </c>
      <c r="H45" s="55">
        <v>2867488</v>
      </c>
      <c r="I45" s="55">
        <v>859880</v>
      </c>
      <c r="K45" s="55"/>
      <c r="L45" s="55"/>
      <c r="M45" s="55"/>
      <c r="N45" s="55"/>
    </row>
    <row r="46" spans="1:14" x14ac:dyDescent="0.2">
      <c r="A46" s="1"/>
      <c r="D46" s="135"/>
      <c r="E46" s="56"/>
      <c r="F46" s="55"/>
      <c r="G46" s="55"/>
      <c r="H46" s="55"/>
      <c r="I46" s="55"/>
    </row>
    <row r="47" spans="1:14" x14ac:dyDescent="0.2">
      <c r="C47" s="1" t="s">
        <v>224</v>
      </c>
      <c r="D47" s="135">
        <v>695</v>
      </c>
      <c r="E47" s="56">
        <v>22483</v>
      </c>
      <c r="F47" s="56">
        <v>104139</v>
      </c>
      <c r="G47" s="56">
        <v>882726</v>
      </c>
      <c r="H47" s="56">
        <v>1454989</v>
      </c>
      <c r="I47" s="56">
        <v>508511</v>
      </c>
    </row>
    <row r="48" spans="1:14" x14ac:dyDescent="0.2">
      <c r="C48" s="1" t="s">
        <v>225</v>
      </c>
      <c r="D48" s="135">
        <v>181</v>
      </c>
      <c r="E48" s="56">
        <v>4195</v>
      </c>
      <c r="F48" s="56">
        <v>15527</v>
      </c>
      <c r="G48" s="56">
        <v>188646</v>
      </c>
      <c r="H48" s="56">
        <v>281159</v>
      </c>
      <c r="I48" s="56">
        <v>85797</v>
      </c>
    </row>
    <row r="49" spans="3:9" x14ac:dyDescent="0.2">
      <c r="C49" s="1" t="s">
        <v>226</v>
      </c>
      <c r="D49" s="135">
        <v>108</v>
      </c>
      <c r="E49" s="56">
        <v>1418</v>
      </c>
      <c r="F49" s="56">
        <v>3974</v>
      </c>
      <c r="G49" s="56">
        <v>10582</v>
      </c>
      <c r="H49" s="56">
        <v>20809</v>
      </c>
      <c r="I49" s="56">
        <v>9506</v>
      </c>
    </row>
    <row r="50" spans="3:9" x14ac:dyDescent="0.2">
      <c r="C50" s="1" t="s">
        <v>227</v>
      </c>
      <c r="D50" s="135">
        <v>68</v>
      </c>
      <c r="E50" s="56">
        <v>2024</v>
      </c>
      <c r="F50" s="56">
        <v>9028</v>
      </c>
      <c r="G50" s="56">
        <v>530516</v>
      </c>
      <c r="H50" s="56">
        <v>701208</v>
      </c>
      <c r="I50" s="56">
        <v>101682</v>
      </c>
    </row>
    <row r="51" spans="3:9" x14ac:dyDescent="0.2">
      <c r="C51" s="1" t="s">
        <v>228</v>
      </c>
      <c r="D51" s="135">
        <v>60</v>
      </c>
      <c r="E51" s="56">
        <v>1179</v>
      </c>
      <c r="F51" s="56">
        <v>4299</v>
      </c>
      <c r="G51" s="56">
        <v>16765</v>
      </c>
      <c r="H51" s="56">
        <v>27338</v>
      </c>
      <c r="I51" s="56">
        <v>9611</v>
      </c>
    </row>
    <row r="52" spans="3:9" x14ac:dyDescent="0.2">
      <c r="C52" s="1" t="s">
        <v>229</v>
      </c>
      <c r="D52" s="135">
        <v>162</v>
      </c>
      <c r="E52" s="56">
        <v>2542</v>
      </c>
      <c r="F52" s="56">
        <v>6895</v>
      </c>
      <c r="G52" s="56">
        <v>20639</v>
      </c>
      <c r="H52" s="56">
        <v>37751</v>
      </c>
      <c r="I52" s="56">
        <v>16647</v>
      </c>
    </row>
    <row r="53" spans="3:9" x14ac:dyDescent="0.2">
      <c r="C53" s="1" t="s">
        <v>230</v>
      </c>
      <c r="D53" s="135">
        <v>35</v>
      </c>
      <c r="E53" s="56">
        <v>574</v>
      </c>
      <c r="F53" s="56">
        <v>1935</v>
      </c>
      <c r="G53" s="56">
        <v>3162</v>
      </c>
      <c r="H53" s="56">
        <v>7863</v>
      </c>
      <c r="I53" s="56">
        <v>4363</v>
      </c>
    </row>
    <row r="54" spans="3:9" x14ac:dyDescent="0.2">
      <c r="C54" s="1" t="s">
        <v>231</v>
      </c>
      <c r="D54" s="135">
        <v>150</v>
      </c>
      <c r="E54" s="56">
        <v>4140</v>
      </c>
      <c r="F54" s="56">
        <v>15885</v>
      </c>
      <c r="G54" s="56">
        <v>64176</v>
      </c>
      <c r="H54" s="56">
        <v>110360</v>
      </c>
      <c r="I54" s="56">
        <v>38506</v>
      </c>
    </row>
    <row r="55" spans="3:9" x14ac:dyDescent="0.2">
      <c r="C55" s="1" t="s">
        <v>232</v>
      </c>
      <c r="D55" s="135">
        <v>40</v>
      </c>
      <c r="E55" s="56">
        <v>969</v>
      </c>
      <c r="F55" s="56">
        <v>2448</v>
      </c>
      <c r="G55" s="56">
        <v>6968</v>
      </c>
      <c r="H55" s="56">
        <v>12084</v>
      </c>
      <c r="I55" s="56">
        <v>4722</v>
      </c>
    </row>
    <row r="56" spans="3:9" x14ac:dyDescent="0.2">
      <c r="C56" s="1" t="s">
        <v>233</v>
      </c>
      <c r="D56" s="135">
        <v>41</v>
      </c>
      <c r="E56" s="56">
        <v>652</v>
      </c>
      <c r="F56" s="56">
        <v>1975</v>
      </c>
      <c r="G56" s="56">
        <v>4057</v>
      </c>
      <c r="H56" s="56">
        <v>8276</v>
      </c>
      <c r="I56" s="56">
        <v>3838</v>
      </c>
    </row>
    <row r="57" spans="3:9" x14ac:dyDescent="0.2">
      <c r="C57" s="1" t="s">
        <v>234</v>
      </c>
      <c r="D57" s="135">
        <v>44</v>
      </c>
      <c r="E57" s="56">
        <v>1448</v>
      </c>
      <c r="F57" s="56">
        <v>4563</v>
      </c>
      <c r="G57" s="56">
        <v>21649</v>
      </c>
      <c r="H57" s="56">
        <v>35746</v>
      </c>
      <c r="I57" s="56">
        <v>12407</v>
      </c>
    </row>
    <row r="58" spans="3:9" x14ac:dyDescent="0.2">
      <c r="C58" s="1" t="s">
        <v>235</v>
      </c>
      <c r="D58" s="135">
        <v>8</v>
      </c>
      <c r="E58" s="56">
        <v>89</v>
      </c>
      <c r="F58" s="56">
        <v>208</v>
      </c>
      <c r="G58" s="56">
        <v>318</v>
      </c>
      <c r="H58" s="56">
        <v>707</v>
      </c>
      <c r="I58" s="56">
        <v>370</v>
      </c>
    </row>
    <row r="59" spans="3:9" x14ac:dyDescent="0.2">
      <c r="C59" s="1" t="s">
        <v>236</v>
      </c>
      <c r="D59" s="135">
        <v>6</v>
      </c>
      <c r="E59" s="56">
        <v>86</v>
      </c>
      <c r="F59" s="56">
        <v>354</v>
      </c>
      <c r="G59" s="56">
        <v>295</v>
      </c>
      <c r="H59" s="56">
        <v>997</v>
      </c>
      <c r="I59" s="56">
        <v>669</v>
      </c>
    </row>
    <row r="60" spans="3:9" x14ac:dyDescent="0.2">
      <c r="C60" s="1" t="s">
        <v>237</v>
      </c>
      <c r="D60" s="135">
        <v>35</v>
      </c>
      <c r="E60" s="56">
        <v>436</v>
      </c>
      <c r="F60" s="56">
        <v>1127</v>
      </c>
      <c r="G60" s="56">
        <v>4545</v>
      </c>
      <c r="H60" s="56">
        <v>6708</v>
      </c>
      <c r="I60" s="56">
        <v>1941</v>
      </c>
    </row>
    <row r="61" spans="3:9" x14ac:dyDescent="0.2">
      <c r="C61" s="1" t="s">
        <v>238</v>
      </c>
      <c r="D61" s="135">
        <v>14</v>
      </c>
      <c r="E61" s="56">
        <v>303</v>
      </c>
      <c r="F61" s="56">
        <v>1009</v>
      </c>
      <c r="G61" s="56">
        <v>4024</v>
      </c>
      <c r="H61" s="56">
        <v>5989</v>
      </c>
      <c r="I61" s="56">
        <v>1755</v>
      </c>
    </row>
    <row r="62" spans="3:9" x14ac:dyDescent="0.2">
      <c r="C62" s="1" t="s">
        <v>239</v>
      </c>
      <c r="D62" s="135">
        <v>38</v>
      </c>
      <c r="E62" s="56">
        <v>1371</v>
      </c>
      <c r="F62" s="56">
        <v>4890</v>
      </c>
      <c r="G62" s="56">
        <v>19575</v>
      </c>
      <c r="H62" s="56">
        <v>29917</v>
      </c>
      <c r="I62" s="56">
        <v>9334</v>
      </c>
    </row>
    <row r="63" spans="3:9" x14ac:dyDescent="0.2">
      <c r="C63" s="1" t="s">
        <v>240</v>
      </c>
      <c r="D63" s="135">
        <v>9</v>
      </c>
      <c r="E63" s="56">
        <v>185</v>
      </c>
      <c r="F63" s="56">
        <v>704</v>
      </c>
      <c r="G63" s="56">
        <v>2246</v>
      </c>
      <c r="H63" s="56">
        <v>4354</v>
      </c>
      <c r="I63" s="56">
        <v>2067</v>
      </c>
    </row>
    <row r="64" spans="3:9" x14ac:dyDescent="0.2">
      <c r="C64" s="1" t="s">
        <v>241</v>
      </c>
      <c r="D64" s="135">
        <v>13</v>
      </c>
      <c r="E64" s="56">
        <v>150</v>
      </c>
      <c r="F64" s="56">
        <v>614</v>
      </c>
      <c r="G64" s="56">
        <v>1357</v>
      </c>
      <c r="H64" s="56">
        <v>2950</v>
      </c>
      <c r="I64" s="56">
        <v>1505</v>
      </c>
    </row>
    <row r="65" spans="2:10" x14ac:dyDescent="0.2">
      <c r="C65" s="1" t="s">
        <v>242</v>
      </c>
      <c r="D65" s="135">
        <v>17</v>
      </c>
      <c r="E65" s="56">
        <v>544</v>
      </c>
      <c r="F65" s="56">
        <v>2445</v>
      </c>
      <c r="G65" s="56">
        <v>7418</v>
      </c>
      <c r="H65" s="56">
        <v>15751</v>
      </c>
      <c r="I65" s="56">
        <v>7440</v>
      </c>
    </row>
    <row r="66" spans="2:10" x14ac:dyDescent="0.2">
      <c r="C66" s="1" t="s">
        <v>243</v>
      </c>
      <c r="D66" s="135">
        <v>18</v>
      </c>
      <c r="E66" s="56">
        <v>565</v>
      </c>
      <c r="F66" s="56">
        <v>1944</v>
      </c>
      <c r="G66" s="56">
        <v>9074</v>
      </c>
      <c r="H66" s="56">
        <v>16159</v>
      </c>
      <c r="I66" s="56">
        <v>6029</v>
      </c>
    </row>
    <row r="67" spans="2:10" x14ac:dyDescent="0.2">
      <c r="C67" s="1" t="s">
        <v>244</v>
      </c>
      <c r="D67" s="135">
        <v>77</v>
      </c>
      <c r="E67" s="56">
        <v>1619</v>
      </c>
      <c r="F67" s="56">
        <v>4347</v>
      </c>
      <c r="G67" s="56">
        <v>18509</v>
      </c>
      <c r="H67" s="56">
        <v>29285</v>
      </c>
      <c r="I67" s="56">
        <v>9639</v>
      </c>
    </row>
    <row r="68" spans="2:10" x14ac:dyDescent="0.2">
      <c r="C68" s="1" t="s">
        <v>245</v>
      </c>
      <c r="D68" s="135">
        <v>21</v>
      </c>
      <c r="E68" s="56">
        <v>651</v>
      </c>
      <c r="F68" s="56">
        <v>2479</v>
      </c>
      <c r="G68" s="56">
        <v>9360</v>
      </c>
      <c r="H68" s="56">
        <v>15553</v>
      </c>
      <c r="I68" s="56">
        <v>5229</v>
      </c>
    </row>
    <row r="69" spans="2:10" x14ac:dyDescent="0.2">
      <c r="C69" s="1" t="s">
        <v>246</v>
      </c>
      <c r="D69" s="135">
        <v>30</v>
      </c>
      <c r="E69" s="56">
        <v>666</v>
      </c>
      <c r="F69" s="56">
        <v>2078</v>
      </c>
      <c r="G69" s="56">
        <v>3786</v>
      </c>
      <c r="H69" s="56">
        <v>7583</v>
      </c>
      <c r="I69" s="56">
        <v>3494</v>
      </c>
    </row>
    <row r="70" spans="2:10" x14ac:dyDescent="0.2">
      <c r="C70" s="1" t="s">
        <v>247</v>
      </c>
      <c r="D70" s="135">
        <v>31</v>
      </c>
      <c r="E70" s="56">
        <v>1110</v>
      </c>
      <c r="F70" s="56">
        <v>3668</v>
      </c>
      <c r="G70" s="56">
        <v>12458</v>
      </c>
      <c r="H70" s="56">
        <v>24185</v>
      </c>
      <c r="I70" s="56">
        <v>10557</v>
      </c>
    </row>
    <row r="71" spans="2:10" x14ac:dyDescent="0.2">
      <c r="C71" s="1" t="s">
        <v>248</v>
      </c>
      <c r="D71" s="135">
        <v>12</v>
      </c>
      <c r="E71" s="56">
        <v>189</v>
      </c>
      <c r="F71" s="56">
        <v>512</v>
      </c>
      <c r="G71" s="56">
        <v>1912</v>
      </c>
      <c r="H71" s="56">
        <v>3649</v>
      </c>
      <c r="I71" s="56">
        <v>1556</v>
      </c>
    </row>
    <row r="72" spans="2:10" x14ac:dyDescent="0.2">
      <c r="C72" s="1" t="s">
        <v>249</v>
      </c>
      <c r="D72" s="135">
        <v>21</v>
      </c>
      <c r="E72" s="56">
        <v>228</v>
      </c>
      <c r="F72" s="56">
        <v>537</v>
      </c>
      <c r="G72" s="56">
        <v>1424</v>
      </c>
      <c r="H72" s="56">
        <v>2995</v>
      </c>
      <c r="I72" s="56">
        <v>1475</v>
      </c>
    </row>
    <row r="73" spans="2:10" x14ac:dyDescent="0.2">
      <c r="C73" s="1" t="s">
        <v>250</v>
      </c>
      <c r="D73" s="135">
        <v>6</v>
      </c>
      <c r="E73" s="56">
        <v>36</v>
      </c>
      <c r="F73" s="56">
        <v>55</v>
      </c>
      <c r="G73" s="56">
        <v>215</v>
      </c>
      <c r="H73" s="56">
        <v>235</v>
      </c>
      <c r="I73" s="56">
        <v>19</v>
      </c>
    </row>
    <row r="74" spans="2:10" x14ac:dyDescent="0.2">
      <c r="C74" s="1" t="s">
        <v>251</v>
      </c>
      <c r="D74" s="135">
        <v>3</v>
      </c>
      <c r="E74" s="56">
        <v>33</v>
      </c>
      <c r="F74" s="83" t="s">
        <v>399</v>
      </c>
      <c r="G74" s="83" t="s">
        <v>399</v>
      </c>
      <c r="H74" s="83" t="s">
        <v>399</v>
      </c>
      <c r="I74" s="83" t="s">
        <v>399</v>
      </c>
    </row>
    <row r="75" spans="2:10" x14ac:dyDescent="0.2">
      <c r="C75" s="1" t="s">
        <v>252</v>
      </c>
      <c r="D75" s="135">
        <v>1</v>
      </c>
      <c r="E75" s="56">
        <v>11</v>
      </c>
      <c r="F75" s="83" t="s">
        <v>399</v>
      </c>
      <c r="G75" s="83" t="s">
        <v>399</v>
      </c>
      <c r="H75" s="83" t="s">
        <v>399</v>
      </c>
      <c r="I75" s="83" t="s">
        <v>399</v>
      </c>
    </row>
    <row r="76" spans="2:10" x14ac:dyDescent="0.2">
      <c r="C76" s="1" t="s">
        <v>253</v>
      </c>
      <c r="D76" s="135">
        <v>24</v>
      </c>
      <c r="E76" s="56">
        <v>285</v>
      </c>
      <c r="F76" s="56">
        <v>616</v>
      </c>
      <c r="G76" s="56">
        <v>1705</v>
      </c>
      <c r="H76" s="56">
        <v>2429</v>
      </c>
      <c r="I76" s="56">
        <v>990</v>
      </c>
    </row>
    <row r="77" spans="2:10" ht="18" thickBot="1" x14ac:dyDescent="0.2">
      <c r="B77" s="3"/>
      <c r="C77" s="3"/>
      <c r="D77" s="136"/>
      <c r="E77" s="3"/>
      <c r="F77" s="3"/>
      <c r="G77" s="3"/>
      <c r="H77" s="3"/>
      <c r="I77" s="3"/>
    </row>
    <row r="78" spans="2:10" x14ac:dyDescent="0.15">
      <c r="B78" s="5"/>
      <c r="C78" s="5"/>
      <c r="D78" s="46" t="s">
        <v>200</v>
      </c>
      <c r="E78" s="46"/>
      <c r="F78" s="46"/>
      <c r="G78" s="46"/>
      <c r="H78" s="46"/>
      <c r="I78" s="46"/>
      <c r="J78" s="46"/>
    </row>
    <row r="79" spans="2:10" x14ac:dyDescent="0.15">
      <c r="B79" s="5"/>
      <c r="C79" s="5"/>
      <c r="D79" s="46" t="s">
        <v>398</v>
      </c>
      <c r="E79" s="46"/>
      <c r="F79" s="46"/>
      <c r="G79" s="46"/>
      <c r="H79" s="46"/>
      <c r="I79" s="46"/>
      <c r="J79" s="46"/>
    </row>
    <row r="80" spans="2:10" x14ac:dyDescent="0.15">
      <c r="B80" s="5"/>
      <c r="C80" s="5"/>
      <c r="D80" s="46" t="s">
        <v>201</v>
      </c>
      <c r="E80" s="46"/>
      <c r="F80" s="46"/>
      <c r="G80" s="46"/>
      <c r="H80" s="46"/>
      <c r="I80" s="46"/>
      <c r="J80" s="46"/>
    </row>
    <row r="81" spans="4:4" x14ac:dyDescent="0.2">
      <c r="D81" s="1" t="s">
        <v>255</v>
      </c>
    </row>
  </sheetData>
  <mergeCells count="4">
    <mergeCell ref="B12:C12"/>
    <mergeCell ref="B45:C45"/>
    <mergeCell ref="B6:I6"/>
    <mergeCell ref="B7:I7"/>
  </mergeCells>
  <phoneticPr fontId="2"/>
  <pageMargins left="0.75" right="0.75" top="1" bottom="0.75" header="0.51200000000000001" footer="0.51200000000000001"/>
  <pageSetup paperSize="9" scale="5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9"/>
  <sheetViews>
    <sheetView view="pageBreakPreview" zoomScale="75" zoomScaleNormal="75" workbookViewId="0">
      <selection activeCell="G12" sqref="G12"/>
    </sheetView>
  </sheetViews>
  <sheetFormatPr defaultColWidth="14.625" defaultRowHeight="17.25" x14ac:dyDescent="0.15"/>
  <cols>
    <col min="1" max="1" width="8.5" style="56" customWidth="1"/>
    <col min="2" max="2" width="3.375" style="56" customWidth="1"/>
    <col min="3" max="3" width="29.875" style="56" customWidth="1"/>
    <col min="4" max="9" width="16.875" style="56" customWidth="1"/>
    <col min="10" max="16384" width="14.625" style="56"/>
  </cols>
  <sheetData>
    <row r="1" spans="1:10" x14ac:dyDescent="0.2">
      <c r="A1" s="184"/>
    </row>
    <row r="6" spans="1:10" x14ac:dyDescent="0.15">
      <c r="B6" s="230" t="s">
        <v>130</v>
      </c>
      <c r="C6" s="230"/>
      <c r="D6" s="230"/>
      <c r="E6" s="230"/>
      <c r="F6" s="230"/>
      <c r="G6" s="230"/>
      <c r="H6" s="230"/>
      <c r="I6" s="230"/>
    </row>
    <row r="7" spans="1:10" ht="18" thickBot="1" x14ac:dyDescent="0.25">
      <c r="B7" s="185"/>
      <c r="C7" s="185"/>
      <c r="D7" s="186" t="s">
        <v>33</v>
      </c>
      <c r="E7" s="185"/>
      <c r="F7" s="228"/>
      <c r="G7" s="228"/>
      <c r="H7" s="229"/>
      <c r="I7" s="187" t="s">
        <v>162</v>
      </c>
    </row>
    <row r="8" spans="1:10" x14ac:dyDescent="0.2">
      <c r="D8" s="188" t="s">
        <v>400</v>
      </c>
      <c r="E8" s="188" t="s">
        <v>35</v>
      </c>
      <c r="F8" s="189" t="s">
        <v>112</v>
      </c>
      <c r="G8" s="190" t="s">
        <v>115</v>
      </c>
      <c r="H8" s="191" t="s">
        <v>401</v>
      </c>
      <c r="I8" s="191" t="s">
        <v>402</v>
      </c>
      <c r="J8" s="104"/>
    </row>
    <row r="9" spans="1:10" x14ac:dyDescent="0.2">
      <c r="B9" s="192"/>
      <c r="C9" s="193" t="s">
        <v>34</v>
      </c>
      <c r="D9" s="194" t="s">
        <v>113</v>
      </c>
      <c r="E9" s="194" t="s">
        <v>114</v>
      </c>
      <c r="F9" s="195" t="s">
        <v>111</v>
      </c>
      <c r="G9" s="280" t="s">
        <v>404</v>
      </c>
      <c r="H9" s="280" t="s">
        <v>405</v>
      </c>
      <c r="I9" s="281" t="s">
        <v>406</v>
      </c>
      <c r="J9" s="104"/>
    </row>
    <row r="10" spans="1:10" x14ac:dyDescent="0.15">
      <c r="B10" s="196"/>
      <c r="C10" s="197"/>
    </row>
    <row r="11" spans="1:10" s="55" customFormat="1" x14ac:dyDescent="0.2">
      <c r="B11" s="198"/>
      <c r="C11" s="199" t="s">
        <v>36</v>
      </c>
      <c r="D11" s="55">
        <f>D13+D42</f>
        <v>34146.627</v>
      </c>
      <c r="E11" s="55">
        <v>42761</v>
      </c>
      <c r="F11" s="55">
        <f>SUM(F42,F13)</f>
        <v>44762</v>
      </c>
      <c r="G11" s="55">
        <f>SUM(G42,G13)</f>
        <v>41914</v>
      </c>
      <c r="H11" s="55">
        <f>H13+H42</f>
        <v>53251</v>
      </c>
      <c r="I11" s="55">
        <f>I13+I42</f>
        <v>54708</v>
      </c>
    </row>
    <row r="12" spans="1:10" x14ac:dyDescent="0.15">
      <c r="B12" s="226"/>
      <c r="C12" s="227"/>
    </row>
    <row r="13" spans="1:10" s="55" customFormat="1" x14ac:dyDescent="0.2">
      <c r="B13" s="200" t="s">
        <v>37</v>
      </c>
      <c r="C13" s="201"/>
      <c r="D13" s="55">
        <v>4085.627</v>
      </c>
      <c r="E13" s="55">
        <v>4260</v>
      </c>
      <c r="F13" s="55">
        <v>3377</v>
      </c>
      <c r="G13" s="55">
        <v>3413</v>
      </c>
      <c r="H13" s="55">
        <f>SUM(H15:H40)</f>
        <v>3773</v>
      </c>
      <c r="I13" s="55">
        <f>SUM(I15:I40)</f>
        <v>3488</v>
      </c>
    </row>
    <row r="14" spans="1:10" x14ac:dyDescent="0.2">
      <c r="B14" s="202"/>
      <c r="C14" s="203"/>
    </row>
    <row r="15" spans="1:10" x14ac:dyDescent="0.2">
      <c r="B15" s="104"/>
      <c r="C15" s="204" t="s">
        <v>38</v>
      </c>
      <c r="D15" s="56">
        <v>556</v>
      </c>
      <c r="E15" s="56">
        <v>498</v>
      </c>
      <c r="F15" s="56">
        <v>487</v>
      </c>
      <c r="G15" s="56">
        <v>444</v>
      </c>
      <c r="H15" s="56">
        <v>451</v>
      </c>
      <c r="I15" s="56">
        <v>364</v>
      </c>
    </row>
    <row r="16" spans="1:10" x14ac:dyDescent="0.2">
      <c r="B16" s="104"/>
      <c r="C16" s="204" t="s">
        <v>39</v>
      </c>
      <c r="D16" s="56">
        <v>85</v>
      </c>
      <c r="E16" s="56">
        <v>87</v>
      </c>
      <c r="F16" s="56">
        <v>84</v>
      </c>
      <c r="G16" s="56">
        <v>83</v>
      </c>
      <c r="H16" s="56">
        <v>77</v>
      </c>
      <c r="I16" s="56">
        <v>77</v>
      </c>
    </row>
    <row r="17" spans="2:9" x14ac:dyDescent="0.2">
      <c r="B17" s="104"/>
      <c r="C17" s="204" t="s">
        <v>40</v>
      </c>
      <c r="D17" s="56">
        <v>315</v>
      </c>
      <c r="E17" s="56">
        <v>307</v>
      </c>
      <c r="F17" s="56">
        <v>359</v>
      </c>
      <c r="G17" s="56">
        <v>292</v>
      </c>
      <c r="H17" s="56">
        <v>446</v>
      </c>
      <c r="I17" s="56">
        <v>434</v>
      </c>
    </row>
    <row r="18" spans="2:9" x14ac:dyDescent="0.2">
      <c r="B18" s="104"/>
      <c r="C18" s="204" t="s">
        <v>41</v>
      </c>
      <c r="D18" s="56">
        <v>33</v>
      </c>
      <c r="E18" s="56">
        <v>36</v>
      </c>
      <c r="F18" s="56">
        <v>30</v>
      </c>
      <c r="G18" s="56">
        <v>35</v>
      </c>
      <c r="H18" s="56">
        <v>32</v>
      </c>
      <c r="I18" s="56">
        <v>31</v>
      </c>
    </row>
    <row r="19" spans="2:9" x14ac:dyDescent="0.2">
      <c r="B19" s="104"/>
      <c r="C19" s="204" t="s">
        <v>42</v>
      </c>
      <c r="D19" s="56">
        <v>102</v>
      </c>
      <c r="E19" s="56">
        <v>80</v>
      </c>
      <c r="F19" s="56">
        <v>76</v>
      </c>
      <c r="G19" s="56">
        <v>69</v>
      </c>
      <c r="H19" s="56">
        <v>72</v>
      </c>
      <c r="I19" s="56">
        <v>61</v>
      </c>
    </row>
    <row r="20" spans="2:9" x14ac:dyDescent="0.2">
      <c r="B20" s="104"/>
      <c r="C20" s="204"/>
    </row>
    <row r="21" spans="2:9" x14ac:dyDescent="0.2">
      <c r="B21" s="104"/>
      <c r="C21" s="204" t="s">
        <v>43</v>
      </c>
      <c r="D21" s="56">
        <v>598</v>
      </c>
      <c r="E21" s="56">
        <v>584</v>
      </c>
      <c r="F21" s="56">
        <v>526</v>
      </c>
      <c r="G21" s="56">
        <v>665</v>
      </c>
      <c r="H21" s="56">
        <v>813</v>
      </c>
      <c r="I21" s="56">
        <v>743</v>
      </c>
    </row>
    <row r="22" spans="2:9" x14ac:dyDescent="0.2">
      <c r="B22" s="104"/>
      <c r="C22" s="204" t="s">
        <v>44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</row>
    <row r="23" spans="2:9" x14ac:dyDescent="0.2">
      <c r="B23" s="104"/>
      <c r="C23" s="204" t="s">
        <v>45</v>
      </c>
      <c r="D23" s="56">
        <v>51</v>
      </c>
      <c r="E23" s="56">
        <v>48</v>
      </c>
      <c r="F23" s="56">
        <v>46</v>
      </c>
      <c r="G23" s="56">
        <v>49</v>
      </c>
      <c r="H23" s="56">
        <v>44</v>
      </c>
      <c r="I23" s="56">
        <v>42</v>
      </c>
    </row>
    <row r="24" spans="2:9" x14ac:dyDescent="0.2">
      <c r="B24" s="104"/>
      <c r="C24" s="204" t="s">
        <v>46</v>
      </c>
      <c r="D24" s="56">
        <v>1095</v>
      </c>
      <c r="E24" s="56">
        <v>863</v>
      </c>
      <c r="F24" s="56">
        <v>698</v>
      </c>
      <c r="G24" s="56">
        <v>776</v>
      </c>
      <c r="H24" s="56">
        <v>811</v>
      </c>
      <c r="I24" s="56">
        <v>827</v>
      </c>
    </row>
    <row r="25" spans="2:9" x14ac:dyDescent="0.2">
      <c r="B25" s="104"/>
      <c r="C25" s="204" t="s">
        <v>47</v>
      </c>
      <c r="D25" s="56">
        <v>33</v>
      </c>
      <c r="E25" s="56">
        <v>23</v>
      </c>
      <c r="F25" s="56">
        <v>35</v>
      </c>
      <c r="G25" s="56">
        <v>8</v>
      </c>
      <c r="H25" s="56">
        <v>14</v>
      </c>
      <c r="I25" s="56">
        <v>15</v>
      </c>
    </row>
    <row r="26" spans="2:9" x14ac:dyDescent="0.2">
      <c r="B26" s="104"/>
      <c r="C26" s="204"/>
    </row>
    <row r="27" spans="2:9" x14ac:dyDescent="0.2">
      <c r="B27" s="104"/>
      <c r="C27" s="204" t="s">
        <v>48</v>
      </c>
      <c r="D27" s="56">
        <v>258</v>
      </c>
      <c r="E27" s="56">
        <v>254</v>
      </c>
      <c r="F27" s="56">
        <v>236</v>
      </c>
      <c r="G27" s="56">
        <v>255</v>
      </c>
      <c r="H27" s="56">
        <v>233</v>
      </c>
      <c r="I27" s="56">
        <v>252</v>
      </c>
    </row>
    <row r="28" spans="2:9" x14ac:dyDescent="0.2">
      <c r="B28" s="104"/>
      <c r="C28" s="204" t="s">
        <v>49</v>
      </c>
      <c r="D28" s="56">
        <v>121</v>
      </c>
      <c r="E28" s="56">
        <v>107</v>
      </c>
      <c r="F28" s="56">
        <v>112</v>
      </c>
      <c r="G28" s="56">
        <v>103</v>
      </c>
      <c r="H28" s="56">
        <v>102</v>
      </c>
      <c r="I28" s="56">
        <v>95</v>
      </c>
    </row>
    <row r="29" spans="2:9" x14ac:dyDescent="0.2">
      <c r="B29" s="104"/>
      <c r="C29" s="204" t="s">
        <v>50</v>
      </c>
      <c r="D29" s="56">
        <v>27</v>
      </c>
      <c r="E29" s="56">
        <v>26</v>
      </c>
      <c r="F29" s="56">
        <v>22</v>
      </c>
      <c r="G29" s="56">
        <v>21</v>
      </c>
      <c r="H29" s="56">
        <v>19</v>
      </c>
      <c r="I29" s="56">
        <v>17</v>
      </c>
    </row>
    <row r="30" spans="2:9" x14ac:dyDescent="0.2">
      <c r="B30" s="104"/>
      <c r="C30" s="204" t="s">
        <v>51</v>
      </c>
      <c r="D30" s="56">
        <v>243</v>
      </c>
      <c r="E30" s="56">
        <v>171</v>
      </c>
      <c r="F30" s="56">
        <v>255</v>
      </c>
      <c r="G30" s="56">
        <v>228</v>
      </c>
      <c r="H30" s="56">
        <v>272</v>
      </c>
      <c r="I30" s="56">
        <v>145</v>
      </c>
    </row>
    <row r="31" spans="2:9" x14ac:dyDescent="0.2">
      <c r="B31" s="104"/>
      <c r="C31" s="204" t="s">
        <v>52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</row>
    <row r="32" spans="2:9" x14ac:dyDescent="0.2">
      <c r="B32" s="104"/>
      <c r="C32" s="204"/>
    </row>
    <row r="33" spans="2:9" x14ac:dyDescent="0.2">
      <c r="B33" s="104"/>
      <c r="C33" s="204" t="s">
        <v>53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</row>
    <row r="34" spans="2:9" x14ac:dyDescent="0.2">
      <c r="B34" s="104"/>
      <c r="C34" s="204" t="s">
        <v>54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</row>
    <row r="35" spans="2:9" x14ac:dyDescent="0.2">
      <c r="B35" s="104"/>
      <c r="C35" s="204" t="s">
        <v>55</v>
      </c>
      <c r="D35" s="57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</row>
    <row r="36" spans="2:9" x14ac:dyDescent="0.2">
      <c r="B36" s="104"/>
      <c r="C36" s="204" t="s">
        <v>56</v>
      </c>
      <c r="D36" s="56">
        <v>111</v>
      </c>
      <c r="E36" s="56">
        <v>54</v>
      </c>
      <c r="F36" s="56">
        <v>33</v>
      </c>
      <c r="G36" s="56">
        <v>5</v>
      </c>
      <c r="H36" s="56">
        <v>29</v>
      </c>
      <c r="I36" s="56">
        <v>25</v>
      </c>
    </row>
    <row r="37" spans="2:9" x14ac:dyDescent="0.2">
      <c r="B37" s="104"/>
      <c r="C37" s="204" t="s">
        <v>57</v>
      </c>
      <c r="D37" s="56">
        <v>77</v>
      </c>
      <c r="E37" s="56">
        <v>766</v>
      </c>
      <c r="F37" s="56">
        <v>64</v>
      </c>
      <c r="G37" s="56">
        <v>70</v>
      </c>
      <c r="H37" s="56">
        <v>65</v>
      </c>
      <c r="I37" s="56">
        <v>75</v>
      </c>
    </row>
    <row r="38" spans="2:9" x14ac:dyDescent="0.2">
      <c r="B38" s="104"/>
      <c r="C38" s="204"/>
    </row>
    <row r="39" spans="2:9" x14ac:dyDescent="0.2">
      <c r="B39" s="104"/>
      <c r="C39" s="204" t="s">
        <v>58</v>
      </c>
      <c r="D39" s="56">
        <v>141</v>
      </c>
      <c r="E39" s="56">
        <v>139</v>
      </c>
      <c r="F39" s="56">
        <v>128</v>
      </c>
      <c r="G39" s="56">
        <v>124</v>
      </c>
      <c r="H39" s="56">
        <v>118</v>
      </c>
      <c r="I39" s="56">
        <v>98</v>
      </c>
    </row>
    <row r="40" spans="2:9" x14ac:dyDescent="0.2">
      <c r="B40" s="104"/>
      <c r="C40" s="204" t="s">
        <v>14</v>
      </c>
      <c r="D40" s="56">
        <v>242</v>
      </c>
      <c r="E40" s="56">
        <v>216</v>
      </c>
      <c r="F40" s="56">
        <v>184</v>
      </c>
      <c r="G40" s="56">
        <v>182</v>
      </c>
      <c r="H40" s="56">
        <v>175</v>
      </c>
      <c r="I40" s="56">
        <v>187</v>
      </c>
    </row>
    <row r="41" spans="2:9" x14ac:dyDescent="0.2">
      <c r="B41" s="104"/>
      <c r="C41" s="204"/>
    </row>
    <row r="42" spans="2:9" s="55" customFormat="1" x14ac:dyDescent="0.2">
      <c r="B42" s="200" t="s">
        <v>59</v>
      </c>
      <c r="C42" s="201"/>
      <c r="D42" s="55">
        <v>30061</v>
      </c>
      <c r="E42" s="55">
        <v>38501</v>
      </c>
      <c r="F42" s="55">
        <v>41385</v>
      </c>
      <c r="G42" s="55">
        <v>38501</v>
      </c>
      <c r="H42" s="55">
        <f>SUM(H43:H55)</f>
        <v>49478</v>
      </c>
      <c r="I42" s="55">
        <v>51220</v>
      </c>
    </row>
    <row r="43" spans="2:9" x14ac:dyDescent="0.2">
      <c r="B43" s="104"/>
      <c r="C43" s="204" t="s">
        <v>60</v>
      </c>
      <c r="D43" s="56">
        <v>6809</v>
      </c>
      <c r="E43" s="56">
        <v>11175</v>
      </c>
      <c r="F43" s="56">
        <v>9624</v>
      </c>
      <c r="G43" s="56">
        <v>7655</v>
      </c>
      <c r="H43" s="56">
        <v>10999</v>
      </c>
      <c r="I43" s="56">
        <v>17354</v>
      </c>
    </row>
    <row r="44" spans="2:9" x14ac:dyDescent="0.2">
      <c r="B44" s="104"/>
      <c r="C44" s="204" t="s">
        <v>61</v>
      </c>
      <c r="D44" s="57">
        <v>62</v>
      </c>
      <c r="E44" s="56">
        <v>43</v>
      </c>
      <c r="F44" s="56">
        <v>31</v>
      </c>
      <c r="G44" s="56">
        <v>33</v>
      </c>
      <c r="H44" s="56">
        <v>202</v>
      </c>
      <c r="I44" s="56">
        <v>192</v>
      </c>
    </row>
    <row r="45" spans="2:9" x14ac:dyDescent="0.2">
      <c r="B45" s="104"/>
      <c r="C45" s="204" t="s">
        <v>62</v>
      </c>
      <c r="D45" s="56">
        <v>2206</v>
      </c>
      <c r="E45" s="56">
        <v>2043</v>
      </c>
      <c r="F45" s="56">
        <v>3315</v>
      </c>
      <c r="G45" s="56">
        <v>3031</v>
      </c>
      <c r="H45" s="56">
        <v>2615</v>
      </c>
      <c r="I45" s="56">
        <v>2317</v>
      </c>
    </row>
    <row r="46" spans="2:9" x14ac:dyDescent="0.2">
      <c r="B46" s="104"/>
      <c r="C46" s="204" t="s">
        <v>63</v>
      </c>
      <c r="D46" s="56">
        <v>5</v>
      </c>
      <c r="E46" s="56">
        <v>6</v>
      </c>
      <c r="F46" s="56">
        <v>4</v>
      </c>
      <c r="G46" s="56">
        <v>6</v>
      </c>
      <c r="H46" s="56">
        <v>4</v>
      </c>
      <c r="I46" s="56">
        <v>4</v>
      </c>
    </row>
    <row r="47" spans="2:9" x14ac:dyDescent="0.2">
      <c r="B47" s="104"/>
      <c r="C47" s="204" t="s">
        <v>64</v>
      </c>
      <c r="D47" s="57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</row>
    <row r="48" spans="2:9" x14ac:dyDescent="0.2">
      <c r="B48" s="104"/>
      <c r="C48" s="204"/>
      <c r="D48" s="57"/>
    </row>
    <row r="49" spans="1:9" x14ac:dyDescent="0.2">
      <c r="B49" s="104"/>
      <c r="C49" s="204" t="s">
        <v>65</v>
      </c>
      <c r="D49" s="56">
        <v>3248</v>
      </c>
      <c r="E49" s="56">
        <v>5934</v>
      </c>
      <c r="F49" s="56">
        <v>3710</v>
      </c>
      <c r="G49" s="56">
        <v>3408</v>
      </c>
      <c r="H49" s="56">
        <v>4025</v>
      </c>
      <c r="I49" s="56">
        <v>3032</v>
      </c>
    </row>
    <row r="50" spans="1:9" x14ac:dyDescent="0.2">
      <c r="B50" s="104"/>
      <c r="C50" s="204" t="s">
        <v>66</v>
      </c>
      <c r="D50" s="56">
        <v>2505</v>
      </c>
      <c r="E50" s="56">
        <v>2644</v>
      </c>
      <c r="F50" s="56">
        <v>3483</v>
      </c>
      <c r="G50" s="56">
        <v>3123</v>
      </c>
      <c r="H50" s="56">
        <v>3727</v>
      </c>
      <c r="I50" s="56">
        <v>2823</v>
      </c>
    </row>
    <row r="51" spans="1:9" x14ac:dyDescent="0.2">
      <c r="B51" s="104"/>
      <c r="C51" s="204"/>
      <c r="D51" s="205"/>
      <c r="E51" s="205"/>
      <c r="F51" s="205"/>
      <c r="G51" s="205"/>
      <c r="H51" s="205"/>
      <c r="I51" s="205"/>
    </row>
    <row r="52" spans="1:9" x14ac:dyDescent="0.2">
      <c r="B52" s="104"/>
      <c r="C52" s="204" t="s">
        <v>154</v>
      </c>
      <c r="D52" s="58">
        <v>23</v>
      </c>
      <c r="E52" s="56">
        <v>26</v>
      </c>
      <c r="F52" s="56">
        <v>18</v>
      </c>
      <c r="G52" s="56">
        <v>14</v>
      </c>
      <c r="H52" s="56">
        <v>8</v>
      </c>
      <c r="I52" s="56">
        <v>1</v>
      </c>
    </row>
    <row r="53" spans="1:9" x14ac:dyDescent="0.2">
      <c r="B53" s="104"/>
      <c r="C53" s="204" t="s">
        <v>67</v>
      </c>
      <c r="D53" s="56">
        <v>17696</v>
      </c>
      <c r="E53" s="56">
        <v>19254</v>
      </c>
      <c r="F53" s="56">
        <v>24556</v>
      </c>
      <c r="G53" s="56">
        <v>23727</v>
      </c>
      <c r="H53" s="56">
        <v>27756</v>
      </c>
      <c r="I53" s="56">
        <v>25252</v>
      </c>
    </row>
    <row r="54" spans="1:9" x14ac:dyDescent="0.2">
      <c r="B54" s="104"/>
      <c r="C54" s="204" t="s">
        <v>68</v>
      </c>
      <c r="D54" s="56">
        <v>4</v>
      </c>
      <c r="E54" s="56">
        <v>3</v>
      </c>
      <c r="F54" s="56">
        <v>4</v>
      </c>
      <c r="G54" s="56">
        <v>2</v>
      </c>
      <c r="H54" s="56">
        <v>3</v>
      </c>
      <c r="I54" s="56">
        <v>7</v>
      </c>
    </row>
    <row r="55" spans="1:9" x14ac:dyDescent="0.2">
      <c r="B55" s="104"/>
      <c r="C55" s="204" t="s">
        <v>14</v>
      </c>
      <c r="D55" s="56">
        <v>6</v>
      </c>
      <c r="E55" s="56">
        <v>16</v>
      </c>
      <c r="F55" s="56">
        <v>123</v>
      </c>
      <c r="G55" s="56">
        <v>0</v>
      </c>
      <c r="H55" s="56">
        <v>139</v>
      </c>
      <c r="I55" s="56">
        <v>238</v>
      </c>
    </row>
    <row r="56" spans="1:9" ht="18" thickBot="1" x14ac:dyDescent="0.2">
      <c r="B56" s="185"/>
      <c r="C56" s="206"/>
      <c r="D56" s="185"/>
      <c r="E56" s="185"/>
      <c r="F56" s="185"/>
      <c r="G56" s="185"/>
      <c r="H56" s="185"/>
      <c r="I56" s="185"/>
    </row>
    <row r="57" spans="1:9" x14ac:dyDescent="0.2">
      <c r="D57" s="184" t="s">
        <v>69</v>
      </c>
      <c r="I57" s="207"/>
    </row>
    <row r="58" spans="1:9" x14ac:dyDescent="0.2">
      <c r="A58" s="104"/>
      <c r="B58" s="104"/>
      <c r="C58" s="104"/>
      <c r="D58" s="202" t="s">
        <v>155</v>
      </c>
      <c r="E58" s="104"/>
      <c r="F58" s="104"/>
      <c r="G58" s="104"/>
    </row>
    <row r="59" spans="1:9" x14ac:dyDescent="0.2">
      <c r="A59" s="184"/>
    </row>
  </sheetData>
  <mergeCells count="3">
    <mergeCell ref="B12:C12"/>
    <mergeCell ref="F7:H7"/>
    <mergeCell ref="B6:I6"/>
  </mergeCells>
  <phoneticPr fontId="2"/>
  <pageMargins left="0.56999999999999995" right="0.67" top="1" bottom="1" header="0.51200000000000001" footer="0.51200000000000001"/>
  <pageSetup paperSize="9" scale="66" orientation="portrait" horizontalDpi="300" verticalDpi="300" r:id="rId1"/>
  <headerFooter alignWithMargins="0"/>
  <ignoredErrors>
    <ignoredError sqref="D9:F9 G9:I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view="pageBreakPreview" topLeftCell="A16" zoomScale="75" zoomScaleNormal="75" workbookViewId="0">
      <selection activeCell="B6" sqref="B6:L6"/>
    </sheetView>
  </sheetViews>
  <sheetFormatPr defaultColWidth="12.125" defaultRowHeight="17.25" x14ac:dyDescent="0.15"/>
  <cols>
    <col min="1" max="1" width="13.375" style="2" customWidth="1"/>
    <col min="2" max="2" width="27.375" style="118" customWidth="1"/>
    <col min="3" max="3" width="13.375" style="2" customWidth="1"/>
    <col min="4" max="11" width="12.125" style="2" customWidth="1"/>
    <col min="12" max="16384" width="12.125" style="2"/>
  </cols>
  <sheetData>
    <row r="1" spans="1:11" x14ac:dyDescent="0.2">
      <c r="A1" s="1"/>
    </row>
    <row r="6" spans="1:11" x14ac:dyDescent="0.2">
      <c r="B6" s="221" t="s">
        <v>70</v>
      </c>
      <c r="C6" s="221"/>
      <c r="D6" s="221"/>
      <c r="E6" s="221"/>
      <c r="F6" s="221"/>
      <c r="G6" s="221"/>
      <c r="H6" s="221"/>
      <c r="I6" s="221"/>
      <c r="J6" s="221"/>
      <c r="K6" s="221"/>
    </row>
    <row r="7" spans="1:11" ht="18" thickBot="1" x14ac:dyDescent="0.25">
      <c r="B7" s="137"/>
      <c r="C7" s="3"/>
      <c r="D7" s="3"/>
      <c r="E7" s="3"/>
      <c r="F7" s="3"/>
      <c r="G7" s="3"/>
      <c r="H7" s="3"/>
      <c r="I7" s="3"/>
      <c r="J7" s="3"/>
      <c r="K7" s="94" t="s">
        <v>71</v>
      </c>
    </row>
    <row r="8" spans="1:11" x14ac:dyDescent="0.2">
      <c r="C8" s="8"/>
      <c r="D8" s="7"/>
      <c r="E8" s="20" t="s">
        <v>72</v>
      </c>
      <c r="F8" s="7"/>
      <c r="G8" s="7"/>
      <c r="H8" s="7"/>
      <c r="I8" s="7"/>
      <c r="J8" s="7"/>
      <c r="K8" s="7"/>
    </row>
    <row r="9" spans="1:11" x14ac:dyDescent="0.2">
      <c r="C9" s="23" t="s">
        <v>73</v>
      </c>
      <c r="D9" s="8"/>
      <c r="E9" s="8"/>
      <c r="F9" s="23" t="s">
        <v>75</v>
      </c>
      <c r="G9" s="8"/>
      <c r="H9" s="8"/>
      <c r="I9" s="8"/>
      <c r="J9" s="8"/>
      <c r="K9" s="6" t="s">
        <v>76</v>
      </c>
    </row>
    <row r="10" spans="1:11" x14ac:dyDescent="0.2">
      <c r="B10" s="138"/>
      <c r="C10" s="19"/>
      <c r="D10" s="9" t="s">
        <v>77</v>
      </c>
      <c r="E10" s="9" t="s">
        <v>79</v>
      </c>
      <c r="F10" s="9" t="s">
        <v>81</v>
      </c>
      <c r="G10" s="9" t="s">
        <v>82</v>
      </c>
      <c r="H10" s="9" t="s">
        <v>83</v>
      </c>
      <c r="I10" s="9" t="s">
        <v>84</v>
      </c>
      <c r="J10" s="9" t="s">
        <v>85</v>
      </c>
      <c r="K10" s="9" t="s">
        <v>14</v>
      </c>
    </row>
    <row r="11" spans="1:11" x14ac:dyDescent="0.15">
      <c r="C11" s="8"/>
    </row>
    <row r="12" spans="1:11" x14ac:dyDescent="0.2">
      <c r="B12" s="139" t="s">
        <v>86</v>
      </c>
      <c r="C12" s="10">
        <v>11138</v>
      </c>
      <c r="D12" s="11">
        <v>7088</v>
      </c>
      <c r="E12" s="96">
        <v>0</v>
      </c>
      <c r="F12" s="11">
        <v>70</v>
      </c>
      <c r="G12" s="11">
        <v>963</v>
      </c>
      <c r="H12" s="96">
        <v>0</v>
      </c>
      <c r="I12" s="11">
        <v>21</v>
      </c>
      <c r="J12" s="96">
        <v>0</v>
      </c>
      <c r="K12" s="11">
        <v>2996</v>
      </c>
    </row>
    <row r="13" spans="1:11" x14ac:dyDescent="0.2">
      <c r="B13" s="139" t="s">
        <v>87</v>
      </c>
      <c r="C13" s="10">
        <v>14011</v>
      </c>
      <c r="D13" s="11">
        <v>9846</v>
      </c>
      <c r="E13" s="96">
        <v>0</v>
      </c>
      <c r="F13" s="11">
        <v>104</v>
      </c>
      <c r="G13" s="11">
        <v>794</v>
      </c>
      <c r="H13" s="96">
        <v>0</v>
      </c>
      <c r="I13" s="11">
        <v>37</v>
      </c>
      <c r="J13" s="96">
        <v>0</v>
      </c>
      <c r="K13" s="11">
        <v>3227</v>
      </c>
    </row>
    <row r="14" spans="1:11" x14ac:dyDescent="0.2">
      <c r="B14" s="139"/>
      <c r="C14" s="10"/>
      <c r="D14" s="11"/>
      <c r="E14" s="96"/>
      <c r="F14" s="11"/>
      <c r="G14" s="11"/>
      <c r="H14" s="59"/>
      <c r="I14" s="11"/>
      <c r="J14" s="96"/>
      <c r="K14" s="11"/>
    </row>
    <row r="15" spans="1:11" x14ac:dyDescent="0.2">
      <c r="B15" s="139" t="s">
        <v>88</v>
      </c>
      <c r="C15" s="10">
        <v>13160</v>
      </c>
      <c r="D15" s="11">
        <v>7007</v>
      </c>
      <c r="E15" s="96">
        <v>0</v>
      </c>
      <c r="F15" s="11">
        <v>125</v>
      </c>
      <c r="G15" s="11">
        <v>1806</v>
      </c>
      <c r="H15" s="59">
        <v>65</v>
      </c>
      <c r="I15" s="11">
        <v>37</v>
      </c>
      <c r="J15" s="96">
        <v>0</v>
      </c>
      <c r="K15" s="11">
        <v>4120</v>
      </c>
    </row>
    <row r="16" spans="1:11" x14ac:dyDescent="0.2">
      <c r="B16" s="139" t="s">
        <v>89</v>
      </c>
      <c r="C16" s="10">
        <v>12655.6</v>
      </c>
      <c r="D16" s="11">
        <v>6396.4</v>
      </c>
      <c r="E16" s="96">
        <v>0</v>
      </c>
      <c r="F16" s="11">
        <v>88.4</v>
      </c>
      <c r="G16" s="11">
        <v>1895.4</v>
      </c>
      <c r="H16" s="11">
        <v>167.4</v>
      </c>
      <c r="I16" s="11">
        <v>47</v>
      </c>
      <c r="J16" s="96">
        <v>0</v>
      </c>
      <c r="K16" s="11">
        <v>4061</v>
      </c>
    </row>
    <row r="17" spans="2:13" x14ac:dyDescent="0.2">
      <c r="B17" s="139" t="s">
        <v>90</v>
      </c>
      <c r="C17" s="10">
        <v>11773</v>
      </c>
      <c r="D17" s="11">
        <v>5570</v>
      </c>
      <c r="E17" s="96">
        <v>0</v>
      </c>
      <c r="F17" s="11">
        <v>66</v>
      </c>
      <c r="G17" s="98" t="s">
        <v>160</v>
      </c>
      <c r="H17" s="98" t="s">
        <v>160</v>
      </c>
      <c r="I17" s="98" t="s">
        <v>160</v>
      </c>
      <c r="J17" s="98" t="s">
        <v>160</v>
      </c>
      <c r="K17" s="11">
        <v>3342</v>
      </c>
    </row>
    <row r="18" spans="2:13" x14ac:dyDescent="0.2">
      <c r="B18" s="139" t="s">
        <v>91</v>
      </c>
      <c r="C18" s="10">
        <v>10025</v>
      </c>
      <c r="D18" s="11">
        <v>4864</v>
      </c>
      <c r="E18" s="96">
        <v>0</v>
      </c>
      <c r="F18" s="11">
        <v>162</v>
      </c>
      <c r="G18" s="98" t="s">
        <v>160</v>
      </c>
      <c r="H18" s="98" t="s">
        <v>160</v>
      </c>
      <c r="I18" s="21">
        <v>51</v>
      </c>
      <c r="J18" s="98" t="s">
        <v>160</v>
      </c>
      <c r="K18" s="11">
        <v>2485</v>
      </c>
    </row>
    <row r="19" spans="2:13" x14ac:dyDescent="0.2">
      <c r="B19" s="139" t="s">
        <v>92</v>
      </c>
      <c r="C19" s="10">
        <v>8782</v>
      </c>
      <c r="D19" s="11">
        <v>3904</v>
      </c>
      <c r="E19" s="96">
        <v>0</v>
      </c>
      <c r="F19" s="11">
        <v>290</v>
      </c>
      <c r="G19" s="98" t="s">
        <v>160</v>
      </c>
      <c r="H19" s="98" t="s">
        <v>160</v>
      </c>
      <c r="I19" s="98" t="s">
        <v>160</v>
      </c>
      <c r="J19" s="96">
        <v>0</v>
      </c>
      <c r="K19" s="11">
        <v>2386</v>
      </c>
    </row>
    <row r="20" spans="2:13" x14ac:dyDescent="0.2">
      <c r="B20" s="139"/>
      <c r="C20" s="10"/>
      <c r="D20" s="11"/>
      <c r="E20" s="96"/>
      <c r="F20" s="11"/>
      <c r="G20" s="98"/>
      <c r="H20" s="98"/>
      <c r="I20" s="21"/>
      <c r="J20" s="96"/>
      <c r="K20" s="11"/>
    </row>
    <row r="21" spans="2:13" x14ac:dyDescent="0.2">
      <c r="B21" s="139" t="s">
        <v>93</v>
      </c>
      <c r="C21" s="10">
        <v>8019</v>
      </c>
      <c r="D21" s="11">
        <v>3547</v>
      </c>
      <c r="E21" s="96">
        <v>0</v>
      </c>
      <c r="F21" s="11">
        <v>366</v>
      </c>
      <c r="G21" s="98" t="s">
        <v>160</v>
      </c>
      <c r="H21" s="98" t="s">
        <v>160</v>
      </c>
      <c r="I21" s="21">
        <v>65</v>
      </c>
      <c r="J21" s="96">
        <v>0</v>
      </c>
      <c r="K21" s="11">
        <v>2426</v>
      </c>
    </row>
    <row r="22" spans="2:13" x14ac:dyDescent="0.2">
      <c r="B22" s="139" t="s">
        <v>94</v>
      </c>
      <c r="C22" s="10">
        <v>6885</v>
      </c>
      <c r="D22" s="11">
        <v>2767</v>
      </c>
      <c r="E22" s="96">
        <v>0</v>
      </c>
      <c r="F22" s="11">
        <v>605</v>
      </c>
      <c r="G22" s="98" t="s">
        <v>160</v>
      </c>
      <c r="H22" s="98" t="s">
        <v>160</v>
      </c>
      <c r="I22" s="98" t="s">
        <v>160</v>
      </c>
      <c r="J22" s="98" t="s">
        <v>160</v>
      </c>
      <c r="K22" s="11">
        <v>2234</v>
      </c>
    </row>
    <row r="23" spans="2:13" x14ac:dyDescent="0.2">
      <c r="B23" s="139" t="s">
        <v>95</v>
      </c>
      <c r="C23" s="10">
        <v>7806</v>
      </c>
      <c r="D23" s="11">
        <v>4117</v>
      </c>
      <c r="E23" s="96">
        <v>0</v>
      </c>
      <c r="F23" s="11">
        <v>608</v>
      </c>
      <c r="G23" s="98" t="s">
        <v>160</v>
      </c>
      <c r="H23" s="98" t="s">
        <v>160</v>
      </c>
      <c r="I23" s="98" t="s">
        <v>160</v>
      </c>
      <c r="J23" s="98" t="s">
        <v>160</v>
      </c>
      <c r="K23" s="11">
        <v>2138</v>
      </c>
    </row>
    <row r="24" spans="2:13" x14ac:dyDescent="0.2">
      <c r="B24" s="139" t="s">
        <v>96</v>
      </c>
      <c r="C24" s="10">
        <v>7931</v>
      </c>
      <c r="D24" s="11">
        <v>3680</v>
      </c>
      <c r="E24" s="96">
        <v>0</v>
      </c>
      <c r="F24" s="11">
        <v>719</v>
      </c>
      <c r="G24" s="98" t="s">
        <v>160</v>
      </c>
      <c r="H24" s="21">
        <v>78</v>
      </c>
      <c r="I24" s="21">
        <v>45</v>
      </c>
      <c r="J24" s="98" t="s">
        <v>160</v>
      </c>
      <c r="K24" s="11">
        <v>2568</v>
      </c>
    </row>
    <row r="25" spans="2:13" x14ac:dyDescent="0.2">
      <c r="B25" s="139" t="s">
        <v>97</v>
      </c>
      <c r="C25" s="10">
        <v>8595</v>
      </c>
      <c r="D25" s="11">
        <v>3717</v>
      </c>
      <c r="E25" s="96">
        <v>0</v>
      </c>
      <c r="F25" s="11">
        <v>827</v>
      </c>
      <c r="G25" s="98" t="s">
        <v>160</v>
      </c>
      <c r="H25" s="98" t="s">
        <v>160</v>
      </c>
      <c r="I25" s="21">
        <v>31</v>
      </c>
      <c r="J25" s="98" t="s">
        <v>160</v>
      </c>
      <c r="K25" s="11">
        <v>3034</v>
      </c>
    </row>
    <row r="26" spans="2:13" s="15" customFormat="1" x14ac:dyDescent="0.2">
      <c r="B26" s="139"/>
      <c r="C26" s="10"/>
      <c r="D26" s="11"/>
      <c r="E26" s="96"/>
      <c r="F26" s="11"/>
      <c r="G26" s="98"/>
      <c r="H26" s="98"/>
      <c r="I26" s="21"/>
      <c r="J26" s="98"/>
      <c r="K26" s="11"/>
      <c r="L26" s="2"/>
      <c r="M26" s="2"/>
    </row>
    <row r="27" spans="2:13" s="15" customFormat="1" x14ac:dyDescent="0.2">
      <c r="B27" s="139" t="s">
        <v>98</v>
      </c>
      <c r="C27" s="10">
        <v>10302</v>
      </c>
      <c r="D27" s="11">
        <v>3981</v>
      </c>
      <c r="E27" s="96">
        <v>0</v>
      </c>
      <c r="F27" s="98" t="s">
        <v>160</v>
      </c>
      <c r="G27" s="98" t="s">
        <v>160</v>
      </c>
      <c r="H27" s="98" t="s">
        <v>160</v>
      </c>
      <c r="I27" s="21">
        <v>51</v>
      </c>
      <c r="J27" s="98" t="s">
        <v>160</v>
      </c>
      <c r="K27" s="11">
        <v>4769</v>
      </c>
      <c r="L27" s="2"/>
      <c r="M27" s="2"/>
    </row>
    <row r="28" spans="2:13" s="15" customFormat="1" x14ac:dyDescent="0.2">
      <c r="B28" s="139" t="s">
        <v>99</v>
      </c>
      <c r="C28" s="10">
        <v>21001</v>
      </c>
      <c r="D28" s="11">
        <v>3373</v>
      </c>
      <c r="E28" s="96">
        <v>0</v>
      </c>
      <c r="F28" s="98" t="s">
        <v>160</v>
      </c>
      <c r="G28" s="21">
        <v>808</v>
      </c>
      <c r="H28" s="98" t="s">
        <v>160</v>
      </c>
      <c r="I28" s="21">
        <v>27</v>
      </c>
      <c r="J28" s="98" t="s">
        <v>160</v>
      </c>
      <c r="K28" s="11">
        <v>15980</v>
      </c>
      <c r="L28" s="2"/>
      <c r="M28" s="2"/>
    </row>
    <row r="29" spans="2:13" s="15" customFormat="1" x14ac:dyDescent="0.2">
      <c r="B29" s="139" t="s">
        <v>100</v>
      </c>
      <c r="C29" s="10">
        <v>21009</v>
      </c>
      <c r="D29" s="11">
        <v>3501</v>
      </c>
      <c r="E29" s="96">
        <v>0</v>
      </c>
      <c r="F29" s="21">
        <v>27</v>
      </c>
      <c r="G29" s="21">
        <v>426</v>
      </c>
      <c r="H29" s="98" t="s">
        <v>160</v>
      </c>
      <c r="I29" s="21">
        <v>14</v>
      </c>
      <c r="J29" s="98" t="s">
        <v>160</v>
      </c>
      <c r="K29" s="11">
        <v>16240</v>
      </c>
      <c r="L29" s="2"/>
      <c r="M29" s="2"/>
    </row>
    <row r="30" spans="2:13" s="15" customFormat="1" x14ac:dyDescent="0.2">
      <c r="B30" s="139" t="s">
        <v>110</v>
      </c>
      <c r="C30" s="10">
        <v>22906</v>
      </c>
      <c r="D30" s="11">
        <v>3293</v>
      </c>
      <c r="E30" s="96">
        <v>0</v>
      </c>
      <c r="F30" s="98" t="s">
        <v>160</v>
      </c>
      <c r="G30" s="21">
        <v>453</v>
      </c>
      <c r="H30" s="98" t="s">
        <v>160</v>
      </c>
      <c r="I30" s="21">
        <v>14</v>
      </c>
      <c r="J30" s="98" t="s">
        <v>160</v>
      </c>
      <c r="K30" s="11">
        <v>18345</v>
      </c>
      <c r="L30" s="2"/>
      <c r="M30" s="2"/>
    </row>
    <row r="31" spans="2:13" s="15" customFormat="1" x14ac:dyDescent="0.2">
      <c r="B31" s="139" t="s">
        <v>117</v>
      </c>
      <c r="C31" s="10">
        <v>29760</v>
      </c>
      <c r="D31" s="11">
        <v>2280</v>
      </c>
      <c r="E31" s="96">
        <v>0</v>
      </c>
      <c r="F31" s="98" t="s">
        <v>160</v>
      </c>
      <c r="G31" s="21">
        <v>369</v>
      </c>
      <c r="H31" s="98" t="s">
        <v>160</v>
      </c>
      <c r="I31" s="21">
        <v>31</v>
      </c>
      <c r="J31" s="98" t="s">
        <v>160</v>
      </c>
      <c r="K31" s="11">
        <v>26240</v>
      </c>
      <c r="L31" s="2"/>
      <c r="M31" s="2"/>
    </row>
    <row r="32" spans="2:13" s="15" customFormat="1" x14ac:dyDescent="0.2">
      <c r="B32" s="139"/>
      <c r="C32" s="10"/>
      <c r="D32" s="11"/>
      <c r="E32" s="96"/>
      <c r="F32" s="98"/>
      <c r="G32" s="21"/>
      <c r="H32" s="98"/>
      <c r="I32" s="21"/>
      <c r="J32" s="98"/>
      <c r="K32" s="11"/>
      <c r="L32" s="2"/>
      <c r="M32" s="2"/>
    </row>
    <row r="33" spans="2:13" s="15" customFormat="1" x14ac:dyDescent="0.2">
      <c r="B33" s="139" t="s">
        <v>156</v>
      </c>
      <c r="C33" s="10">
        <v>31915</v>
      </c>
      <c r="D33" s="11">
        <v>2312</v>
      </c>
      <c r="E33" s="96">
        <v>0</v>
      </c>
      <c r="F33" s="98" t="s">
        <v>160</v>
      </c>
      <c r="G33" s="21">
        <v>495</v>
      </c>
      <c r="H33" s="98" t="s">
        <v>160</v>
      </c>
      <c r="I33" s="21">
        <v>49</v>
      </c>
      <c r="J33" s="98" t="s">
        <v>160</v>
      </c>
      <c r="K33" s="11">
        <v>28177</v>
      </c>
      <c r="L33" s="2"/>
      <c r="M33" s="2"/>
    </row>
    <row r="34" spans="2:13" s="15" customFormat="1" x14ac:dyDescent="0.2">
      <c r="B34" s="139" t="s">
        <v>315</v>
      </c>
      <c r="C34" s="10">
        <v>31767</v>
      </c>
      <c r="D34" s="11">
        <v>2060</v>
      </c>
      <c r="E34" s="96">
        <v>0</v>
      </c>
      <c r="F34" s="98" t="s">
        <v>160</v>
      </c>
      <c r="G34" s="21">
        <v>594</v>
      </c>
      <c r="H34" s="98" t="s">
        <v>160</v>
      </c>
      <c r="I34" s="21">
        <v>25</v>
      </c>
      <c r="J34" s="98" t="s">
        <v>160</v>
      </c>
      <c r="K34" s="11">
        <v>28235</v>
      </c>
      <c r="L34" s="2"/>
      <c r="M34" s="2"/>
    </row>
    <row r="35" spans="2:13" ht="18" thickBot="1" x14ac:dyDescent="0.2">
      <c r="B35" s="137"/>
      <c r="C35" s="16"/>
      <c r="D35" s="3"/>
      <c r="E35" s="3"/>
      <c r="F35" s="3"/>
      <c r="G35" s="3"/>
      <c r="H35" s="3"/>
      <c r="I35" s="3"/>
      <c r="J35" s="3"/>
      <c r="K35" s="3"/>
    </row>
    <row r="36" spans="2:13" x14ac:dyDescent="0.2">
      <c r="C36" s="8"/>
      <c r="D36" s="7"/>
      <c r="E36" s="20" t="s">
        <v>101</v>
      </c>
      <c r="F36" s="7"/>
      <c r="G36" s="7"/>
      <c r="H36" s="7"/>
      <c r="I36" s="7"/>
      <c r="J36" s="7"/>
      <c r="K36" s="7"/>
    </row>
    <row r="37" spans="2:13" x14ac:dyDescent="0.2">
      <c r="C37" s="6" t="s">
        <v>102</v>
      </c>
      <c r="D37" s="8"/>
      <c r="E37" s="8"/>
      <c r="F37" s="23" t="s">
        <v>74</v>
      </c>
      <c r="G37" s="8"/>
      <c r="H37" s="8"/>
      <c r="I37" s="8"/>
      <c r="J37" s="8"/>
      <c r="K37" s="6" t="s">
        <v>76</v>
      </c>
    </row>
    <row r="38" spans="2:13" x14ac:dyDescent="0.2">
      <c r="B38" s="138"/>
      <c r="C38" s="19"/>
      <c r="D38" s="9" t="s">
        <v>103</v>
      </c>
      <c r="E38" s="9" t="s">
        <v>78</v>
      </c>
      <c r="F38" s="9" t="s">
        <v>80</v>
      </c>
      <c r="G38" s="9" t="s">
        <v>104</v>
      </c>
      <c r="H38" s="9" t="s">
        <v>105</v>
      </c>
      <c r="I38" s="9" t="s">
        <v>106</v>
      </c>
      <c r="J38" s="9" t="s">
        <v>107</v>
      </c>
      <c r="K38" s="9" t="s">
        <v>108</v>
      </c>
    </row>
    <row r="39" spans="2:13" x14ac:dyDescent="0.15">
      <c r="C39" s="8"/>
    </row>
    <row r="40" spans="2:13" x14ac:dyDescent="0.2">
      <c r="B40" s="139" t="s">
        <v>86</v>
      </c>
      <c r="C40" s="10">
        <v>84262</v>
      </c>
      <c r="D40" s="11">
        <v>13726</v>
      </c>
      <c r="E40" s="11">
        <v>309</v>
      </c>
      <c r="F40" s="11">
        <v>1797</v>
      </c>
      <c r="G40" s="11">
        <v>1093</v>
      </c>
      <c r="H40" s="11">
        <v>63469</v>
      </c>
      <c r="I40" s="11">
        <v>577</v>
      </c>
      <c r="J40" s="11">
        <v>1384</v>
      </c>
      <c r="K40" s="11">
        <v>1907</v>
      </c>
    </row>
    <row r="41" spans="2:13" x14ac:dyDescent="0.2">
      <c r="B41" s="139" t="s">
        <v>87</v>
      </c>
      <c r="C41" s="10">
        <v>84834</v>
      </c>
      <c r="D41" s="11">
        <v>13976</v>
      </c>
      <c r="E41" s="11">
        <v>404</v>
      </c>
      <c r="F41" s="11">
        <v>2125</v>
      </c>
      <c r="G41" s="11">
        <v>1610</v>
      </c>
      <c r="H41" s="11">
        <v>59614</v>
      </c>
      <c r="I41" s="11">
        <v>761</v>
      </c>
      <c r="J41" s="11">
        <v>1497</v>
      </c>
      <c r="K41" s="11">
        <v>4845</v>
      </c>
    </row>
    <row r="42" spans="2:13" x14ac:dyDescent="0.2">
      <c r="B42" s="139"/>
      <c r="C42" s="10"/>
      <c r="D42" s="11"/>
      <c r="E42" s="11"/>
      <c r="F42" s="11"/>
      <c r="G42" s="11"/>
      <c r="H42" s="11"/>
      <c r="I42" s="11"/>
      <c r="J42" s="11"/>
      <c r="K42" s="11"/>
    </row>
    <row r="43" spans="2:13" x14ac:dyDescent="0.2">
      <c r="B43" s="139" t="s">
        <v>88</v>
      </c>
      <c r="C43" s="10">
        <v>87932.800000000003</v>
      </c>
      <c r="D43" s="11">
        <v>13946.4</v>
      </c>
      <c r="E43" s="11">
        <v>447.4</v>
      </c>
      <c r="F43" s="11">
        <v>2324</v>
      </c>
      <c r="G43" s="11">
        <v>1253</v>
      </c>
      <c r="H43" s="11">
        <v>63164</v>
      </c>
      <c r="I43" s="11">
        <v>739</v>
      </c>
      <c r="J43" s="11">
        <v>1300</v>
      </c>
      <c r="K43" s="11">
        <v>4759</v>
      </c>
    </row>
    <row r="44" spans="2:13" x14ac:dyDescent="0.2">
      <c r="B44" s="139" t="s">
        <v>89</v>
      </c>
      <c r="C44" s="10">
        <v>81734</v>
      </c>
      <c r="D44" s="11">
        <v>12360</v>
      </c>
      <c r="E44" s="11">
        <v>423</v>
      </c>
      <c r="F44" s="11">
        <v>2516</v>
      </c>
      <c r="G44" s="11">
        <v>1171</v>
      </c>
      <c r="H44" s="11">
        <v>57104</v>
      </c>
      <c r="I44" s="11">
        <v>999</v>
      </c>
      <c r="J44" s="11">
        <v>1181</v>
      </c>
      <c r="K44" s="11">
        <v>5980</v>
      </c>
    </row>
    <row r="45" spans="2:13" x14ac:dyDescent="0.2">
      <c r="B45" s="139" t="s">
        <v>90</v>
      </c>
      <c r="C45" s="10">
        <v>84482</v>
      </c>
      <c r="D45" s="11">
        <v>11595</v>
      </c>
      <c r="E45" s="11">
        <v>450</v>
      </c>
      <c r="F45" s="11">
        <v>2619</v>
      </c>
      <c r="G45" s="11">
        <v>1220</v>
      </c>
      <c r="H45" s="11">
        <v>55510</v>
      </c>
      <c r="I45" s="11">
        <v>1499</v>
      </c>
      <c r="J45" s="11">
        <v>1214</v>
      </c>
      <c r="K45" s="11">
        <v>10375</v>
      </c>
    </row>
    <row r="46" spans="2:13" x14ac:dyDescent="0.2">
      <c r="B46" s="139" t="s">
        <v>91</v>
      </c>
      <c r="C46" s="10">
        <v>83311</v>
      </c>
      <c r="D46" s="11">
        <v>11224</v>
      </c>
      <c r="E46" s="11">
        <v>439</v>
      </c>
      <c r="F46" s="11">
        <v>2995</v>
      </c>
      <c r="G46" s="11">
        <v>1228</v>
      </c>
      <c r="H46" s="11">
        <v>51234</v>
      </c>
      <c r="I46" s="11">
        <v>1346</v>
      </c>
      <c r="J46" s="11">
        <v>1133</v>
      </c>
      <c r="K46" s="11">
        <v>13712</v>
      </c>
    </row>
    <row r="47" spans="2:13" x14ac:dyDescent="0.2">
      <c r="B47" s="139" t="s">
        <v>92</v>
      </c>
      <c r="C47" s="10">
        <v>81737</v>
      </c>
      <c r="D47" s="11">
        <v>10732</v>
      </c>
      <c r="E47" s="11">
        <v>476</v>
      </c>
      <c r="F47" s="11">
        <v>3401</v>
      </c>
      <c r="G47" s="11">
        <v>1274</v>
      </c>
      <c r="H47" s="11">
        <v>47217</v>
      </c>
      <c r="I47" s="11">
        <v>1278</v>
      </c>
      <c r="J47" s="11">
        <v>1032</v>
      </c>
      <c r="K47" s="11">
        <v>16330</v>
      </c>
    </row>
    <row r="48" spans="2:13" x14ac:dyDescent="0.2">
      <c r="B48" s="139"/>
      <c r="C48" s="10"/>
      <c r="D48" s="11"/>
      <c r="E48" s="11"/>
      <c r="F48" s="11"/>
      <c r="G48" s="11"/>
      <c r="H48" s="11"/>
      <c r="I48" s="11"/>
      <c r="J48" s="11"/>
      <c r="K48" s="11"/>
    </row>
    <row r="49" spans="2:17" x14ac:dyDescent="0.2">
      <c r="B49" s="139" t="s">
        <v>93</v>
      </c>
      <c r="C49" s="10">
        <v>79338</v>
      </c>
      <c r="D49" s="11">
        <v>9617</v>
      </c>
      <c r="E49" s="11">
        <v>468</v>
      </c>
      <c r="F49" s="11">
        <v>3714</v>
      </c>
      <c r="G49" s="11">
        <v>1000</v>
      </c>
      <c r="H49" s="11">
        <v>40713</v>
      </c>
      <c r="I49" s="11">
        <v>1046</v>
      </c>
      <c r="J49" s="11">
        <v>794</v>
      </c>
      <c r="K49" s="11">
        <v>21991</v>
      </c>
    </row>
    <row r="50" spans="2:17" x14ac:dyDescent="0.2">
      <c r="B50" s="139" t="s">
        <v>94</v>
      </c>
      <c r="C50" s="10">
        <v>77661</v>
      </c>
      <c r="D50" s="11">
        <v>9585</v>
      </c>
      <c r="E50" s="11">
        <v>498</v>
      </c>
      <c r="F50" s="11">
        <v>4329</v>
      </c>
      <c r="G50" s="11">
        <v>1030</v>
      </c>
      <c r="H50" s="11">
        <v>35157</v>
      </c>
      <c r="I50" s="11">
        <v>1113</v>
      </c>
      <c r="J50" s="11">
        <v>711</v>
      </c>
      <c r="K50" s="11">
        <v>25237</v>
      </c>
    </row>
    <row r="51" spans="2:17" x14ac:dyDescent="0.2">
      <c r="B51" s="139" t="s">
        <v>95</v>
      </c>
      <c r="C51" s="10">
        <v>74399</v>
      </c>
      <c r="D51" s="11">
        <v>8543</v>
      </c>
      <c r="E51" s="11">
        <v>544</v>
      </c>
      <c r="F51" s="11">
        <v>5134</v>
      </c>
      <c r="G51" s="11">
        <v>1028</v>
      </c>
      <c r="H51" s="11">
        <v>31338</v>
      </c>
      <c r="I51" s="11">
        <v>1120</v>
      </c>
      <c r="J51" s="11">
        <v>631</v>
      </c>
      <c r="K51" s="11">
        <v>26058</v>
      </c>
    </row>
    <row r="52" spans="2:17" x14ac:dyDescent="0.2">
      <c r="B52" s="139" t="s">
        <v>96</v>
      </c>
      <c r="C52" s="10">
        <v>71698</v>
      </c>
      <c r="D52" s="11">
        <v>7288</v>
      </c>
      <c r="E52" s="11">
        <v>428</v>
      </c>
      <c r="F52" s="11">
        <v>5735</v>
      </c>
      <c r="G52" s="11">
        <v>1029</v>
      </c>
      <c r="H52" s="11">
        <v>29364</v>
      </c>
      <c r="I52" s="11">
        <v>939</v>
      </c>
      <c r="J52" s="11">
        <v>505</v>
      </c>
      <c r="K52" s="11">
        <v>26407</v>
      </c>
    </row>
    <row r="53" spans="2:17" x14ac:dyDescent="0.2">
      <c r="B53" s="139" t="s">
        <v>97</v>
      </c>
      <c r="C53" s="10">
        <v>75490</v>
      </c>
      <c r="D53" s="11">
        <v>7860</v>
      </c>
      <c r="E53" s="11">
        <v>411</v>
      </c>
      <c r="F53" s="11">
        <v>6186</v>
      </c>
      <c r="G53" s="11">
        <v>1118</v>
      </c>
      <c r="H53" s="11">
        <v>27886</v>
      </c>
      <c r="I53" s="11">
        <v>1186</v>
      </c>
      <c r="J53" s="11">
        <v>482</v>
      </c>
      <c r="K53" s="11">
        <v>30359</v>
      </c>
    </row>
    <row r="54" spans="2:17" s="15" customFormat="1" x14ac:dyDescent="0.2">
      <c r="B54" s="139"/>
      <c r="C54" s="10"/>
      <c r="D54" s="11"/>
      <c r="E54" s="11"/>
      <c r="F54" s="11"/>
      <c r="G54" s="11"/>
      <c r="H54" s="11"/>
      <c r="I54" s="11"/>
      <c r="J54" s="11"/>
      <c r="K54" s="11"/>
      <c r="L54" s="2"/>
    </row>
    <row r="55" spans="2:17" s="15" customFormat="1" x14ac:dyDescent="0.2">
      <c r="B55" s="139" t="s">
        <v>98</v>
      </c>
      <c r="C55" s="10">
        <v>70426</v>
      </c>
      <c r="D55" s="11">
        <v>6691</v>
      </c>
      <c r="E55" s="11">
        <v>426</v>
      </c>
      <c r="F55" s="11">
        <v>6179</v>
      </c>
      <c r="G55" s="11">
        <v>1082</v>
      </c>
      <c r="H55" s="11">
        <v>25374</v>
      </c>
      <c r="I55" s="11">
        <v>1041</v>
      </c>
      <c r="J55" s="11">
        <v>444</v>
      </c>
      <c r="K55" s="11">
        <v>29186</v>
      </c>
      <c r="L55" s="2"/>
    </row>
    <row r="56" spans="2:17" s="15" customFormat="1" x14ac:dyDescent="0.2">
      <c r="B56" s="139" t="s">
        <v>99</v>
      </c>
      <c r="C56" s="10">
        <v>70673</v>
      </c>
      <c r="D56" s="11">
        <v>6461</v>
      </c>
      <c r="E56" s="11">
        <v>427</v>
      </c>
      <c r="F56" s="11">
        <v>6438</v>
      </c>
      <c r="G56" s="11">
        <v>1147</v>
      </c>
      <c r="H56" s="11">
        <v>24814</v>
      </c>
      <c r="I56" s="11">
        <v>1261</v>
      </c>
      <c r="J56" s="11">
        <v>423</v>
      </c>
      <c r="K56" s="11">
        <v>29702</v>
      </c>
      <c r="L56" s="2"/>
    </row>
    <row r="57" spans="2:17" s="15" customFormat="1" x14ac:dyDescent="0.2">
      <c r="B57" s="139" t="s">
        <v>100</v>
      </c>
      <c r="C57" s="10">
        <v>66179</v>
      </c>
      <c r="D57" s="11">
        <v>5892</v>
      </c>
      <c r="E57" s="11">
        <v>410</v>
      </c>
      <c r="F57" s="11">
        <v>6147</v>
      </c>
      <c r="G57" s="11">
        <v>1087</v>
      </c>
      <c r="H57" s="11">
        <v>21591</v>
      </c>
      <c r="I57" s="11">
        <v>842</v>
      </c>
      <c r="J57" s="11">
        <v>418</v>
      </c>
      <c r="K57" s="11">
        <v>29786</v>
      </c>
      <c r="L57" s="2"/>
      <c r="M57" s="54"/>
      <c r="N57" s="54"/>
      <c r="O57" s="54"/>
      <c r="P57" s="54"/>
      <c r="Q57" s="54"/>
    </row>
    <row r="58" spans="2:17" s="15" customFormat="1" x14ac:dyDescent="0.2">
      <c r="B58" s="139" t="s">
        <v>110</v>
      </c>
      <c r="C58" s="10">
        <v>64534</v>
      </c>
      <c r="D58" s="11">
        <v>5697</v>
      </c>
      <c r="E58" s="11">
        <v>342</v>
      </c>
      <c r="F58" s="11">
        <v>5912</v>
      </c>
      <c r="G58" s="11">
        <v>1046</v>
      </c>
      <c r="H58" s="11">
        <v>19276</v>
      </c>
      <c r="I58" s="11">
        <v>912</v>
      </c>
      <c r="J58" s="11">
        <v>428</v>
      </c>
      <c r="K58" s="11">
        <v>30916</v>
      </c>
      <c r="L58" s="2"/>
      <c r="M58" s="54"/>
      <c r="N58" s="54"/>
      <c r="O58" s="54"/>
      <c r="P58" s="54"/>
      <c r="Q58" s="54"/>
    </row>
    <row r="59" spans="2:17" s="15" customFormat="1" x14ac:dyDescent="0.2">
      <c r="B59" s="139" t="s">
        <v>117</v>
      </c>
      <c r="C59" s="10">
        <v>63600</v>
      </c>
      <c r="D59" s="11">
        <v>5646</v>
      </c>
      <c r="E59" s="11">
        <v>339</v>
      </c>
      <c r="F59" s="11">
        <v>5678</v>
      </c>
      <c r="G59" s="11">
        <v>1039</v>
      </c>
      <c r="H59" s="11">
        <v>18485</v>
      </c>
      <c r="I59" s="11">
        <v>981</v>
      </c>
      <c r="J59" s="11">
        <v>497</v>
      </c>
      <c r="K59" s="11">
        <v>30937</v>
      </c>
      <c r="L59" s="2"/>
      <c r="M59" s="54"/>
      <c r="N59" s="54"/>
      <c r="O59" s="54"/>
      <c r="P59" s="54"/>
      <c r="Q59" s="54"/>
    </row>
    <row r="60" spans="2:17" s="15" customFormat="1" x14ac:dyDescent="0.2">
      <c r="B60" s="139"/>
      <c r="C60" s="10"/>
      <c r="D60" s="11"/>
      <c r="E60" s="11"/>
      <c r="F60" s="11"/>
      <c r="G60" s="11"/>
      <c r="H60" s="11"/>
      <c r="I60" s="11"/>
      <c r="J60" s="11"/>
      <c r="K60" s="11"/>
      <c r="L60" s="2"/>
      <c r="M60" s="54"/>
      <c r="N60" s="54"/>
      <c r="O60" s="54"/>
      <c r="P60" s="54"/>
      <c r="Q60" s="54"/>
    </row>
    <row r="61" spans="2:17" s="15" customFormat="1" x14ac:dyDescent="0.2">
      <c r="B61" s="139" t="s">
        <v>156</v>
      </c>
      <c r="C61" s="10">
        <v>63096</v>
      </c>
      <c r="D61" s="11">
        <v>5127</v>
      </c>
      <c r="E61" s="59">
        <v>311</v>
      </c>
      <c r="F61" s="21">
        <v>5634</v>
      </c>
      <c r="G61" s="21">
        <v>1035</v>
      </c>
      <c r="H61" s="21">
        <v>18949</v>
      </c>
      <c r="I61" s="21">
        <v>1799</v>
      </c>
      <c r="J61" s="21">
        <v>446</v>
      </c>
      <c r="K61" s="11">
        <v>29796</v>
      </c>
      <c r="L61" s="2"/>
      <c r="M61" s="148"/>
      <c r="N61" s="148"/>
      <c r="O61" s="148"/>
      <c r="P61" s="148"/>
      <c r="Q61" s="54"/>
    </row>
    <row r="62" spans="2:17" s="15" customFormat="1" x14ac:dyDescent="0.2">
      <c r="B62" s="139" t="s">
        <v>315</v>
      </c>
      <c r="C62" s="10">
        <v>65630</v>
      </c>
      <c r="D62" s="11">
        <v>5731</v>
      </c>
      <c r="E62" s="59">
        <v>292</v>
      </c>
      <c r="F62" s="21">
        <v>6030</v>
      </c>
      <c r="G62" s="21">
        <v>993</v>
      </c>
      <c r="H62" s="21">
        <v>18743</v>
      </c>
      <c r="I62" s="21">
        <v>2033</v>
      </c>
      <c r="J62" s="21">
        <v>498</v>
      </c>
      <c r="K62" s="11">
        <v>31302</v>
      </c>
      <c r="L62" s="2"/>
      <c r="M62" s="54"/>
      <c r="N62" s="54"/>
      <c r="O62" s="54"/>
      <c r="P62" s="54"/>
      <c r="Q62" s="54"/>
    </row>
    <row r="63" spans="2:17" ht="18" thickBot="1" x14ac:dyDescent="0.2">
      <c r="B63" s="137"/>
      <c r="C63" s="16"/>
      <c r="D63" s="3"/>
      <c r="E63" s="3"/>
      <c r="F63" s="3"/>
      <c r="G63" s="3"/>
      <c r="H63" s="3"/>
      <c r="I63" s="3"/>
      <c r="J63" s="3"/>
      <c r="K63" s="3"/>
      <c r="M63" s="5"/>
      <c r="N63" s="5"/>
      <c r="O63" s="5"/>
      <c r="P63" s="5"/>
      <c r="Q63" s="5"/>
    </row>
    <row r="64" spans="2:17" x14ac:dyDescent="0.2">
      <c r="C64" s="1" t="s">
        <v>157</v>
      </c>
      <c r="M64" s="5"/>
      <c r="N64" s="5"/>
      <c r="O64" s="5"/>
      <c r="P64" s="5"/>
      <c r="Q64" s="5"/>
    </row>
    <row r="65" spans="1:3" x14ac:dyDescent="0.2">
      <c r="C65" s="1" t="s">
        <v>158</v>
      </c>
    </row>
    <row r="66" spans="1:3" x14ac:dyDescent="0.2">
      <c r="A66" s="1"/>
      <c r="C66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zoomScale="75" zoomScaleNormal="75" workbookViewId="0">
      <selection activeCell="I15" sqref="I15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4" style="30" bestFit="1" customWidth="1"/>
    <col min="5" max="9" width="12.5" style="30" customWidth="1"/>
    <col min="10" max="10" width="12.5" style="149" customWidth="1"/>
    <col min="11" max="12" width="12.5" style="30" customWidth="1"/>
    <col min="13" max="13" width="12.125" style="149"/>
    <col min="14" max="15" width="12.125" style="30"/>
    <col min="16" max="16" width="12.125" style="149"/>
    <col min="17" max="16384" width="12.125" style="30"/>
  </cols>
  <sheetData>
    <row r="1" spans="1:16" x14ac:dyDescent="0.2">
      <c r="A1" s="53"/>
    </row>
    <row r="6" spans="1:16" x14ac:dyDescent="0.2">
      <c r="B6" s="220" t="s">
        <v>318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6" ht="18" thickBot="1" x14ac:dyDescent="0.25">
      <c r="B7" s="32"/>
      <c r="C7" s="32"/>
      <c r="D7" s="32"/>
      <c r="E7" s="32"/>
      <c r="F7" s="32"/>
      <c r="G7" s="32"/>
      <c r="H7" s="63"/>
      <c r="I7" s="64"/>
      <c r="J7" s="150"/>
      <c r="K7" s="32"/>
      <c r="P7" s="151" t="s">
        <v>319</v>
      </c>
    </row>
    <row r="8" spans="1:16" x14ac:dyDescent="0.15">
      <c r="A8" s="31"/>
      <c r="B8" s="251"/>
      <c r="C8" s="252"/>
      <c r="D8" s="152"/>
      <c r="E8" s="153"/>
      <c r="F8" s="153"/>
      <c r="G8" s="153"/>
      <c r="H8" s="153"/>
      <c r="I8" s="153"/>
      <c r="J8" s="154"/>
      <c r="K8" s="153"/>
      <c r="L8" s="153"/>
      <c r="M8" s="154"/>
      <c r="N8" s="153"/>
      <c r="O8" s="153"/>
      <c r="P8" s="154"/>
    </row>
    <row r="9" spans="1:16" x14ac:dyDescent="0.15">
      <c r="A9" s="31"/>
      <c r="B9" s="253"/>
      <c r="C9" s="254"/>
      <c r="D9" s="209"/>
      <c r="E9" s="155"/>
      <c r="F9" s="156"/>
      <c r="G9" s="157"/>
      <c r="H9" s="158"/>
      <c r="I9" s="159"/>
      <c r="J9" s="160"/>
      <c r="K9" s="159"/>
      <c r="L9" s="159"/>
      <c r="M9" s="161"/>
      <c r="N9" s="157"/>
      <c r="O9" s="156"/>
      <c r="P9" s="161"/>
    </row>
    <row r="10" spans="1:16" ht="17.25" customHeight="1" x14ac:dyDescent="0.15">
      <c r="A10" s="31"/>
      <c r="B10" s="253"/>
      <c r="C10" s="254"/>
      <c r="D10" s="257" t="s">
        <v>320</v>
      </c>
      <c r="E10" s="234" t="s">
        <v>332</v>
      </c>
      <c r="F10" s="234" t="s">
        <v>321</v>
      </c>
      <c r="G10" s="234" t="s">
        <v>322</v>
      </c>
      <c r="H10" s="260" t="s">
        <v>323</v>
      </c>
      <c r="I10" s="162"/>
      <c r="J10" s="163"/>
      <c r="K10" s="164"/>
      <c r="L10" s="263" t="s">
        <v>324</v>
      </c>
      <c r="M10" s="231" t="s">
        <v>325</v>
      </c>
      <c r="N10" s="234" t="s">
        <v>326</v>
      </c>
      <c r="O10" s="234" t="s">
        <v>327</v>
      </c>
      <c r="P10" s="237" t="s">
        <v>328</v>
      </c>
    </row>
    <row r="11" spans="1:16" ht="17.25" customHeight="1" x14ac:dyDescent="0.15">
      <c r="A11" s="31"/>
      <c r="B11" s="253"/>
      <c r="C11" s="254"/>
      <c r="D11" s="258"/>
      <c r="E11" s="235"/>
      <c r="F11" s="235"/>
      <c r="G11" s="235"/>
      <c r="H11" s="261"/>
      <c r="I11" s="240" t="s">
        <v>329</v>
      </c>
      <c r="J11" s="242" t="s">
        <v>330</v>
      </c>
      <c r="K11" s="240" t="s">
        <v>331</v>
      </c>
      <c r="L11" s="235"/>
      <c r="M11" s="232"/>
      <c r="N11" s="235"/>
      <c r="O11" s="235"/>
      <c r="P11" s="238"/>
    </row>
    <row r="12" spans="1:16" x14ac:dyDescent="0.15">
      <c r="A12" s="31"/>
      <c r="B12" s="255"/>
      <c r="C12" s="256"/>
      <c r="D12" s="259"/>
      <c r="E12" s="236"/>
      <c r="F12" s="236"/>
      <c r="G12" s="236"/>
      <c r="H12" s="262"/>
      <c r="I12" s="241"/>
      <c r="J12" s="243"/>
      <c r="K12" s="241"/>
      <c r="L12" s="236"/>
      <c r="M12" s="233"/>
      <c r="N12" s="236"/>
      <c r="O12" s="236"/>
      <c r="P12" s="239"/>
    </row>
    <row r="13" spans="1:16" x14ac:dyDescent="0.15">
      <c r="A13" s="31"/>
      <c r="B13" s="244" t="s">
        <v>333</v>
      </c>
      <c r="C13" s="245"/>
      <c r="D13" s="212">
        <v>149</v>
      </c>
      <c r="E13" s="213">
        <v>22</v>
      </c>
      <c r="F13" s="213">
        <v>3</v>
      </c>
      <c r="G13" s="213">
        <v>6</v>
      </c>
      <c r="H13" s="213">
        <v>13</v>
      </c>
      <c r="I13" s="213">
        <v>7</v>
      </c>
      <c r="J13" s="214">
        <v>4</v>
      </c>
      <c r="K13" s="213">
        <v>2</v>
      </c>
      <c r="L13" s="213">
        <v>5</v>
      </c>
      <c r="M13" s="214">
        <v>7</v>
      </c>
      <c r="N13" s="213">
        <v>40</v>
      </c>
      <c r="O13" s="213">
        <v>15</v>
      </c>
      <c r="P13" s="214">
        <v>5</v>
      </c>
    </row>
    <row r="14" spans="1:16" x14ac:dyDescent="0.15">
      <c r="A14" s="31"/>
      <c r="B14" s="246" t="s">
        <v>334</v>
      </c>
      <c r="C14" s="247"/>
      <c r="D14" s="210">
        <v>9999.9999999999982</v>
      </c>
      <c r="E14" s="211">
        <v>1869.3</v>
      </c>
      <c r="F14" s="211">
        <v>54.9</v>
      </c>
      <c r="G14" s="211">
        <v>489.4</v>
      </c>
      <c r="H14" s="211">
        <v>2898.5999999999995</v>
      </c>
      <c r="I14" s="211">
        <v>2183.1</v>
      </c>
      <c r="J14" s="211">
        <v>534.79999999999995</v>
      </c>
      <c r="K14" s="211">
        <v>180.7</v>
      </c>
      <c r="L14" s="211">
        <v>360.5</v>
      </c>
      <c r="M14" s="211">
        <v>144.5</v>
      </c>
      <c r="N14" s="211">
        <v>2293.1</v>
      </c>
      <c r="O14" s="211">
        <v>586.9</v>
      </c>
      <c r="P14" s="211">
        <v>328.7</v>
      </c>
    </row>
    <row r="15" spans="1:16" x14ac:dyDescent="0.2">
      <c r="C15" s="66"/>
      <c r="D15" s="67"/>
      <c r="E15" s="67"/>
      <c r="G15" s="250" t="s">
        <v>123</v>
      </c>
      <c r="H15" s="250"/>
      <c r="I15" s="67"/>
      <c r="J15" s="165"/>
      <c r="K15" s="67"/>
      <c r="L15" s="67"/>
    </row>
    <row r="16" spans="1:16" x14ac:dyDescent="0.2">
      <c r="B16" s="248" t="s">
        <v>124</v>
      </c>
      <c r="C16" s="249"/>
      <c r="D16" s="67">
        <v>99.6</v>
      </c>
      <c r="E16" s="67">
        <v>115.5</v>
      </c>
      <c r="F16" s="67">
        <v>220.3</v>
      </c>
      <c r="G16" s="67">
        <v>68.2</v>
      </c>
      <c r="H16" s="67">
        <v>96.6</v>
      </c>
      <c r="I16" s="67">
        <v>87.4</v>
      </c>
      <c r="J16" s="166">
        <v>124.9</v>
      </c>
      <c r="K16" s="98" t="s">
        <v>160</v>
      </c>
      <c r="L16" s="67">
        <v>70.3</v>
      </c>
      <c r="M16" s="149">
        <v>104.1</v>
      </c>
      <c r="N16" s="30">
        <v>96.6</v>
      </c>
      <c r="O16" s="30">
        <v>88.7</v>
      </c>
      <c r="P16" s="149">
        <v>100</v>
      </c>
    </row>
    <row r="17" spans="2:16" x14ac:dyDescent="0.2">
      <c r="B17" s="248" t="s">
        <v>125</v>
      </c>
      <c r="C17" s="249"/>
      <c r="D17" s="67">
        <v>85.8</v>
      </c>
      <c r="E17" s="67">
        <v>80.2</v>
      </c>
      <c r="F17" s="67">
        <v>89.8</v>
      </c>
      <c r="G17" s="67">
        <v>103.9</v>
      </c>
      <c r="H17" s="67">
        <v>72.099999999999994</v>
      </c>
      <c r="I17" s="67">
        <v>73.5</v>
      </c>
      <c r="J17" s="166">
        <v>57.2</v>
      </c>
      <c r="K17" s="98" t="s">
        <v>160</v>
      </c>
      <c r="L17" s="67">
        <v>80</v>
      </c>
      <c r="M17" s="149">
        <v>96.2</v>
      </c>
      <c r="N17" s="30">
        <v>97.9</v>
      </c>
      <c r="O17" s="30">
        <v>90.5</v>
      </c>
      <c r="P17" s="149">
        <v>96</v>
      </c>
    </row>
    <row r="18" spans="2:16" x14ac:dyDescent="0.2">
      <c r="B18" s="248" t="s">
        <v>126</v>
      </c>
      <c r="C18" s="249"/>
      <c r="D18" s="67">
        <v>100</v>
      </c>
      <c r="E18" s="67">
        <v>100</v>
      </c>
      <c r="F18" s="67">
        <v>100</v>
      </c>
      <c r="G18" s="67">
        <v>100</v>
      </c>
      <c r="H18" s="67">
        <v>100</v>
      </c>
      <c r="I18" s="67">
        <v>100</v>
      </c>
      <c r="J18" s="166">
        <v>100</v>
      </c>
      <c r="K18" s="98" t="s">
        <v>160</v>
      </c>
      <c r="L18" s="67">
        <v>100</v>
      </c>
      <c r="M18" s="149">
        <v>100</v>
      </c>
      <c r="N18" s="208">
        <v>100</v>
      </c>
      <c r="O18" s="208">
        <v>100</v>
      </c>
      <c r="P18" s="149">
        <v>100</v>
      </c>
    </row>
    <row r="19" spans="2:16" x14ac:dyDescent="0.2">
      <c r="B19" s="248" t="s">
        <v>127</v>
      </c>
      <c r="C19" s="249"/>
      <c r="D19" s="67">
        <v>106.5</v>
      </c>
      <c r="E19" s="67">
        <v>104.2</v>
      </c>
      <c r="F19" s="67">
        <v>37.200000000000003</v>
      </c>
      <c r="G19" s="67">
        <v>91.3</v>
      </c>
      <c r="H19" s="67">
        <v>117.6</v>
      </c>
      <c r="I19" s="67">
        <v>120.3</v>
      </c>
      <c r="J19" s="166">
        <v>117.3</v>
      </c>
      <c r="K19" s="98" t="s">
        <v>160</v>
      </c>
      <c r="L19" s="67">
        <v>117.9</v>
      </c>
      <c r="M19" s="149">
        <v>95.8</v>
      </c>
      <c r="N19" s="30">
        <v>104.2</v>
      </c>
      <c r="O19" s="30">
        <v>90.8</v>
      </c>
      <c r="P19" s="149">
        <v>101.3</v>
      </c>
    </row>
    <row r="20" spans="2:16" x14ac:dyDescent="0.2">
      <c r="B20" s="248" t="s">
        <v>159</v>
      </c>
      <c r="C20" s="249"/>
      <c r="D20" s="67">
        <v>100.2</v>
      </c>
      <c r="E20" s="67">
        <v>100.3</v>
      </c>
      <c r="F20" s="67">
        <v>26.8</v>
      </c>
      <c r="G20" s="67">
        <v>81.599999999999994</v>
      </c>
      <c r="H20" s="67">
        <v>104.8</v>
      </c>
      <c r="I20" s="67">
        <v>116.9</v>
      </c>
      <c r="J20" s="166">
        <v>62.8</v>
      </c>
      <c r="K20" s="98" t="s">
        <v>160</v>
      </c>
      <c r="L20" s="67">
        <v>100.5</v>
      </c>
      <c r="M20" s="149">
        <v>105.5</v>
      </c>
      <c r="N20" s="30">
        <v>101.9</v>
      </c>
      <c r="O20" s="30">
        <v>90.8</v>
      </c>
      <c r="P20" s="149">
        <v>103</v>
      </c>
    </row>
    <row r="21" spans="2:16" x14ac:dyDescent="0.2">
      <c r="B21" s="248"/>
      <c r="C21" s="249"/>
      <c r="D21" s="67"/>
      <c r="E21" s="67"/>
      <c r="F21" s="67"/>
      <c r="G21" s="67"/>
      <c r="H21" s="67"/>
      <c r="I21" s="67"/>
      <c r="J21" s="166"/>
      <c r="K21" s="167"/>
      <c r="L21" s="67"/>
    </row>
    <row r="22" spans="2:16" x14ac:dyDescent="0.2">
      <c r="B22" s="265" t="s">
        <v>316</v>
      </c>
      <c r="C22" s="266"/>
      <c r="D22" s="67">
        <v>99.8</v>
      </c>
      <c r="E22" s="67">
        <v>101</v>
      </c>
      <c r="F22" s="67">
        <v>26.2</v>
      </c>
      <c r="G22" s="67">
        <v>51.3</v>
      </c>
      <c r="H22" s="67">
        <v>103.1</v>
      </c>
      <c r="I22" s="67">
        <v>106.7</v>
      </c>
      <c r="J22" s="166">
        <v>98.9</v>
      </c>
      <c r="K22" s="98" t="s">
        <v>160</v>
      </c>
      <c r="L22" s="67">
        <v>99.9</v>
      </c>
      <c r="M22" s="149">
        <v>118.7</v>
      </c>
      <c r="N22" s="30">
        <v>110.4</v>
      </c>
      <c r="O22" s="30">
        <v>87.3</v>
      </c>
      <c r="P22" s="149">
        <v>103.7</v>
      </c>
    </row>
    <row r="23" spans="2:16" x14ac:dyDescent="0.2">
      <c r="B23" s="53"/>
      <c r="C23" s="69"/>
      <c r="D23" s="67"/>
      <c r="E23" s="67"/>
      <c r="F23" s="67"/>
      <c r="G23" s="67"/>
      <c r="H23" s="67"/>
      <c r="I23" s="67"/>
      <c r="J23" s="166"/>
      <c r="K23" s="167"/>
      <c r="L23" s="67"/>
    </row>
    <row r="24" spans="2:16" x14ac:dyDescent="0.2">
      <c r="C24" s="66"/>
      <c r="D24" s="67"/>
      <c r="E24" s="67"/>
      <c r="G24" s="264" t="s">
        <v>118</v>
      </c>
      <c r="H24" s="264"/>
      <c r="I24" s="67"/>
      <c r="J24" s="165"/>
      <c r="K24" s="168"/>
      <c r="L24" s="77"/>
    </row>
    <row r="25" spans="2:16" x14ac:dyDescent="0.2">
      <c r="B25" s="42" t="s">
        <v>317</v>
      </c>
      <c r="C25" s="66" t="s">
        <v>128</v>
      </c>
      <c r="D25" s="67">
        <v>89.9</v>
      </c>
      <c r="E25" s="67">
        <v>95.8</v>
      </c>
      <c r="F25" s="67">
        <v>21.9</v>
      </c>
      <c r="G25" s="67">
        <v>57.5</v>
      </c>
      <c r="H25" s="67">
        <v>102.5</v>
      </c>
      <c r="I25" s="67">
        <v>106.6</v>
      </c>
      <c r="J25" s="166">
        <v>98.7</v>
      </c>
      <c r="K25" s="98" t="s">
        <v>160</v>
      </c>
      <c r="L25" s="67">
        <v>67.5</v>
      </c>
      <c r="M25" s="149">
        <v>106.3</v>
      </c>
      <c r="N25" s="30">
        <v>84.3</v>
      </c>
      <c r="O25" s="30">
        <v>88.9</v>
      </c>
      <c r="P25" s="149">
        <v>104</v>
      </c>
    </row>
    <row r="26" spans="2:16" x14ac:dyDescent="0.2">
      <c r="B26" s="42" t="s">
        <v>317</v>
      </c>
      <c r="C26" s="66" t="s">
        <v>335</v>
      </c>
      <c r="D26" s="67">
        <v>93.3</v>
      </c>
      <c r="E26" s="67">
        <v>97.2</v>
      </c>
      <c r="F26" s="67">
        <v>24.1</v>
      </c>
      <c r="G26" s="67">
        <v>20.3</v>
      </c>
      <c r="H26" s="67">
        <v>98.8</v>
      </c>
      <c r="I26" s="67">
        <v>97.9</v>
      </c>
      <c r="J26" s="166">
        <v>119</v>
      </c>
      <c r="K26" s="98" t="s">
        <v>160</v>
      </c>
      <c r="L26" s="67">
        <v>78.7</v>
      </c>
      <c r="M26" s="149">
        <v>119.9</v>
      </c>
      <c r="N26" s="30">
        <v>100.5</v>
      </c>
      <c r="O26" s="30">
        <v>93.1</v>
      </c>
      <c r="P26" s="149">
        <v>100.7</v>
      </c>
    </row>
    <row r="27" spans="2:16" x14ac:dyDescent="0.2">
      <c r="B27" s="42" t="s">
        <v>317</v>
      </c>
      <c r="C27" s="66" t="s">
        <v>336</v>
      </c>
      <c r="D27" s="67">
        <v>98.6</v>
      </c>
      <c r="E27" s="67">
        <v>98.8</v>
      </c>
      <c r="F27" s="67">
        <v>23.7</v>
      </c>
      <c r="G27" s="67">
        <v>25</v>
      </c>
      <c r="H27" s="67">
        <v>101.2</v>
      </c>
      <c r="I27" s="67">
        <v>94.6</v>
      </c>
      <c r="J27" s="166">
        <v>147.80000000000001</v>
      </c>
      <c r="K27" s="98" t="s">
        <v>160</v>
      </c>
      <c r="L27" s="67">
        <v>72.099999999999994</v>
      </c>
      <c r="M27" s="149">
        <v>130.69999999999999</v>
      </c>
      <c r="N27" s="30">
        <v>115.9</v>
      </c>
      <c r="O27" s="30">
        <v>87.4</v>
      </c>
      <c r="P27" s="149">
        <v>104.2</v>
      </c>
    </row>
    <row r="28" spans="2:16" x14ac:dyDescent="0.2">
      <c r="B28" s="42"/>
      <c r="C28" s="66"/>
      <c r="D28" s="67"/>
      <c r="E28" s="67"/>
      <c r="F28" s="67"/>
      <c r="G28" s="67"/>
      <c r="H28" s="67"/>
      <c r="I28" s="67"/>
      <c r="J28" s="166"/>
      <c r="K28" s="167"/>
      <c r="L28" s="67"/>
    </row>
    <row r="29" spans="2:16" x14ac:dyDescent="0.2">
      <c r="B29" s="42" t="s">
        <v>317</v>
      </c>
      <c r="C29" s="66" t="s">
        <v>337</v>
      </c>
      <c r="D29" s="67">
        <v>100.8</v>
      </c>
      <c r="E29" s="67">
        <v>98.5</v>
      </c>
      <c r="F29" s="67">
        <v>22.8</v>
      </c>
      <c r="G29" s="67">
        <v>29.9</v>
      </c>
      <c r="H29" s="67">
        <v>107.4</v>
      </c>
      <c r="I29" s="67">
        <v>108.8</v>
      </c>
      <c r="J29" s="166">
        <v>113.9</v>
      </c>
      <c r="K29" s="98" t="s">
        <v>160</v>
      </c>
      <c r="L29" s="67">
        <v>93.3</v>
      </c>
      <c r="M29" s="149">
        <v>114.5</v>
      </c>
      <c r="N29" s="30">
        <v>113.2</v>
      </c>
      <c r="O29" s="30">
        <v>91.8</v>
      </c>
      <c r="P29" s="149">
        <v>103.7</v>
      </c>
    </row>
    <row r="30" spans="2:16" x14ac:dyDescent="0.2">
      <c r="B30" s="42" t="s">
        <v>317</v>
      </c>
      <c r="C30" s="66" t="s">
        <v>338</v>
      </c>
      <c r="D30" s="67">
        <v>99.8</v>
      </c>
      <c r="E30" s="67">
        <v>97.2</v>
      </c>
      <c r="F30" s="67">
        <v>23.4</v>
      </c>
      <c r="G30" s="67">
        <v>40.6</v>
      </c>
      <c r="H30" s="67">
        <v>108.2</v>
      </c>
      <c r="I30" s="67">
        <v>107.4</v>
      </c>
      <c r="J30" s="166">
        <v>117.1</v>
      </c>
      <c r="K30" s="98" t="s">
        <v>160</v>
      </c>
      <c r="L30" s="67">
        <v>75</v>
      </c>
      <c r="M30" s="149">
        <v>114.7</v>
      </c>
      <c r="N30" s="30">
        <v>108.6</v>
      </c>
      <c r="O30" s="30">
        <v>93.6</v>
      </c>
      <c r="P30" s="149">
        <v>104</v>
      </c>
    </row>
    <row r="31" spans="2:16" x14ac:dyDescent="0.2">
      <c r="B31" s="42" t="s">
        <v>317</v>
      </c>
      <c r="C31" s="66" t="s">
        <v>339</v>
      </c>
      <c r="D31" s="67">
        <v>104.6</v>
      </c>
      <c r="E31" s="67">
        <v>94.6</v>
      </c>
      <c r="F31" s="67">
        <v>23.9</v>
      </c>
      <c r="G31" s="67">
        <v>81.5</v>
      </c>
      <c r="H31" s="67">
        <v>112.3</v>
      </c>
      <c r="I31" s="67">
        <v>110.9</v>
      </c>
      <c r="J31" s="166">
        <v>128.6</v>
      </c>
      <c r="K31" s="98" t="s">
        <v>160</v>
      </c>
      <c r="L31" s="67">
        <v>93.2</v>
      </c>
      <c r="M31" s="149">
        <v>104.4</v>
      </c>
      <c r="N31" s="30">
        <v>117.3</v>
      </c>
      <c r="O31" s="30">
        <v>92.8</v>
      </c>
      <c r="P31" s="149">
        <v>104.1</v>
      </c>
    </row>
    <row r="32" spans="2:16" x14ac:dyDescent="0.2">
      <c r="B32" s="42"/>
      <c r="C32" s="66"/>
      <c r="D32" s="67"/>
      <c r="E32" s="67"/>
      <c r="F32" s="67"/>
      <c r="G32" s="67"/>
      <c r="H32" s="67"/>
      <c r="I32" s="67"/>
      <c r="J32" s="166"/>
      <c r="K32" s="167"/>
      <c r="L32" s="67"/>
    </row>
    <row r="33" spans="1:16" x14ac:dyDescent="0.2">
      <c r="B33" s="42" t="s">
        <v>317</v>
      </c>
      <c r="C33" s="66" t="s">
        <v>340</v>
      </c>
      <c r="D33" s="67">
        <v>106.4</v>
      </c>
      <c r="E33" s="67">
        <v>103.6</v>
      </c>
      <c r="F33" s="67">
        <v>28.7</v>
      </c>
      <c r="G33" s="67">
        <v>93.8</v>
      </c>
      <c r="H33" s="67">
        <v>108.3</v>
      </c>
      <c r="I33" s="67">
        <v>112.8</v>
      </c>
      <c r="J33" s="166">
        <v>101</v>
      </c>
      <c r="K33" s="98" t="s">
        <v>160</v>
      </c>
      <c r="L33" s="67">
        <v>89.5</v>
      </c>
      <c r="M33" s="149">
        <v>116.6</v>
      </c>
      <c r="N33" s="30">
        <v>119.4</v>
      </c>
      <c r="O33" s="30">
        <v>85.2</v>
      </c>
      <c r="P33" s="149">
        <v>104.1</v>
      </c>
    </row>
    <row r="34" spans="1:16" x14ac:dyDescent="0.2">
      <c r="B34" s="42" t="s">
        <v>317</v>
      </c>
      <c r="C34" s="66" t="s">
        <v>341</v>
      </c>
      <c r="D34" s="67">
        <v>92.9</v>
      </c>
      <c r="E34" s="67">
        <v>108.1</v>
      </c>
      <c r="F34" s="67">
        <v>27.2</v>
      </c>
      <c r="G34" s="67">
        <v>86.7</v>
      </c>
      <c r="H34" s="67">
        <v>79.599999999999994</v>
      </c>
      <c r="I34" s="67">
        <v>83.1</v>
      </c>
      <c r="J34" s="166">
        <v>63.9</v>
      </c>
      <c r="K34" s="98" t="s">
        <v>160</v>
      </c>
      <c r="L34" s="67">
        <v>85</v>
      </c>
      <c r="M34" s="149">
        <v>105.1</v>
      </c>
      <c r="N34" s="30">
        <v>102.7</v>
      </c>
      <c r="O34" s="30">
        <v>89.5</v>
      </c>
      <c r="P34" s="149">
        <v>100.6</v>
      </c>
    </row>
    <row r="35" spans="1:16" x14ac:dyDescent="0.2">
      <c r="B35" s="42" t="s">
        <v>317</v>
      </c>
      <c r="C35" s="66" t="s">
        <v>342</v>
      </c>
      <c r="D35" s="67">
        <v>99.6</v>
      </c>
      <c r="E35" s="67">
        <v>102.4</v>
      </c>
      <c r="F35" s="67">
        <v>28.3</v>
      </c>
      <c r="G35" s="67">
        <v>46.6</v>
      </c>
      <c r="H35" s="67">
        <v>98.4</v>
      </c>
      <c r="I35" s="67">
        <v>101.3</v>
      </c>
      <c r="J35" s="166">
        <v>89.4</v>
      </c>
      <c r="K35" s="98" t="s">
        <v>160</v>
      </c>
      <c r="L35" s="67">
        <v>142.1</v>
      </c>
      <c r="M35" s="149">
        <v>119.6</v>
      </c>
      <c r="N35" s="30">
        <v>109.3</v>
      </c>
      <c r="O35" s="30">
        <v>86.6</v>
      </c>
      <c r="P35" s="149">
        <v>103.2</v>
      </c>
    </row>
    <row r="36" spans="1:16" x14ac:dyDescent="0.2">
      <c r="B36" s="42"/>
      <c r="C36" s="66"/>
      <c r="D36" s="67"/>
      <c r="E36" s="67"/>
      <c r="F36" s="67"/>
      <c r="G36" s="67"/>
      <c r="H36" s="67"/>
      <c r="I36" s="67"/>
      <c r="J36" s="166"/>
      <c r="K36" s="167"/>
      <c r="L36" s="67"/>
    </row>
    <row r="37" spans="1:16" x14ac:dyDescent="0.2">
      <c r="B37" s="42" t="s">
        <v>317</v>
      </c>
      <c r="C37" s="66" t="s">
        <v>119</v>
      </c>
      <c r="D37" s="67">
        <v>106.2</v>
      </c>
      <c r="E37" s="67">
        <v>105</v>
      </c>
      <c r="F37" s="67">
        <v>32</v>
      </c>
      <c r="G37" s="67">
        <v>46.3</v>
      </c>
      <c r="H37" s="67">
        <v>103.1</v>
      </c>
      <c r="I37" s="67">
        <v>113.3</v>
      </c>
      <c r="J37" s="166">
        <v>76.2</v>
      </c>
      <c r="K37" s="98" t="s">
        <v>160</v>
      </c>
      <c r="L37" s="67">
        <v>206.4</v>
      </c>
      <c r="M37" s="149">
        <v>128.5</v>
      </c>
      <c r="N37" s="30">
        <v>122.2</v>
      </c>
      <c r="O37" s="30">
        <v>73.5</v>
      </c>
      <c r="P37" s="149">
        <v>104.5</v>
      </c>
    </row>
    <row r="38" spans="1:16" x14ac:dyDescent="0.2">
      <c r="B38" s="42" t="s">
        <v>317</v>
      </c>
      <c r="C38" s="66" t="s">
        <v>120</v>
      </c>
      <c r="D38" s="67">
        <v>101.6</v>
      </c>
      <c r="E38" s="67">
        <v>106.1</v>
      </c>
      <c r="F38" s="67">
        <v>28.2</v>
      </c>
      <c r="G38" s="67">
        <v>38.1</v>
      </c>
      <c r="H38" s="67">
        <v>103.8</v>
      </c>
      <c r="I38" s="67">
        <v>117.3</v>
      </c>
      <c r="J38" s="166">
        <v>59.2</v>
      </c>
      <c r="K38" s="98" t="s">
        <v>160</v>
      </c>
      <c r="L38" s="67">
        <v>105.8</v>
      </c>
      <c r="M38" s="149">
        <v>130.30000000000001</v>
      </c>
      <c r="N38" s="30">
        <v>118.9</v>
      </c>
      <c r="O38" s="30">
        <v>68.5</v>
      </c>
      <c r="P38" s="149">
        <v>105.6</v>
      </c>
    </row>
    <row r="39" spans="1:16" x14ac:dyDescent="0.2">
      <c r="B39" s="42" t="s">
        <v>317</v>
      </c>
      <c r="C39" s="66" t="s">
        <v>121</v>
      </c>
      <c r="D39" s="67">
        <v>104</v>
      </c>
      <c r="E39" s="67">
        <v>104.4</v>
      </c>
      <c r="F39" s="67">
        <v>30.2</v>
      </c>
      <c r="G39" s="67">
        <v>49.7</v>
      </c>
      <c r="H39" s="67">
        <v>113.4</v>
      </c>
      <c r="I39" s="67">
        <v>126.6</v>
      </c>
      <c r="J39" s="166">
        <v>71.900000000000006</v>
      </c>
      <c r="K39" s="98" t="s">
        <v>160</v>
      </c>
      <c r="L39" s="67">
        <v>90.5</v>
      </c>
      <c r="M39" s="149">
        <v>134.19999999999999</v>
      </c>
      <c r="N39" s="30">
        <v>112.6</v>
      </c>
      <c r="O39" s="30">
        <v>96.8</v>
      </c>
      <c r="P39" s="149">
        <v>106.2</v>
      </c>
    </row>
    <row r="40" spans="1:16" x14ac:dyDescent="0.2">
      <c r="B40" s="42"/>
      <c r="C40" s="66"/>
      <c r="D40" s="67"/>
      <c r="E40" s="67"/>
      <c r="F40" s="67"/>
      <c r="G40" s="67"/>
      <c r="H40" s="67"/>
      <c r="I40" s="67"/>
      <c r="J40" s="166"/>
      <c r="K40" s="167"/>
      <c r="L40" s="67"/>
    </row>
    <row r="41" spans="1:16" x14ac:dyDescent="0.2">
      <c r="A41" s="71"/>
      <c r="B41" s="42"/>
      <c r="C41" s="66"/>
      <c r="D41" s="67"/>
      <c r="E41" s="81"/>
      <c r="G41" s="264" t="s">
        <v>343</v>
      </c>
      <c r="H41" s="264"/>
      <c r="I41" s="67"/>
      <c r="J41" s="165"/>
      <c r="K41" s="168"/>
      <c r="L41" s="77"/>
    </row>
    <row r="42" spans="1:16" x14ac:dyDescent="0.2">
      <c r="A42" s="72"/>
      <c r="B42" s="42" t="s">
        <v>317</v>
      </c>
      <c r="C42" s="66" t="s">
        <v>128</v>
      </c>
      <c r="D42" s="67">
        <v>100.8</v>
      </c>
      <c r="E42" s="67">
        <v>92.5</v>
      </c>
      <c r="F42" s="67">
        <v>22.6</v>
      </c>
      <c r="G42" s="67">
        <v>65.400000000000006</v>
      </c>
      <c r="H42" s="67">
        <v>111.5</v>
      </c>
      <c r="I42" s="67">
        <v>116.1</v>
      </c>
      <c r="J42" s="166">
        <v>111.1</v>
      </c>
      <c r="K42" s="98" t="s">
        <v>160</v>
      </c>
      <c r="L42" s="67">
        <v>78.7</v>
      </c>
      <c r="M42" s="149">
        <v>108.9</v>
      </c>
      <c r="N42" s="30">
        <v>112.2</v>
      </c>
      <c r="O42" s="30">
        <v>87.2</v>
      </c>
      <c r="P42" s="149">
        <v>104.6</v>
      </c>
    </row>
    <row r="43" spans="1:16" x14ac:dyDescent="0.2">
      <c r="B43" s="42" t="s">
        <v>317</v>
      </c>
      <c r="C43" s="66" t="s">
        <v>335</v>
      </c>
      <c r="D43" s="67">
        <v>96.8</v>
      </c>
      <c r="E43" s="67">
        <v>94.8</v>
      </c>
      <c r="F43" s="67">
        <v>22.3</v>
      </c>
      <c r="G43" s="67">
        <v>27.3</v>
      </c>
      <c r="H43" s="67">
        <v>99.6</v>
      </c>
      <c r="I43" s="67">
        <v>103.6</v>
      </c>
      <c r="J43" s="166">
        <v>103.9</v>
      </c>
      <c r="K43" s="98" t="s">
        <v>160</v>
      </c>
      <c r="L43" s="67">
        <v>82.8</v>
      </c>
      <c r="M43" s="149">
        <v>110.2</v>
      </c>
      <c r="N43" s="30">
        <v>110.6</v>
      </c>
      <c r="O43" s="30">
        <v>90.3</v>
      </c>
      <c r="P43" s="149">
        <v>103.5</v>
      </c>
    </row>
    <row r="44" spans="1:16" x14ac:dyDescent="0.2">
      <c r="B44" s="42" t="s">
        <v>317</v>
      </c>
      <c r="C44" s="66" t="s">
        <v>336</v>
      </c>
      <c r="D44" s="67">
        <v>96.6</v>
      </c>
      <c r="E44" s="67">
        <v>96.4</v>
      </c>
      <c r="F44" s="67">
        <v>22.3</v>
      </c>
      <c r="G44" s="67">
        <v>28.6</v>
      </c>
      <c r="H44" s="67">
        <v>100.3</v>
      </c>
      <c r="I44" s="67">
        <v>104.9</v>
      </c>
      <c r="J44" s="166">
        <v>95.7</v>
      </c>
      <c r="K44" s="98" t="s">
        <v>160</v>
      </c>
      <c r="L44" s="67">
        <v>76.900000000000006</v>
      </c>
      <c r="M44" s="149">
        <v>113.1</v>
      </c>
      <c r="N44" s="30">
        <v>114.4</v>
      </c>
      <c r="O44" s="30">
        <v>83.3</v>
      </c>
      <c r="P44" s="149">
        <v>104.3</v>
      </c>
    </row>
    <row r="45" spans="1:16" x14ac:dyDescent="0.2">
      <c r="B45" s="42"/>
      <c r="C45" s="66"/>
      <c r="D45" s="67"/>
      <c r="E45" s="67"/>
      <c r="F45" s="67"/>
      <c r="G45" s="67"/>
      <c r="H45" s="67"/>
      <c r="I45" s="67"/>
      <c r="J45" s="166"/>
      <c r="K45" s="167"/>
      <c r="L45" s="67"/>
    </row>
    <row r="46" spans="1:16" x14ac:dyDescent="0.2">
      <c r="B46" s="42" t="s">
        <v>317</v>
      </c>
      <c r="C46" s="66" t="s">
        <v>337</v>
      </c>
      <c r="D46" s="67">
        <v>96.6</v>
      </c>
      <c r="E46" s="67">
        <v>100.1</v>
      </c>
      <c r="F46" s="67">
        <v>22.3</v>
      </c>
      <c r="G46" s="67">
        <v>31.9</v>
      </c>
      <c r="H46" s="67">
        <v>101.8</v>
      </c>
      <c r="I46" s="67">
        <v>105.6</v>
      </c>
      <c r="J46" s="166">
        <v>99</v>
      </c>
      <c r="K46" s="98" t="s">
        <v>160</v>
      </c>
      <c r="L46" s="67">
        <v>85.2</v>
      </c>
      <c r="M46" s="149">
        <v>116.1</v>
      </c>
      <c r="N46" s="30">
        <v>108.3</v>
      </c>
      <c r="O46" s="30">
        <v>92.1</v>
      </c>
      <c r="P46" s="149">
        <v>103.8</v>
      </c>
    </row>
    <row r="47" spans="1:16" x14ac:dyDescent="0.2">
      <c r="B47" s="42" t="s">
        <v>317</v>
      </c>
      <c r="C47" s="66" t="s">
        <v>338</v>
      </c>
      <c r="D47" s="67">
        <v>99.7</v>
      </c>
      <c r="E47" s="67">
        <v>99.6</v>
      </c>
      <c r="F47" s="67">
        <v>24.3</v>
      </c>
      <c r="G47" s="67">
        <v>47</v>
      </c>
      <c r="H47" s="67">
        <v>104.5</v>
      </c>
      <c r="I47" s="67">
        <v>107.5</v>
      </c>
      <c r="J47" s="166">
        <v>96.1</v>
      </c>
      <c r="K47" s="98" t="s">
        <v>160</v>
      </c>
      <c r="L47" s="67">
        <v>79.099999999999994</v>
      </c>
      <c r="M47" s="149">
        <v>121.8</v>
      </c>
      <c r="N47" s="30">
        <v>112.6</v>
      </c>
      <c r="O47" s="30">
        <v>87.5</v>
      </c>
      <c r="P47" s="149">
        <v>104.1</v>
      </c>
    </row>
    <row r="48" spans="1:16" x14ac:dyDescent="0.2">
      <c r="B48" s="42" t="s">
        <v>317</v>
      </c>
      <c r="C48" s="66" t="s">
        <v>339</v>
      </c>
      <c r="D48" s="67">
        <v>102.2</v>
      </c>
      <c r="E48" s="67">
        <v>102.1</v>
      </c>
      <c r="F48" s="67">
        <v>24.6</v>
      </c>
      <c r="G48" s="67">
        <v>61.7</v>
      </c>
      <c r="H48" s="67">
        <v>100.7</v>
      </c>
      <c r="I48" s="67">
        <v>102.1</v>
      </c>
      <c r="J48" s="166">
        <v>103.4</v>
      </c>
      <c r="K48" s="98" t="s">
        <v>160</v>
      </c>
      <c r="L48" s="67">
        <v>87.9</v>
      </c>
      <c r="M48" s="149">
        <v>117.3</v>
      </c>
      <c r="N48" s="30">
        <v>112.5</v>
      </c>
      <c r="O48" s="30">
        <v>88.4</v>
      </c>
      <c r="P48" s="149">
        <v>104.8</v>
      </c>
    </row>
    <row r="49" spans="1:16" x14ac:dyDescent="0.2">
      <c r="B49" s="42"/>
      <c r="C49" s="66"/>
      <c r="D49" s="67"/>
      <c r="E49" s="67"/>
      <c r="F49" s="67"/>
      <c r="G49" s="67"/>
      <c r="H49" s="67"/>
      <c r="I49" s="67"/>
      <c r="J49" s="166"/>
      <c r="K49" s="167"/>
      <c r="L49" s="67"/>
    </row>
    <row r="50" spans="1:16" x14ac:dyDescent="0.2">
      <c r="B50" s="42" t="s">
        <v>317</v>
      </c>
      <c r="C50" s="66" t="s">
        <v>340</v>
      </c>
      <c r="D50" s="67">
        <v>101.2</v>
      </c>
      <c r="E50" s="67">
        <v>101.7</v>
      </c>
      <c r="F50" s="67">
        <v>30.1</v>
      </c>
      <c r="G50" s="67">
        <v>83.2</v>
      </c>
      <c r="H50" s="67">
        <v>101</v>
      </c>
      <c r="I50" s="67">
        <v>103.2</v>
      </c>
      <c r="J50" s="166">
        <v>114.2</v>
      </c>
      <c r="K50" s="98" t="s">
        <v>160</v>
      </c>
      <c r="L50" s="67">
        <v>89.5</v>
      </c>
      <c r="M50" s="149">
        <v>126.4</v>
      </c>
      <c r="N50" s="30">
        <v>110.9</v>
      </c>
      <c r="O50" s="30">
        <v>82.4</v>
      </c>
      <c r="P50" s="149">
        <v>103.7</v>
      </c>
    </row>
    <row r="51" spans="1:16" x14ac:dyDescent="0.2">
      <c r="B51" s="42" t="s">
        <v>317</v>
      </c>
      <c r="C51" s="66" t="s">
        <v>341</v>
      </c>
      <c r="D51" s="67">
        <v>99</v>
      </c>
      <c r="E51" s="67">
        <v>101.8</v>
      </c>
      <c r="F51" s="67">
        <v>30.9</v>
      </c>
      <c r="G51" s="67">
        <v>83.8</v>
      </c>
      <c r="H51" s="67">
        <v>97.3</v>
      </c>
      <c r="I51" s="67">
        <v>100.7</v>
      </c>
      <c r="J51" s="166">
        <v>108.3</v>
      </c>
      <c r="K51" s="98" t="s">
        <v>160</v>
      </c>
      <c r="L51" s="67">
        <v>97.5</v>
      </c>
      <c r="M51" s="149">
        <v>124.8</v>
      </c>
      <c r="N51" s="30">
        <v>107.7</v>
      </c>
      <c r="O51" s="30">
        <v>77.7</v>
      </c>
      <c r="P51" s="149">
        <v>102.7</v>
      </c>
    </row>
    <row r="52" spans="1:16" x14ac:dyDescent="0.2">
      <c r="B52" s="42" t="s">
        <v>317</v>
      </c>
      <c r="C52" s="66" t="s">
        <v>342</v>
      </c>
      <c r="D52" s="67">
        <v>101.8</v>
      </c>
      <c r="E52" s="67">
        <v>103.5</v>
      </c>
      <c r="F52" s="67">
        <v>28.5</v>
      </c>
      <c r="G52" s="67">
        <v>46.9</v>
      </c>
      <c r="H52" s="67">
        <v>105.2</v>
      </c>
      <c r="I52" s="67">
        <v>107.4</v>
      </c>
      <c r="J52" s="166">
        <v>110</v>
      </c>
      <c r="K52" s="98" t="s">
        <v>160</v>
      </c>
      <c r="L52" s="67">
        <v>126.1</v>
      </c>
      <c r="M52" s="149">
        <v>126.5</v>
      </c>
      <c r="N52" s="30">
        <v>106.2</v>
      </c>
      <c r="O52" s="30">
        <v>89.8</v>
      </c>
      <c r="P52" s="149">
        <v>102.6</v>
      </c>
    </row>
    <row r="53" spans="1:16" x14ac:dyDescent="0.2">
      <c r="B53" s="42"/>
      <c r="C53" s="66"/>
      <c r="D53" s="67"/>
      <c r="E53" s="67"/>
      <c r="F53" s="67"/>
      <c r="G53" s="67"/>
      <c r="H53" s="67"/>
      <c r="I53" s="67"/>
      <c r="J53" s="166"/>
      <c r="K53" s="167"/>
      <c r="L53" s="67"/>
    </row>
    <row r="54" spans="1:16" x14ac:dyDescent="0.2">
      <c r="B54" s="42" t="s">
        <v>317</v>
      </c>
      <c r="C54" s="66" t="s">
        <v>119</v>
      </c>
      <c r="D54" s="67">
        <v>103.1</v>
      </c>
      <c r="E54" s="67">
        <v>102.8</v>
      </c>
      <c r="F54" s="67">
        <v>30.6</v>
      </c>
      <c r="G54" s="67">
        <v>50.8</v>
      </c>
      <c r="H54" s="67">
        <v>96.8</v>
      </c>
      <c r="I54" s="67">
        <v>99.2</v>
      </c>
      <c r="J54" s="166">
        <v>107.9</v>
      </c>
      <c r="K54" s="98" t="s">
        <v>160</v>
      </c>
      <c r="L54" s="67">
        <v>118</v>
      </c>
      <c r="M54" s="149">
        <v>126.9</v>
      </c>
      <c r="N54" s="30">
        <v>111.8</v>
      </c>
      <c r="O54" s="30">
        <v>100.9</v>
      </c>
      <c r="P54" s="149">
        <v>103.1</v>
      </c>
    </row>
    <row r="55" spans="1:16" x14ac:dyDescent="0.2">
      <c r="B55" s="42" t="s">
        <v>317</v>
      </c>
      <c r="C55" s="66" t="s">
        <v>120</v>
      </c>
      <c r="D55" s="67">
        <v>102.8</v>
      </c>
      <c r="E55" s="67">
        <v>103.6</v>
      </c>
      <c r="F55" s="67">
        <v>26.8</v>
      </c>
      <c r="G55" s="67">
        <v>32.6</v>
      </c>
      <c r="H55" s="67">
        <v>98.3</v>
      </c>
      <c r="I55" s="67">
        <v>102.4</v>
      </c>
      <c r="J55" s="166">
        <v>83.5</v>
      </c>
      <c r="K55" s="98" t="s">
        <v>160</v>
      </c>
      <c r="L55" s="67">
        <v>102.6</v>
      </c>
      <c r="M55" s="149">
        <v>127.6</v>
      </c>
      <c r="N55" s="30">
        <v>108.4</v>
      </c>
      <c r="O55" s="30">
        <v>90.4</v>
      </c>
      <c r="P55" s="149">
        <v>102.8</v>
      </c>
    </row>
    <row r="56" spans="1:16" x14ac:dyDescent="0.2">
      <c r="B56" s="42" t="s">
        <v>317</v>
      </c>
      <c r="C56" s="66" t="s">
        <v>121</v>
      </c>
      <c r="D56" s="67">
        <v>104.6</v>
      </c>
      <c r="E56" s="67">
        <v>107</v>
      </c>
      <c r="F56" s="67">
        <v>29.9</v>
      </c>
      <c r="G56" s="67">
        <v>36.299999999999997</v>
      </c>
      <c r="H56" s="67">
        <v>100.7</v>
      </c>
      <c r="I56" s="67">
        <v>105.3</v>
      </c>
      <c r="J56" s="166">
        <v>83.5</v>
      </c>
      <c r="K56" s="98" t="s">
        <v>160</v>
      </c>
      <c r="L56" s="67">
        <v>126.1</v>
      </c>
      <c r="M56" s="149">
        <v>118.6</v>
      </c>
      <c r="N56" s="30">
        <v>109.9</v>
      </c>
      <c r="O56" s="30">
        <v>85.8</v>
      </c>
      <c r="P56" s="149">
        <v>102.9</v>
      </c>
    </row>
    <row r="57" spans="1:16" ht="18" thickBot="1" x14ac:dyDescent="0.2">
      <c r="B57" s="73"/>
      <c r="C57" s="74"/>
      <c r="D57" s="91"/>
      <c r="E57" s="91"/>
      <c r="F57" s="91"/>
      <c r="G57" s="91"/>
      <c r="H57" s="91"/>
      <c r="I57" s="91"/>
      <c r="J57" s="169"/>
      <c r="K57" s="170"/>
      <c r="L57" s="91"/>
      <c r="M57" s="150"/>
      <c r="N57" s="32"/>
      <c r="O57" s="32"/>
      <c r="P57" s="150"/>
    </row>
    <row r="58" spans="1:16" x14ac:dyDescent="0.2">
      <c r="B58" s="52"/>
      <c r="C58" s="52"/>
      <c r="D58" s="53" t="s">
        <v>129</v>
      </c>
      <c r="E58" s="52"/>
      <c r="F58" s="52"/>
      <c r="G58" s="52"/>
      <c r="H58" s="52"/>
      <c r="I58" s="52"/>
      <c r="J58" s="171"/>
    </row>
    <row r="59" spans="1:16" x14ac:dyDescent="0.2">
      <c r="A59" s="53"/>
      <c r="B59" s="52"/>
      <c r="C59" s="52"/>
      <c r="D59" s="52"/>
      <c r="E59" s="52"/>
      <c r="F59" s="52"/>
      <c r="G59" s="52"/>
      <c r="H59" s="52"/>
      <c r="I59" s="52"/>
      <c r="J59" s="171"/>
    </row>
    <row r="60" spans="1:16" x14ac:dyDescent="0.2">
      <c r="A60" s="53"/>
      <c r="D60" s="70"/>
      <c r="E60" s="70"/>
      <c r="F60" s="70"/>
      <c r="G60" s="70"/>
      <c r="H60" s="70"/>
      <c r="I60" s="70"/>
      <c r="K60" s="70"/>
      <c r="L60" s="70"/>
    </row>
  </sheetData>
  <mergeCells count="27">
    <mergeCell ref="G24:H24"/>
    <mergeCell ref="G41:H41"/>
    <mergeCell ref="B18:C18"/>
    <mergeCell ref="B19:C19"/>
    <mergeCell ref="B21:C21"/>
    <mergeCell ref="B22:C22"/>
    <mergeCell ref="B20:C20"/>
    <mergeCell ref="B6:L6"/>
    <mergeCell ref="B13:C13"/>
    <mergeCell ref="B14:C14"/>
    <mergeCell ref="B16:C16"/>
    <mergeCell ref="B17:C17"/>
    <mergeCell ref="G15:H15"/>
    <mergeCell ref="B8:C12"/>
    <mergeCell ref="D10:D12"/>
    <mergeCell ref="E10:E12"/>
    <mergeCell ref="F10:F12"/>
    <mergeCell ref="G10:G12"/>
    <mergeCell ref="H10:H12"/>
    <mergeCell ref="L10:L12"/>
    <mergeCell ref="M10:M12"/>
    <mergeCell ref="N10:N12"/>
    <mergeCell ref="O10:O12"/>
    <mergeCell ref="P10:P12"/>
    <mergeCell ref="I11:I12"/>
    <mergeCell ref="J11:J12"/>
    <mergeCell ref="K11:K12"/>
  </mergeCells>
  <phoneticPr fontId="2"/>
  <pageMargins left="0.59055118110236227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view="pageBreakPreview" zoomScale="75" zoomScaleNormal="75" workbookViewId="0">
      <selection activeCell="K17" sqref="K17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2.75" style="30" customWidth="1"/>
    <col min="5" max="12" width="12.5" style="30" customWidth="1"/>
    <col min="13" max="16" width="12.125" style="149"/>
    <col min="17" max="16384" width="12.125" style="30"/>
  </cols>
  <sheetData>
    <row r="1" spans="1:17" x14ac:dyDescent="0.2">
      <c r="A1" s="53"/>
    </row>
    <row r="2" spans="1:17" x14ac:dyDescent="0.15">
      <c r="K2" s="75"/>
    </row>
    <row r="6" spans="1:17" x14ac:dyDescent="0.2">
      <c r="B6" s="220" t="s">
        <v>122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7" ht="18" thickBot="1" x14ac:dyDescent="0.25">
      <c r="B7" s="32"/>
      <c r="C7" s="32"/>
      <c r="D7" s="32"/>
      <c r="E7" s="32"/>
      <c r="F7" s="32"/>
      <c r="G7" s="32"/>
      <c r="H7" s="63"/>
      <c r="I7" s="32"/>
      <c r="J7" s="32"/>
      <c r="K7" s="32"/>
      <c r="P7" s="151" t="s">
        <v>403</v>
      </c>
    </row>
    <row r="8" spans="1:17" x14ac:dyDescent="0.15">
      <c r="B8" s="251"/>
      <c r="C8" s="252"/>
      <c r="D8" s="153"/>
      <c r="E8" s="153"/>
      <c r="F8" s="153"/>
      <c r="G8" s="153"/>
      <c r="H8" s="172"/>
      <c r="I8" s="172"/>
      <c r="J8" s="172"/>
      <c r="K8" s="172"/>
      <c r="L8" s="172"/>
      <c r="M8" s="173"/>
      <c r="N8" s="173"/>
      <c r="O8" s="173"/>
      <c r="P8" s="218"/>
      <c r="Q8" s="31"/>
    </row>
    <row r="9" spans="1:17" ht="16.5" customHeight="1" x14ac:dyDescent="0.15">
      <c r="B9" s="253"/>
      <c r="C9" s="254"/>
      <c r="D9" s="275" t="s">
        <v>344</v>
      </c>
      <c r="E9" s="275"/>
      <c r="F9" s="275"/>
      <c r="G9" s="275"/>
      <c r="H9" s="174"/>
      <c r="I9" s="174"/>
      <c r="J9" s="174"/>
      <c r="K9" s="174"/>
      <c r="L9" s="174"/>
      <c r="M9" s="175" t="s">
        <v>345</v>
      </c>
      <c r="N9" s="175" t="s">
        <v>345</v>
      </c>
      <c r="O9" s="176" t="s">
        <v>345</v>
      </c>
      <c r="P9" s="176" t="s">
        <v>345</v>
      </c>
      <c r="Q9" s="31"/>
    </row>
    <row r="10" spans="1:17" ht="11.25" customHeight="1" x14ac:dyDescent="0.15">
      <c r="B10" s="253"/>
      <c r="C10" s="254"/>
      <c r="D10" s="276" t="s">
        <v>346</v>
      </c>
      <c r="E10" s="234" t="s">
        <v>347</v>
      </c>
      <c r="F10" s="234" t="s">
        <v>348</v>
      </c>
      <c r="G10" s="279" t="s">
        <v>349</v>
      </c>
      <c r="H10" s="177"/>
      <c r="I10" s="177"/>
      <c r="J10" s="178"/>
      <c r="K10" s="177"/>
      <c r="L10" s="178"/>
      <c r="M10" s="267" t="s">
        <v>350</v>
      </c>
      <c r="N10" s="267" t="s">
        <v>351</v>
      </c>
      <c r="O10" s="267" t="s">
        <v>352</v>
      </c>
      <c r="P10" s="269" t="s">
        <v>353</v>
      </c>
      <c r="Q10" s="31"/>
    </row>
    <row r="11" spans="1:17" ht="17.25" customHeight="1" x14ac:dyDescent="0.15">
      <c r="B11" s="253"/>
      <c r="C11" s="254"/>
      <c r="D11" s="277"/>
      <c r="E11" s="235"/>
      <c r="F11" s="235"/>
      <c r="G11" s="235"/>
      <c r="H11" s="272" t="s">
        <v>354</v>
      </c>
      <c r="I11" s="272" t="s">
        <v>355</v>
      </c>
      <c r="J11" s="272" t="s">
        <v>356</v>
      </c>
      <c r="K11" s="272" t="s">
        <v>357</v>
      </c>
      <c r="L11" s="272" t="s">
        <v>358</v>
      </c>
      <c r="M11" s="268"/>
      <c r="N11" s="268"/>
      <c r="O11" s="268"/>
      <c r="P11" s="270"/>
      <c r="Q11" s="31"/>
    </row>
    <row r="12" spans="1:17" ht="24.75" customHeight="1" x14ac:dyDescent="0.15">
      <c r="B12" s="255"/>
      <c r="C12" s="256"/>
      <c r="D12" s="278"/>
      <c r="E12" s="236"/>
      <c r="F12" s="236"/>
      <c r="G12" s="236"/>
      <c r="H12" s="236"/>
      <c r="I12" s="236"/>
      <c r="J12" s="236"/>
      <c r="K12" s="236"/>
      <c r="L12" s="236"/>
      <c r="M12" s="243"/>
      <c r="N12" s="243"/>
      <c r="O12" s="243"/>
      <c r="P12" s="271"/>
      <c r="Q12" s="31"/>
    </row>
    <row r="13" spans="1:17" x14ac:dyDescent="0.15">
      <c r="B13" s="273" t="s">
        <v>333</v>
      </c>
      <c r="C13" s="244"/>
      <c r="D13" s="213">
        <v>3</v>
      </c>
      <c r="E13" s="213">
        <v>14</v>
      </c>
      <c r="F13" s="213">
        <v>6</v>
      </c>
      <c r="G13" s="216">
        <v>10</v>
      </c>
      <c r="H13" s="213">
        <v>3</v>
      </c>
      <c r="I13" s="213">
        <v>2</v>
      </c>
      <c r="J13" s="213">
        <v>3</v>
      </c>
      <c r="K13" s="213">
        <v>1</v>
      </c>
      <c r="L13" s="213">
        <v>1</v>
      </c>
      <c r="M13" s="217">
        <v>18</v>
      </c>
      <c r="N13" s="217">
        <v>13</v>
      </c>
      <c r="O13" s="214">
        <v>3</v>
      </c>
      <c r="P13" s="217">
        <v>152</v>
      </c>
      <c r="Q13" s="31"/>
    </row>
    <row r="14" spans="1:17" x14ac:dyDescent="0.15">
      <c r="B14" s="274" t="s">
        <v>334</v>
      </c>
      <c r="C14" s="246"/>
      <c r="D14" s="215">
        <v>67.900000000000006</v>
      </c>
      <c r="E14" s="215">
        <v>303.89999999999998</v>
      </c>
      <c r="F14" s="215">
        <v>281</v>
      </c>
      <c r="G14" s="215">
        <v>321.3</v>
      </c>
      <c r="H14" s="215">
        <v>146.1</v>
      </c>
      <c r="I14" s="215">
        <v>7.4</v>
      </c>
      <c r="J14" s="215">
        <v>41.5</v>
      </c>
      <c r="K14" s="215">
        <v>82.3</v>
      </c>
      <c r="L14" s="215">
        <v>44</v>
      </c>
      <c r="M14" s="215">
        <v>3259.0999999999995</v>
      </c>
      <c r="N14" s="215">
        <v>2930.6</v>
      </c>
      <c r="O14" s="215">
        <v>540.6</v>
      </c>
      <c r="P14" s="215">
        <v>10540.599999999999</v>
      </c>
      <c r="Q14" s="31"/>
    </row>
    <row r="15" spans="1:17" x14ac:dyDescent="0.2">
      <c r="C15" s="65"/>
      <c r="D15" s="67"/>
      <c r="E15" s="67"/>
      <c r="G15" s="250" t="s">
        <v>123</v>
      </c>
      <c r="H15" s="250"/>
      <c r="I15" s="67"/>
      <c r="J15" s="67"/>
      <c r="K15" s="77"/>
      <c r="L15" s="77"/>
      <c r="P15" s="219"/>
      <c r="Q15" s="31"/>
    </row>
    <row r="16" spans="1:17" x14ac:dyDescent="0.2">
      <c r="B16" s="248" t="s">
        <v>124</v>
      </c>
      <c r="C16" s="249"/>
      <c r="D16" s="77">
        <v>99.8</v>
      </c>
      <c r="E16" s="77">
        <v>121.6</v>
      </c>
      <c r="F16" s="77">
        <v>92.3</v>
      </c>
      <c r="G16" s="77">
        <v>117.8</v>
      </c>
      <c r="H16" s="77">
        <v>115.5</v>
      </c>
      <c r="I16" s="68">
        <v>232.7</v>
      </c>
      <c r="J16" s="140">
        <v>120.1</v>
      </c>
      <c r="K16" s="140">
        <v>111.8</v>
      </c>
      <c r="L16" s="98" t="s">
        <v>160</v>
      </c>
      <c r="M16" s="149">
        <v>93.7</v>
      </c>
      <c r="N16" s="149">
        <v>96.1</v>
      </c>
      <c r="O16" s="149">
        <v>123.1</v>
      </c>
      <c r="P16" s="219">
        <v>100.8</v>
      </c>
      <c r="Q16" s="31"/>
    </row>
    <row r="17" spans="2:17" x14ac:dyDescent="0.2">
      <c r="B17" s="248" t="s">
        <v>125</v>
      </c>
      <c r="C17" s="249"/>
      <c r="D17" s="77">
        <v>97.3</v>
      </c>
      <c r="E17" s="77">
        <v>101.7</v>
      </c>
      <c r="F17" s="77">
        <v>93.2</v>
      </c>
      <c r="G17" s="77">
        <v>86.2</v>
      </c>
      <c r="H17" s="77">
        <v>70.8</v>
      </c>
      <c r="I17" s="68">
        <v>117.8</v>
      </c>
      <c r="J17" s="140">
        <v>98.3</v>
      </c>
      <c r="K17" s="140">
        <v>105.4</v>
      </c>
      <c r="L17" s="98" t="s">
        <v>160</v>
      </c>
      <c r="M17" s="149">
        <v>72.900000000000006</v>
      </c>
      <c r="N17" s="149">
        <v>71.8</v>
      </c>
      <c r="O17" s="149">
        <v>96.8</v>
      </c>
      <c r="P17" s="219">
        <v>86.3</v>
      </c>
      <c r="Q17" s="31"/>
    </row>
    <row r="18" spans="2:17" x14ac:dyDescent="0.2">
      <c r="B18" s="248" t="s">
        <v>126</v>
      </c>
      <c r="C18" s="249"/>
      <c r="D18" s="77">
        <v>100</v>
      </c>
      <c r="E18" s="77">
        <v>100</v>
      </c>
      <c r="F18" s="77">
        <v>100</v>
      </c>
      <c r="G18" s="77">
        <v>100</v>
      </c>
      <c r="H18" s="77">
        <v>100</v>
      </c>
      <c r="I18" s="68">
        <v>100</v>
      </c>
      <c r="J18" s="140">
        <v>100</v>
      </c>
      <c r="K18" s="140">
        <v>100</v>
      </c>
      <c r="L18" s="98" t="s">
        <v>160</v>
      </c>
      <c r="M18" s="149">
        <v>100</v>
      </c>
      <c r="N18" s="149">
        <v>100</v>
      </c>
      <c r="O18" s="149">
        <v>100</v>
      </c>
      <c r="P18" s="219">
        <v>100</v>
      </c>
      <c r="Q18" s="31"/>
    </row>
    <row r="19" spans="2:17" x14ac:dyDescent="0.2">
      <c r="B19" s="248" t="s">
        <v>127</v>
      </c>
      <c r="C19" s="249"/>
      <c r="D19" s="77">
        <v>107</v>
      </c>
      <c r="E19" s="77">
        <v>101.4</v>
      </c>
      <c r="F19" s="77">
        <v>101.8</v>
      </c>
      <c r="G19" s="77">
        <v>106.6</v>
      </c>
      <c r="H19" s="77">
        <v>114.1</v>
      </c>
      <c r="I19" s="68">
        <v>106.4</v>
      </c>
      <c r="J19" s="140">
        <v>109.2</v>
      </c>
      <c r="K19" s="140">
        <v>96.8</v>
      </c>
      <c r="L19" s="98" t="s">
        <v>160</v>
      </c>
      <c r="M19" s="149">
        <v>117.6</v>
      </c>
      <c r="N19" s="149">
        <v>117.7</v>
      </c>
      <c r="O19" s="149">
        <v>111</v>
      </c>
      <c r="P19" s="219">
        <v>106.7</v>
      </c>
      <c r="Q19" s="31"/>
    </row>
    <row r="20" spans="2:17" x14ac:dyDescent="0.2">
      <c r="B20" s="265" t="s">
        <v>159</v>
      </c>
      <c r="C20" s="266"/>
      <c r="D20" s="77">
        <v>102.9</v>
      </c>
      <c r="E20" s="77">
        <v>98.7</v>
      </c>
      <c r="F20" s="77">
        <v>105.4</v>
      </c>
      <c r="G20" s="77">
        <v>95.4</v>
      </c>
      <c r="H20" s="77">
        <v>91</v>
      </c>
      <c r="I20" s="68">
        <v>99.3</v>
      </c>
      <c r="J20" s="140">
        <v>107.7</v>
      </c>
      <c r="K20" s="140">
        <v>94.6</v>
      </c>
      <c r="L20" s="98" t="s">
        <v>160</v>
      </c>
      <c r="M20" s="149">
        <v>104.4</v>
      </c>
      <c r="N20" s="149">
        <v>105</v>
      </c>
      <c r="O20" s="149">
        <v>127.7</v>
      </c>
      <c r="P20" s="219">
        <v>101.6</v>
      </c>
      <c r="Q20" s="31"/>
    </row>
    <row r="21" spans="2:17" x14ac:dyDescent="0.2">
      <c r="B21" s="248"/>
      <c r="C21" s="249"/>
      <c r="D21" s="77"/>
      <c r="E21" s="77"/>
      <c r="F21" s="77"/>
      <c r="G21" s="77"/>
      <c r="H21" s="77"/>
      <c r="I21" s="68"/>
      <c r="J21" s="140"/>
      <c r="K21" s="140"/>
      <c r="L21" s="179"/>
      <c r="P21" s="219"/>
      <c r="Q21" s="31"/>
    </row>
    <row r="22" spans="2:17" x14ac:dyDescent="0.2">
      <c r="B22" s="248" t="s">
        <v>316</v>
      </c>
      <c r="C22" s="249"/>
      <c r="D22" s="77">
        <v>102.10000000000001</v>
      </c>
      <c r="E22" s="77">
        <v>96.1</v>
      </c>
      <c r="F22" s="77">
        <v>99</v>
      </c>
      <c r="G22" s="77">
        <v>87.7</v>
      </c>
      <c r="H22" s="77">
        <v>78.8</v>
      </c>
      <c r="I22" s="68">
        <v>112.89999999999999</v>
      </c>
      <c r="J22" s="140">
        <v>112.39999999999999</v>
      </c>
      <c r="K22" s="140">
        <v>79.599999999999994</v>
      </c>
      <c r="L22" s="98" t="s">
        <v>160</v>
      </c>
      <c r="M22" s="149">
        <v>102.7</v>
      </c>
      <c r="N22" s="149">
        <v>103.6</v>
      </c>
      <c r="O22" s="149">
        <v>119.79999999999997</v>
      </c>
      <c r="P22" s="219">
        <v>100.8</v>
      </c>
      <c r="Q22" s="31"/>
    </row>
    <row r="23" spans="2:17" x14ac:dyDescent="0.2">
      <c r="B23" s="78"/>
      <c r="C23" s="79"/>
      <c r="D23" s="77"/>
      <c r="E23" s="77"/>
      <c r="F23" s="77"/>
      <c r="G23" s="77"/>
      <c r="H23" s="77"/>
      <c r="I23" s="77"/>
      <c r="J23" s="140"/>
      <c r="K23" s="140"/>
      <c r="L23" s="179"/>
      <c r="P23" s="219"/>
      <c r="Q23" s="31"/>
    </row>
    <row r="24" spans="2:17" x14ac:dyDescent="0.2">
      <c r="C24" s="66"/>
      <c r="D24" s="67"/>
      <c r="E24" s="67"/>
      <c r="G24" s="264" t="s">
        <v>118</v>
      </c>
      <c r="H24" s="264"/>
      <c r="I24" s="67"/>
      <c r="J24" s="141"/>
      <c r="K24" s="140"/>
      <c r="L24" s="179"/>
      <c r="P24" s="219"/>
      <c r="Q24" s="31"/>
    </row>
    <row r="25" spans="2:17" x14ac:dyDescent="0.2">
      <c r="B25" s="42" t="s">
        <v>317</v>
      </c>
      <c r="C25" s="66" t="s">
        <v>128</v>
      </c>
      <c r="D25" s="67">
        <v>73.8</v>
      </c>
      <c r="E25" s="67">
        <v>80.7</v>
      </c>
      <c r="F25" s="67">
        <v>51.8</v>
      </c>
      <c r="G25" s="67">
        <v>92.9</v>
      </c>
      <c r="H25" s="67">
        <v>78.400000000000006</v>
      </c>
      <c r="I25" s="68">
        <v>90.3</v>
      </c>
      <c r="J25" s="142">
        <v>141.19999999999999</v>
      </c>
      <c r="K25" s="142">
        <v>83.9</v>
      </c>
      <c r="L25" s="98" t="s">
        <v>160</v>
      </c>
      <c r="M25" s="149">
        <v>98.7</v>
      </c>
      <c r="N25" s="149">
        <v>103</v>
      </c>
      <c r="O25" s="149">
        <v>58.7</v>
      </c>
      <c r="P25" s="219">
        <v>88.3</v>
      </c>
      <c r="Q25" s="31"/>
    </row>
    <row r="26" spans="2:17" x14ac:dyDescent="0.2">
      <c r="B26" s="42" t="s">
        <v>317</v>
      </c>
      <c r="C26" s="66" t="s">
        <v>335</v>
      </c>
      <c r="D26" s="67">
        <v>88.1</v>
      </c>
      <c r="E26" s="67">
        <v>92.9</v>
      </c>
      <c r="F26" s="67">
        <v>88.6</v>
      </c>
      <c r="G26" s="67">
        <v>95</v>
      </c>
      <c r="H26" s="67">
        <v>69.599999999999994</v>
      </c>
      <c r="I26" s="68">
        <v>131.9</v>
      </c>
      <c r="J26" s="142">
        <v>176.5</v>
      </c>
      <c r="K26" s="142">
        <v>83.9</v>
      </c>
      <c r="L26" s="98" t="s">
        <v>160</v>
      </c>
      <c r="M26" s="149">
        <v>96.6</v>
      </c>
      <c r="N26" s="149">
        <v>99.4</v>
      </c>
      <c r="O26" s="149">
        <v>133.69999999999999</v>
      </c>
      <c r="P26" s="219">
        <v>95.3</v>
      </c>
      <c r="Q26" s="31"/>
    </row>
    <row r="27" spans="2:17" x14ac:dyDescent="0.2">
      <c r="B27" s="42" t="s">
        <v>317</v>
      </c>
      <c r="C27" s="66" t="s">
        <v>336</v>
      </c>
      <c r="D27" s="67">
        <v>97.3</v>
      </c>
      <c r="E27" s="67">
        <v>102.2</v>
      </c>
      <c r="F27" s="67">
        <v>113.6</v>
      </c>
      <c r="G27" s="67">
        <v>90.2</v>
      </c>
      <c r="H27" s="67">
        <v>61.6</v>
      </c>
      <c r="I27" s="68">
        <v>80.8</v>
      </c>
      <c r="J27" s="142">
        <v>197.8</v>
      </c>
      <c r="K27" s="142">
        <v>77.400000000000006</v>
      </c>
      <c r="L27" s="98" t="s">
        <v>160</v>
      </c>
      <c r="M27" s="149">
        <v>98</v>
      </c>
      <c r="N27" s="149">
        <v>101.2</v>
      </c>
      <c r="O27" s="149">
        <v>121.4</v>
      </c>
      <c r="P27" s="219">
        <v>99.8</v>
      </c>
      <c r="Q27" s="31"/>
    </row>
    <row r="28" spans="2:17" x14ac:dyDescent="0.2">
      <c r="B28" s="42"/>
      <c r="C28" s="66"/>
      <c r="D28" s="67"/>
      <c r="E28" s="67"/>
      <c r="F28" s="67"/>
      <c r="G28" s="67"/>
      <c r="H28" s="67"/>
      <c r="J28" s="142"/>
      <c r="K28" s="142"/>
      <c r="L28" s="180"/>
      <c r="M28" s="181"/>
      <c r="P28" s="219"/>
      <c r="Q28" s="31"/>
    </row>
    <row r="29" spans="2:17" x14ac:dyDescent="0.2">
      <c r="B29" s="42" t="s">
        <v>317</v>
      </c>
      <c r="C29" s="66" t="s">
        <v>337</v>
      </c>
      <c r="D29" s="67">
        <v>102.5</v>
      </c>
      <c r="E29" s="67">
        <v>99.6</v>
      </c>
      <c r="F29" s="67">
        <v>118.3</v>
      </c>
      <c r="G29" s="67">
        <v>87.2</v>
      </c>
      <c r="H29" s="67">
        <v>80.8</v>
      </c>
      <c r="I29" s="68">
        <v>87.5</v>
      </c>
      <c r="J29" s="142">
        <v>106.8</v>
      </c>
      <c r="K29" s="142">
        <v>77.400000000000006</v>
      </c>
      <c r="L29" s="98" t="s">
        <v>160</v>
      </c>
      <c r="M29" s="149">
        <v>105.8</v>
      </c>
      <c r="N29" s="149">
        <v>108.1</v>
      </c>
      <c r="O29" s="149">
        <v>116.4</v>
      </c>
      <c r="P29" s="219">
        <v>101.6</v>
      </c>
      <c r="Q29" s="31"/>
    </row>
    <row r="30" spans="2:17" x14ac:dyDescent="0.2">
      <c r="B30" s="42" t="s">
        <v>317</v>
      </c>
      <c r="C30" s="66" t="s">
        <v>338</v>
      </c>
      <c r="D30" s="67">
        <v>100.3</v>
      </c>
      <c r="E30" s="67">
        <v>91.9</v>
      </c>
      <c r="F30" s="67">
        <v>122.9</v>
      </c>
      <c r="G30" s="67">
        <v>93.5</v>
      </c>
      <c r="H30" s="67">
        <v>99.2</v>
      </c>
      <c r="I30" s="68">
        <v>96.1</v>
      </c>
      <c r="J30" s="142">
        <v>92.1</v>
      </c>
      <c r="K30" s="142">
        <v>83.9</v>
      </c>
      <c r="L30" s="98" t="s">
        <v>160</v>
      </c>
      <c r="M30" s="149">
        <v>104.5</v>
      </c>
      <c r="N30" s="149">
        <v>108.3</v>
      </c>
      <c r="O30" s="149">
        <v>123.8</v>
      </c>
      <c r="P30" s="219">
        <v>101</v>
      </c>
      <c r="Q30" s="31"/>
    </row>
    <row r="31" spans="2:17" x14ac:dyDescent="0.2">
      <c r="B31" s="42" t="s">
        <v>317</v>
      </c>
      <c r="C31" s="66" t="s">
        <v>339</v>
      </c>
      <c r="D31" s="67">
        <v>99.1</v>
      </c>
      <c r="E31" s="67">
        <v>96</v>
      </c>
      <c r="F31" s="67">
        <v>121.6</v>
      </c>
      <c r="G31" s="67">
        <v>81.099999999999994</v>
      </c>
      <c r="H31" s="67">
        <v>78.900000000000006</v>
      </c>
      <c r="I31" s="68">
        <v>144.30000000000001</v>
      </c>
      <c r="J31" s="142">
        <v>75.7</v>
      </c>
      <c r="K31" s="142">
        <v>71</v>
      </c>
      <c r="L31" s="98" t="s">
        <v>160</v>
      </c>
      <c r="M31" s="149">
        <v>110.2</v>
      </c>
      <c r="N31" s="149">
        <v>113.1</v>
      </c>
      <c r="O31" s="149">
        <v>106.3</v>
      </c>
      <c r="P31" s="219">
        <v>104.7</v>
      </c>
      <c r="Q31" s="31"/>
    </row>
    <row r="32" spans="2:17" x14ac:dyDescent="0.2">
      <c r="B32" s="42"/>
      <c r="C32" s="66"/>
      <c r="D32" s="67"/>
      <c r="E32" s="67"/>
      <c r="F32" s="67"/>
      <c r="G32" s="67"/>
      <c r="H32" s="67"/>
      <c r="J32" s="142"/>
      <c r="K32" s="142"/>
      <c r="L32" s="180"/>
      <c r="P32" s="219"/>
      <c r="Q32" s="31"/>
    </row>
    <row r="33" spans="1:17" x14ac:dyDescent="0.2">
      <c r="B33" s="42" t="s">
        <v>317</v>
      </c>
      <c r="C33" s="66" t="s">
        <v>340</v>
      </c>
      <c r="D33" s="67">
        <v>119.9</v>
      </c>
      <c r="E33" s="67">
        <v>97.5</v>
      </c>
      <c r="F33" s="67">
        <v>131.30000000000001</v>
      </c>
      <c r="G33" s="67">
        <v>84.9</v>
      </c>
      <c r="H33" s="67">
        <v>84.9</v>
      </c>
      <c r="I33" s="68">
        <v>99.7</v>
      </c>
      <c r="J33" s="142">
        <v>87.4</v>
      </c>
      <c r="K33" s="142">
        <v>77.400000000000006</v>
      </c>
      <c r="L33" s="98" t="s">
        <v>160</v>
      </c>
      <c r="M33" s="149">
        <v>106.2</v>
      </c>
      <c r="N33" s="149">
        <v>109.1</v>
      </c>
      <c r="O33" s="149">
        <v>114.4</v>
      </c>
      <c r="P33" s="219">
        <v>106.8</v>
      </c>
      <c r="Q33" s="31"/>
    </row>
    <row r="34" spans="1:17" x14ac:dyDescent="0.2">
      <c r="B34" s="42" t="s">
        <v>317</v>
      </c>
      <c r="C34" s="66" t="s">
        <v>341</v>
      </c>
      <c r="D34" s="67">
        <v>91</v>
      </c>
      <c r="E34" s="67">
        <v>80.099999999999994</v>
      </c>
      <c r="F34" s="67">
        <v>103</v>
      </c>
      <c r="G34" s="67">
        <v>79.900000000000006</v>
      </c>
      <c r="H34" s="67">
        <v>74.599999999999994</v>
      </c>
      <c r="I34" s="68">
        <v>110.5</v>
      </c>
      <c r="J34" s="142">
        <v>93.5</v>
      </c>
      <c r="K34" s="142">
        <v>71</v>
      </c>
      <c r="L34" s="98" t="s">
        <v>160</v>
      </c>
      <c r="M34" s="149">
        <v>80.2</v>
      </c>
      <c r="N34" s="149">
        <v>80.3</v>
      </c>
      <c r="O34" s="149">
        <v>140.30000000000001</v>
      </c>
      <c r="P34" s="219">
        <v>95.3</v>
      </c>
      <c r="Q34" s="31"/>
    </row>
    <row r="35" spans="1:17" x14ac:dyDescent="0.2">
      <c r="B35" s="42" t="s">
        <v>317</v>
      </c>
      <c r="C35" s="66" t="s">
        <v>342</v>
      </c>
      <c r="D35" s="67">
        <v>101.5</v>
      </c>
      <c r="E35" s="67">
        <v>91.6</v>
      </c>
      <c r="F35" s="67">
        <v>100.3</v>
      </c>
      <c r="G35" s="67">
        <v>86.8</v>
      </c>
      <c r="H35" s="67">
        <v>79.3</v>
      </c>
      <c r="I35" s="68">
        <v>174.3</v>
      </c>
      <c r="J35" s="142">
        <v>89.3</v>
      </c>
      <c r="K35" s="142">
        <v>77.400000000000006</v>
      </c>
      <c r="L35" s="98" t="s">
        <v>160</v>
      </c>
      <c r="M35" s="149">
        <v>103.2</v>
      </c>
      <c r="N35" s="149">
        <v>99</v>
      </c>
      <c r="O35" s="149">
        <v>113.5</v>
      </c>
      <c r="P35" s="219">
        <v>100.3</v>
      </c>
      <c r="Q35" s="31"/>
    </row>
    <row r="36" spans="1:17" x14ac:dyDescent="0.2">
      <c r="B36" s="42"/>
      <c r="C36" s="66"/>
      <c r="D36" s="67"/>
      <c r="E36" s="67"/>
      <c r="F36" s="67"/>
      <c r="G36" s="67"/>
      <c r="H36" s="67"/>
      <c r="J36" s="142"/>
      <c r="K36" s="142"/>
      <c r="L36" s="180"/>
      <c r="P36" s="219"/>
      <c r="Q36" s="31"/>
    </row>
    <row r="37" spans="1:17" x14ac:dyDescent="0.2">
      <c r="B37" s="42" t="s">
        <v>317</v>
      </c>
      <c r="C37" s="66" t="s">
        <v>119</v>
      </c>
      <c r="D37" s="67">
        <v>123.3</v>
      </c>
      <c r="E37" s="67">
        <v>108.5</v>
      </c>
      <c r="F37" s="67">
        <v>80.3</v>
      </c>
      <c r="G37" s="67">
        <v>86.5</v>
      </c>
      <c r="H37" s="67">
        <v>75.7</v>
      </c>
      <c r="I37" s="68">
        <v>105.8</v>
      </c>
      <c r="J37" s="142">
        <v>91.6</v>
      </c>
      <c r="K37" s="142">
        <v>83.9</v>
      </c>
      <c r="L37" s="98" t="s">
        <v>160</v>
      </c>
      <c r="M37" s="149">
        <v>114.5</v>
      </c>
      <c r="N37" s="149">
        <v>103.8</v>
      </c>
      <c r="O37" s="149">
        <v>142.1</v>
      </c>
      <c r="P37" s="219">
        <v>108</v>
      </c>
      <c r="Q37" s="31"/>
    </row>
    <row r="38" spans="1:17" x14ac:dyDescent="0.2">
      <c r="B38" s="42" t="s">
        <v>317</v>
      </c>
      <c r="C38" s="66" t="s">
        <v>120</v>
      </c>
      <c r="D38" s="67">
        <v>112.9</v>
      </c>
      <c r="E38" s="67">
        <v>110.2</v>
      </c>
      <c r="F38" s="67">
        <v>81</v>
      </c>
      <c r="G38" s="67">
        <v>86.9</v>
      </c>
      <c r="H38" s="67">
        <v>79.099999999999994</v>
      </c>
      <c r="I38" s="68">
        <v>112.8</v>
      </c>
      <c r="J38" s="142">
        <v>98.7</v>
      </c>
      <c r="K38" s="142">
        <v>83.9</v>
      </c>
      <c r="L38" s="98" t="s">
        <v>160</v>
      </c>
      <c r="M38" s="149">
        <v>104.1</v>
      </c>
      <c r="N38" s="149">
        <v>104.1</v>
      </c>
      <c r="O38" s="149">
        <v>131.69999999999999</v>
      </c>
      <c r="P38" s="219">
        <v>103.1</v>
      </c>
      <c r="Q38" s="31"/>
    </row>
    <row r="39" spans="1:17" x14ac:dyDescent="0.2">
      <c r="B39" s="42" t="s">
        <v>317</v>
      </c>
      <c r="C39" s="66" t="s">
        <v>121</v>
      </c>
      <c r="D39" s="67">
        <v>115.5</v>
      </c>
      <c r="E39" s="67">
        <v>102.5</v>
      </c>
      <c r="F39" s="67">
        <v>75.5</v>
      </c>
      <c r="G39" s="67">
        <v>88.2</v>
      </c>
      <c r="H39" s="67">
        <v>83.8</v>
      </c>
      <c r="I39" s="68">
        <v>120.8</v>
      </c>
      <c r="J39" s="142">
        <v>98.2</v>
      </c>
      <c r="K39" s="142">
        <v>83.9</v>
      </c>
      <c r="L39" s="98" t="s">
        <v>160</v>
      </c>
      <c r="M39" s="149">
        <v>110.8</v>
      </c>
      <c r="N39" s="149">
        <v>114</v>
      </c>
      <c r="O39" s="149">
        <v>135.30000000000001</v>
      </c>
      <c r="P39" s="219">
        <v>105.6</v>
      </c>
      <c r="Q39" s="31"/>
    </row>
    <row r="40" spans="1:17" x14ac:dyDescent="0.2">
      <c r="B40" s="42"/>
      <c r="C40" s="66"/>
      <c r="D40" s="67"/>
      <c r="E40" s="67"/>
      <c r="F40" s="67"/>
      <c r="G40" s="67"/>
      <c r="H40" s="67"/>
      <c r="I40" s="68"/>
      <c r="J40" s="141"/>
      <c r="K40" s="141"/>
      <c r="L40" s="182"/>
      <c r="P40" s="219"/>
      <c r="Q40" s="31"/>
    </row>
    <row r="41" spans="1:17" x14ac:dyDescent="0.2">
      <c r="B41" s="42"/>
      <c r="C41" s="66"/>
      <c r="D41" s="67"/>
      <c r="G41" s="264" t="s">
        <v>343</v>
      </c>
      <c r="H41" s="264"/>
      <c r="I41" s="67"/>
      <c r="J41" s="141"/>
      <c r="K41" s="140"/>
      <c r="L41" s="179"/>
      <c r="P41" s="219"/>
      <c r="Q41" s="31"/>
    </row>
    <row r="42" spans="1:17" x14ac:dyDescent="0.2">
      <c r="A42" s="71"/>
      <c r="B42" s="42" t="s">
        <v>317</v>
      </c>
      <c r="C42" s="66" t="s">
        <v>128</v>
      </c>
      <c r="D42" s="67">
        <v>99.8</v>
      </c>
      <c r="E42" s="67">
        <v>96.4</v>
      </c>
      <c r="F42" s="67">
        <v>95.8</v>
      </c>
      <c r="G42" s="67">
        <v>93.2</v>
      </c>
      <c r="H42" s="67">
        <v>84.4</v>
      </c>
      <c r="I42" s="68">
        <v>107.4</v>
      </c>
      <c r="J42" s="142">
        <v>112.3</v>
      </c>
      <c r="K42" s="142">
        <v>87.2</v>
      </c>
      <c r="L42" s="98" t="s">
        <v>160</v>
      </c>
      <c r="M42" s="149">
        <v>108.5</v>
      </c>
      <c r="N42" s="149">
        <v>112</v>
      </c>
      <c r="O42" s="149">
        <v>114.6</v>
      </c>
      <c r="P42" s="219">
        <v>98.4</v>
      </c>
      <c r="Q42" s="31"/>
    </row>
    <row r="43" spans="1:17" x14ac:dyDescent="0.2">
      <c r="A43" s="72"/>
      <c r="B43" s="42" t="s">
        <v>317</v>
      </c>
      <c r="C43" s="66" t="s">
        <v>335</v>
      </c>
      <c r="D43" s="67">
        <v>107</v>
      </c>
      <c r="E43" s="67">
        <v>93.6</v>
      </c>
      <c r="F43" s="67">
        <v>100.6</v>
      </c>
      <c r="G43" s="67">
        <v>85.4</v>
      </c>
      <c r="H43" s="67">
        <v>79.2</v>
      </c>
      <c r="I43" s="68">
        <v>97</v>
      </c>
      <c r="J43" s="142">
        <v>114.6</v>
      </c>
      <c r="K43" s="142">
        <v>83.4</v>
      </c>
      <c r="L43" s="98" t="s">
        <v>160</v>
      </c>
      <c r="M43" s="149">
        <v>98</v>
      </c>
      <c r="N43" s="149">
        <v>100.1</v>
      </c>
      <c r="O43" s="149">
        <v>114.4</v>
      </c>
      <c r="P43" s="219">
        <v>97.9</v>
      </c>
      <c r="Q43" s="31"/>
    </row>
    <row r="44" spans="1:17" x14ac:dyDescent="0.2">
      <c r="B44" s="42" t="s">
        <v>317</v>
      </c>
      <c r="C44" s="66" t="s">
        <v>336</v>
      </c>
      <c r="D44" s="67">
        <v>100.4</v>
      </c>
      <c r="E44" s="67">
        <v>96.7</v>
      </c>
      <c r="F44" s="67">
        <v>107.4</v>
      </c>
      <c r="G44" s="67">
        <v>79.3</v>
      </c>
      <c r="H44" s="67">
        <v>80.3</v>
      </c>
      <c r="I44" s="68">
        <v>89</v>
      </c>
      <c r="J44" s="142">
        <v>109.8</v>
      </c>
      <c r="K44" s="142">
        <v>79.8</v>
      </c>
      <c r="L44" s="98" t="s">
        <v>160</v>
      </c>
      <c r="M44" s="149">
        <v>98</v>
      </c>
      <c r="N44" s="149">
        <v>100.5</v>
      </c>
      <c r="O44" s="149">
        <v>117.4</v>
      </c>
      <c r="P44" s="219">
        <v>97.5</v>
      </c>
      <c r="Q44" s="31"/>
    </row>
    <row r="45" spans="1:17" x14ac:dyDescent="0.2">
      <c r="B45" s="42"/>
      <c r="C45" s="66"/>
      <c r="D45" s="67"/>
      <c r="E45" s="67"/>
      <c r="F45" s="67"/>
      <c r="G45" s="67"/>
      <c r="H45" s="67"/>
      <c r="J45" s="142"/>
      <c r="K45" s="142"/>
      <c r="L45" s="180"/>
      <c r="P45" s="219"/>
      <c r="Q45" s="31"/>
    </row>
    <row r="46" spans="1:17" x14ac:dyDescent="0.2">
      <c r="B46" s="42" t="s">
        <v>317</v>
      </c>
      <c r="C46" s="66" t="s">
        <v>337</v>
      </c>
      <c r="D46" s="67">
        <v>99.5</v>
      </c>
      <c r="E46" s="67">
        <v>96.8</v>
      </c>
      <c r="F46" s="67">
        <v>98.2</v>
      </c>
      <c r="G46" s="67">
        <v>84.8</v>
      </c>
      <c r="H46" s="67">
        <v>77.8</v>
      </c>
      <c r="I46" s="68">
        <v>91.3</v>
      </c>
      <c r="J46" s="142">
        <v>103.8</v>
      </c>
      <c r="K46" s="142">
        <v>76.099999999999994</v>
      </c>
      <c r="L46" s="98" t="s">
        <v>160</v>
      </c>
      <c r="M46" s="149">
        <v>100.4</v>
      </c>
      <c r="N46" s="149">
        <v>102.4</v>
      </c>
      <c r="O46" s="149">
        <v>116</v>
      </c>
      <c r="P46" s="219">
        <v>97.5</v>
      </c>
      <c r="Q46" s="31"/>
    </row>
    <row r="47" spans="1:17" x14ac:dyDescent="0.2">
      <c r="B47" s="42" t="s">
        <v>317</v>
      </c>
      <c r="C47" s="66" t="s">
        <v>338</v>
      </c>
      <c r="D47" s="67">
        <v>104.7</v>
      </c>
      <c r="E47" s="67">
        <v>96.1</v>
      </c>
      <c r="F47" s="67">
        <v>95.9</v>
      </c>
      <c r="G47" s="67">
        <v>88.6</v>
      </c>
      <c r="H47" s="67">
        <v>88</v>
      </c>
      <c r="I47" s="68">
        <v>91.1</v>
      </c>
      <c r="J47" s="142">
        <v>100.5</v>
      </c>
      <c r="K47" s="142">
        <v>76.5</v>
      </c>
      <c r="L47" s="98" t="s">
        <v>160</v>
      </c>
      <c r="M47" s="149">
        <v>101.8</v>
      </c>
      <c r="N47" s="149">
        <v>104.9</v>
      </c>
      <c r="O47" s="149">
        <v>128.19999999999999</v>
      </c>
      <c r="P47" s="219">
        <v>101.1</v>
      </c>
      <c r="Q47" s="31"/>
    </row>
    <row r="48" spans="1:17" x14ac:dyDescent="0.2">
      <c r="B48" s="42" t="s">
        <v>317</v>
      </c>
      <c r="C48" s="66" t="s">
        <v>339</v>
      </c>
      <c r="D48" s="67">
        <v>97.4</v>
      </c>
      <c r="E48" s="67">
        <v>95.9</v>
      </c>
      <c r="F48" s="67">
        <v>95.4</v>
      </c>
      <c r="G48" s="67">
        <v>80.099999999999994</v>
      </c>
      <c r="H48" s="67">
        <v>75.5</v>
      </c>
      <c r="I48" s="68">
        <v>124.6</v>
      </c>
      <c r="J48" s="142">
        <v>92</v>
      </c>
      <c r="K48" s="142">
        <v>74.599999999999994</v>
      </c>
      <c r="L48" s="98" t="s">
        <v>160</v>
      </c>
      <c r="M48" s="149">
        <v>99.5</v>
      </c>
      <c r="N48" s="149">
        <v>100.6</v>
      </c>
      <c r="O48" s="149">
        <v>122.5</v>
      </c>
      <c r="P48" s="219">
        <v>103.2</v>
      </c>
      <c r="Q48" s="31"/>
    </row>
    <row r="49" spans="1:17" x14ac:dyDescent="0.2">
      <c r="B49" s="42"/>
      <c r="C49" s="82"/>
      <c r="D49" s="67"/>
      <c r="E49" s="67"/>
      <c r="F49" s="67"/>
      <c r="G49" s="67"/>
      <c r="H49" s="67"/>
      <c r="J49" s="142"/>
      <c r="K49" s="142"/>
      <c r="L49" s="180"/>
      <c r="P49" s="219"/>
      <c r="Q49" s="31"/>
    </row>
    <row r="50" spans="1:17" x14ac:dyDescent="0.2">
      <c r="B50" s="42" t="s">
        <v>317</v>
      </c>
      <c r="C50" s="66" t="s">
        <v>340</v>
      </c>
      <c r="D50" s="67">
        <v>104.8</v>
      </c>
      <c r="E50" s="67">
        <v>101.1</v>
      </c>
      <c r="F50" s="67">
        <v>99.1</v>
      </c>
      <c r="G50" s="67">
        <v>87.1</v>
      </c>
      <c r="H50" s="67">
        <v>81.900000000000006</v>
      </c>
      <c r="I50" s="68">
        <v>118.7</v>
      </c>
      <c r="J50" s="142">
        <v>108.2</v>
      </c>
      <c r="K50" s="142">
        <v>79.2</v>
      </c>
      <c r="L50" s="98" t="s">
        <v>160</v>
      </c>
      <c r="M50" s="149">
        <v>99.7</v>
      </c>
      <c r="N50" s="149">
        <v>101.8</v>
      </c>
      <c r="O50" s="149">
        <v>121.3</v>
      </c>
      <c r="P50" s="219">
        <v>102.1</v>
      </c>
      <c r="Q50" s="31"/>
    </row>
    <row r="51" spans="1:17" x14ac:dyDescent="0.2">
      <c r="B51" s="42" t="s">
        <v>317</v>
      </c>
      <c r="C51" s="66" t="s">
        <v>341</v>
      </c>
      <c r="D51" s="67">
        <v>100.3</v>
      </c>
      <c r="E51" s="67">
        <v>97.2</v>
      </c>
      <c r="F51" s="67">
        <v>91.8</v>
      </c>
      <c r="G51" s="67">
        <v>83.5</v>
      </c>
      <c r="H51" s="67">
        <v>72.2</v>
      </c>
      <c r="I51" s="68">
        <v>128.4</v>
      </c>
      <c r="J51" s="142">
        <v>127.1</v>
      </c>
      <c r="K51" s="142">
        <v>76.599999999999994</v>
      </c>
      <c r="L51" s="98" t="s">
        <v>160</v>
      </c>
      <c r="M51" s="149">
        <v>97.8</v>
      </c>
      <c r="N51" s="149">
        <v>98</v>
      </c>
      <c r="O51" s="149">
        <v>124.3</v>
      </c>
      <c r="P51" s="219">
        <v>100.9</v>
      </c>
      <c r="Q51" s="31"/>
    </row>
    <row r="52" spans="1:17" x14ac:dyDescent="0.2">
      <c r="B52" s="42" t="s">
        <v>317</v>
      </c>
      <c r="C52" s="66" t="s">
        <v>342</v>
      </c>
      <c r="D52" s="67">
        <v>101.9</v>
      </c>
      <c r="E52" s="67">
        <v>96.4</v>
      </c>
      <c r="F52" s="67">
        <v>99.4</v>
      </c>
      <c r="G52" s="67">
        <v>91.5</v>
      </c>
      <c r="H52" s="67">
        <v>78.900000000000006</v>
      </c>
      <c r="I52" s="68">
        <v>120.9</v>
      </c>
      <c r="J52" s="142">
        <v>115.2</v>
      </c>
      <c r="K52" s="142">
        <v>79.8</v>
      </c>
      <c r="L52" s="98" t="s">
        <v>160</v>
      </c>
      <c r="M52" s="149">
        <v>108.4</v>
      </c>
      <c r="N52" s="149">
        <v>105.8</v>
      </c>
      <c r="O52" s="149">
        <v>133.30000000000001</v>
      </c>
      <c r="P52" s="219">
        <v>102.4</v>
      </c>
      <c r="Q52" s="31"/>
    </row>
    <row r="53" spans="1:17" x14ac:dyDescent="0.2">
      <c r="B53" s="42"/>
      <c r="C53" s="66"/>
      <c r="D53" s="67"/>
      <c r="E53" s="67"/>
      <c r="F53" s="67"/>
      <c r="G53" s="67"/>
      <c r="H53" s="67"/>
      <c r="J53" s="142"/>
      <c r="K53" s="142"/>
      <c r="L53" s="180"/>
      <c r="P53" s="219"/>
      <c r="Q53" s="31"/>
    </row>
    <row r="54" spans="1:17" x14ac:dyDescent="0.2">
      <c r="B54" s="42" t="s">
        <v>317</v>
      </c>
      <c r="C54" s="66" t="s">
        <v>119</v>
      </c>
      <c r="D54" s="67">
        <v>106</v>
      </c>
      <c r="E54" s="67">
        <v>100.5</v>
      </c>
      <c r="F54" s="67">
        <v>98.9</v>
      </c>
      <c r="G54" s="67">
        <v>86.4</v>
      </c>
      <c r="H54" s="67">
        <v>77.3</v>
      </c>
      <c r="I54" s="68">
        <v>112</v>
      </c>
      <c r="J54" s="142">
        <v>102.1</v>
      </c>
      <c r="K54" s="142">
        <v>79</v>
      </c>
      <c r="L54" s="98" t="s">
        <v>160</v>
      </c>
      <c r="M54" s="149">
        <v>106.7</v>
      </c>
      <c r="N54" s="149">
        <v>97.9</v>
      </c>
      <c r="O54" s="149">
        <v>147</v>
      </c>
      <c r="P54" s="219">
        <v>105</v>
      </c>
      <c r="Q54" s="31"/>
    </row>
    <row r="55" spans="1:17" x14ac:dyDescent="0.2">
      <c r="B55" s="42" t="s">
        <v>317</v>
      </c>
      <c r="C55" s="66" t="s">
        <v>120</v>
      </c>
      <c r="D55" s="67">
        <v>101.7</v>
      </c>
      <c r="E55" s="67">
        <v>98.7</v>
      </c>
      <c r="F55" s="67">
        <v>102.4</v>
      </c>
      <c r="G55" s="67">
        <v>87.7</v>
      </c>
      <c r="H55" s="67">
        <v>76.5</v>
      </c>
      <c r="I55" s="68">
        <v>96.4</v>
      </c>
      <c r="J55" s="142">
        <v>119.4</v>
      </c>
      <c r="K55" s="142">
        <v>81.8</v>
      </c>
      <c r="L55" s="98" t="s">
        <v>160</v>
      </c>
      <c r="M55" s="149">
        <v>98.8</v>
      </c>
      <c r="N55" s="149">
        <v>99.1</v>
      </c>
      <c r="O55" s="149">
        <v>140.1</v>
      </c>
      <c r="P55" s="219">
        <v>98.9</v>
      </c>
      <c r="Q55" s="31"/>
    </row>
    <row r="56" spans="1:17" x14ac:dyDescent="0.2">
      <c r="B56" s="42" t="s">
        <v>317</v>
      </c>
      <c r="C56" s="66" t="s">
        <v>121</v>
      </c>
      <c r="D56" s="67">
        <v>101.5</v>
      </c>
      <c r="E56" s="67">
        <v>100.9</v>
      </c>
      <c r="F56" s="67">
        <v>95.7</v>
      </c>
      <c r="G56" s="67">
        <v>91.6</v>
      </c>
      <c r="H56" s="67">
        <v>87.1</v>
      </c>
      <c r="I56" s="68">
        <v>112.3</v>
      </c>
      <c r="J56" s="142">
        <v>108.8</v>
      </c>
      <c r="K56" s="142">
        <v>81.599999999999994</v>
      </c>
      <c r="L56" s="98" t="s">
        <v>160</v>
      </c>
      <c r="M56" s="149">
        <v>116.6</v>
      </c>
      <c r="N56" s="149">
        <v>101.8</v>
      </c>
      <c r="O56" s="149">
        <v>143.80000000000001</v>
      </c>
      <c r="P56" s="219">
        <v>105.8</v>
      </c>
      <c r="Q56" s="31"/>
    </row>
    <row r="57" spans="1:17" ht="18" thickBot="1" x14ac:dyDescent="0.2">
      <c r="B57" s="73"/>
      <c r="C57" s="74"/>
      <c r="D57" s="92"/>
      <c r="E57" s="92"/>
      <c r="F57" s="92"/>
      <c r="G57" s="92"/>
      <c r="H57" s="92"/>
      <c r="I57" s="92"/>
      <c r="J57" s="92"/>
      <c r="K57" s="93"/>
      <c r="L57" s="183"/>
      <c r="M57" s="150"/>
      <c r="N57" s="150"/>
      <c r="O57" s="150"/>
      <c r="P57" s="150"/>
      <c r="Q57" s="31"/>
    </row>
    <row r="58" spans="1:17" x14ac:dyDescent="0.2">
      <c r="B58" s="52"/>
      <c r="C58" s="52"/>
      <c r="D58" s="53" t="s">
        <v>129</v>
      </c>
      <c r="E58" s="52"/>
      <c r="F58" s="52"/>
      <c r="G58" s="52"/>
      <c r="H58" s="52"/>
      <c r="I58" s="52"/>
      <c r="J58" s="52"/>
    </row>
    <row r="59" spans="1:17" x14ac:dyDescent="0.2">
      <c r="A59" s="53"/>
      <c r="B59" s="52"/>
      <c r="C59" s="52"/>
      <c r="D59" s="52"/>
      <c r="E59" s="52"/>
      <c r="F59" s="52"/>
      <c r="G59" s="52"/>
      <c r="H59" s="52"/>
      <c r="I59" s="52"/>
      <c r="J59" s="52"/>
    </row>
    <row r="61" spans="1:17" x14ac:dyDescent="0.15">
      <c r="D61" s="70"/>
      <c r="E61" s="70"/>
      <c r="F61" s="70"/>
      <c r="G61" s="70"/>
      <c r="H61" s="70"/>
      <c r="I61" s="70"/>
      <c r="J61" s="70"/>
      <c r="K61" s="70"/>
      <c r="L61" s="70"/>
    </row>
  </sheetData>
  <mergeCells count="28">
    <mergeCell ref="B6:L6"/>
    <mergeCell ref="B13:C13"/>
    <mergeCell ref="B14:C14"/>
    <mergeCell ref="B16:C16"/>
    <mergeCell ref="B22:C22"/>
    <mergeCell ref="B18:C18"/>
    <mergeCell ref="B19:C19"/>
    <mergeCell ref="B20:C20"/>
    <mergeCell ref="B21:C21"/>
    <mergeCell ref="B17:C17"/>
    <mergeCell ref="B8:C12"/>
    <mergeCell ref="D9:G9"/>
    <mergeCell ref="D10:D12"/>
    <mergeCell ref="E10:E12"/>
    <mergeCell ref="F10:F12"/>
    <mergeCell ref="G10:G12"/>
    <mergeCell ref="P10:P12"/>
    <mergeCell ref="H11:H12"/>
    <mergeCell ref="I11:I12"/>
    <mergeCell ref="J11:J12"/>
    <mergeCell ref="K11:K12"/>
    <mergeCell ref="L11:L12"/>
    <mergeCell ref="G24:H24"/>
    <mergeCell ref="G41:H41"/>
    <mergeCell ref="M10:M12"/>
    <mergeCell ref="N10:N12"/>
    <mergeCell ref="O10:O12"/>
    <mergeCell ref="G15:H15"/>
  </mergeCells>
  <phoneticPr fontId="2"/>
  <pageMargins left="0.78740157480314965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7"/>
  <sheetViews>
    <sheetView view="pageBreakPreview" topLeftCell="A55" zoomScale="75" zoomScaleNormal="75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1" width="15.875" style="2"/>
    <col min="12" max="12" width="16" style="2" bestFit="1" customWidth="1"/>
    <col min="13" max="14" width="18" style="2" bestFit="1" customWidth="1"/>
    <col min="15" max="15" width="16.625" style="2" bestFit="1" customWidth="1"/>
    <col min="16" max="16384" width="15.875" style="2"/>
  </cols>
  <sheetData>
    <row r="1" spans="1:10" x14ac:dyDescent="0.2">
      <c r="A1" s="1"/>
    </row>
    <row r="6" spans="1:10" x14ac:dyDescent="0.2">
      <c r="B6" s="221" t="s">
        <v>359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23" t="s">
        <v>275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E8" s="8" t="s">
        <v>163</v>
      </c>
      <c r="F8" s="8" t="s">
        <v>163</v>
      </c>
      <c r="G8" s="8"/>
      <c r="H8" s="6" t="s">
        <v>164</v>
      </c>
      <c r="I8" s="6" t="s">
        <v>165</v>
      </c>
      <c r="J8" s="6" t="s">
        <v>166</v>
      </c>
    </row>
    <row r="9" spans="1:10" x14ac:dyDescent="0.2">
      <c r="B9" s="7"/>
      <c r="C9" s="7"/>
      <c r="D9" s="7"/>
      <c r="E9" s="9" t="s">
        <v>167</v>
      </c>
      <c r="F9" s="9" t="s">
        <v>168</v>
      </c>
      <c r="G9" s="9" t="s">
        <v>169</v>
      </c>
      <c r="H9" s="99" t="s">
        <v>170</v>
      </c>
      <c r="I9" s="99" t="s">
        <v>171</v>
      </c>
      <c r="J9" s="99" t="s">
        <v>172</v>
      </c>
    </row>
    <row r="10" spans="1:10" x14ac:dyDescent="0.2">
      <c r="E10" s="8"/>
      <c r="F10" s="100" t="s">
        <v>1</v>
      </c>
      <c r="G10" s="100" t="s">
        <v>0</v>
      </c>
      <c r="H10" s="100" t="s">
        <v>0</v>
      </c>
      <c r="I10" s="100" t="s">
        <v>0</v>
      </c>
      <c r="J10" s="100" t="s">
        <v>0</v>
      </c>
    </row>
    <row r="11" spans="1:10" x14ac:dyDescent="0.2">
      <c r="B11" s="2" t="s">
        <v>360</v>
      </c>
      <c r="C11" s="1"/>
      <c r="D11" s="101" t="s">
        <v>361</v>
      </c>
      <c r="E11" s="103">
        <v>2106</v>
      </c>
      <c r="F11" s="104">
        <v>50545</v>
      </c>
      <c r="G11" s="104">
        <v>199191</v>
      </c>
      <c r="H11" s="104">
        <v>1874557</v>
      </c>
      <c r="I11" s="104">
        <v>294710</v>
      </c>
      <c r="J11" s="104">
        <v>892030</v>
      </c>
    </row>
    <row r="12" spans="1:10" x14ac:dyDescent="0.2">
      <c r="C12" s="1"/>
      <c r="D12" s="106"/>
      <c r="E12" s="56"/>
      <c r="F12" s="56"/>
      <c r="G12" s="56"/>
      <c r="H12" s="56"/>
      <c r="I12" s="56"/>
      <c r="J12" s="56"/>
    </row>
    <row r="13" spans="1:10" x14ac:dyDescent="0.2">
      <c r="C13" s="1" t="s">
        <v>174</v>
      </c>
      <c r="E13" s="103"/>
      <c r="F13" s="56"/>
      <c r="G13" s="56"/>
      <c r="H13" s="56"/>
      <c r="I13" s="56"/>
      <c r="J13" s="56"/>
    </row>
    <row r="14" spans="1:10" x14ac:dyDescent="0.2">
      <c r="B14" s="1" t="s">
        <v>175</v>
      </c>
      <c r="E14" s="103">
        <v>1136</v>
      </c>
      <c r="F14" s="104">
        <v>6693</v>
      </c>
      <c r="G14" s="104">
        <v>15259</v>
      </c>
      <c r="H14" s="104">
        <v>36404</v>
      </c>
      <c r="I14" s="104">
        <v>75108</v>
      </c>
      <c r="J14" s="104">
        <v>37155</v>
      </c>
    </row>
    <row r="15" spans="1:10" x14ac:dyDescent="0.2">
      <c r="B15" s="1" t="s">
        <v>176</v>
      </c>
      <c r="D15" s="107"/>
      <c r="E15" s="56">
        <v>437</v>
      </c>
      <c r="F15" s="56">
        <v>6004</v>
      </c>
      <c r="G15" s="56">
        <v>17295</v>
      </c>
      <c r="H15" s="56">
        <v>61683</v>
      </c>
      <c r="I15" s="56">
        <v>106537</v>
      </c>
      <c r="J15" s="56">
        <v>43089</v>
      </c>
    </row>
    <row r="16" spans="1:10" x14ac:dyDescent="0.2">
      <c r="B16" s="1" t="s">
        <v>177</v>
      </c>
      <c r="D16" s="107"/>
      <c r="E16" s="56">
        <v>180</v>
      </c>
      <c r="F16" s="56">
        <v>4311</v>
      </c>
      <c r="G16" s="56">
        <v>12992</v>
      </c>
      <c r="H16" s="56">
        <v>39595</v>
      </c>
      <c r="I16" s="56">
        <v>76203</v>
      </c>
      <c r="J16" s="56">
        <v>35219</v>
      </c>
    </row>
    <row r="17" spans="2:10" x14ac:dyDescent="0.2">
      <c r="B17" s="1"/>
      <c r="D17" s="107"/>
    </row>
    <row r="18" spans="2:10" x14ac:dyDescent="0.2">
      <c r="B18" s="1" t="s">
        <v>178</v>
      </c>
      <c r="D18" s="107"/>
      <c r="E18" s="56">
        <v>281</v>
      </c>
      <c r="F18" s="2">
        <v>14897</v>
      </c>
      <c r="G18" s="2">
        <v>55550</v>
      </c>
      <c r="H18" s="2">
        <v>251409</v>
      </c>
      <c r="I18" s="2">
        <v>423944</v>
      </c>
      <c r="J18" s="2">
        <v>155120</v>
      </c>
    </row>
    <row r="19" spans="2:10" x14ac:dyDescent="0.2">
      <c r="B19" s="1" t="s">
        <v>179</v>
      </c>
      <c r="D19" s="107"/>
      <c r="E19" s="56">
        <v>60</v>
      </c>
      <c r="F19" s="56">
        <v>9477</v>
      </c>
      <c r="G19" s="56">
        <v>42282</v>
      </c>
      <c r="H19" s="56">
        <v>231217</v>
      </c>
      <c r="I19" s="56">
        <v>372750</v>
      </c>
      <c r="J19" s="56">
        <v>127939</v>
      </c>
    </row>
    <row r="20" spans="2:10" x14ac:dyDescent="0.2">
      <c r="B20" s="1" t="s">
        <v>180</v>
      </c>
      <c r="D20" s="107"/>
      <c r="E20" s="56">
        <v>12</v>
      </c>
      <c r="F20" s="56">
        <v>9163</v>
      </c>
      <c r="G20" s="56">
        <v>55813</v>
      </c>
      <c r="H20" s="56">
        <v>1254249</v>
      </c>
      <c r="I20" s="56">
        <v>1887167</v>
      </c>
      <c r="J20" s="56">
        <v>493509</v>
      </c>
    </row>
    <row r="21" spans="2:10" x14ac:dyDescent="0.2">
      <c r="E21" s="8"/>
      <c r="F21" s="100"/>
      <c r="G21" s="100"/>
      <c r="H21" s="100"/>
      <c r="I21" s="100"/>
      <c r="J21" s="100"/>
    </row>
    <row r="22" spans="2:10" x14ac:dyDescent="0.2">
      <c r="B22" s="2" t="s">
        <v>362</v>
      </c>
      <c r="C22" s="1"/>
      <c r="D22" s="101" t="s">
        <v>363</v>
      </c>
      <c r="E22" s="103">
        <v>1968</v>
      </c>
      <c r="F22" s="104">
        <v>50181</v>
      </c>
      <c r="G22" s="104">
        <v>198334.39</v>
      </c>
      <c r="H22" s="104">
        <v>1848333.36</v>
      </c>
      <c r="I22" s="104">
        <v>2867487.82</v>
      </c>
      <c r="J22" s="104">
        <v>859880.35</v>
      </c>
    </row>
    <row r="23" spans="2:10" x14ac:dyDescent="0.2">
      <c r="C23" s="1"/>
      <c r="D23" s="106"/>
      <c r="E23" s="56"/>
      <c r="F23" s="56"/>
      <c r="G23" s="56"/>
      <c r="H23" s="56"/>
      <c r="I23" s="56"/>
      <c r="J23" s="56"/>
    </row>
    <row r="24" spans="2:10" x14ac:dyDescent="0.2">
      <c r="C24" s="1" t="s">
        <v>174</v>
      </c>
      <c r="E24" s="103"/>
      <c r="F24" s="56"/>
      <c r="G24" s="56"/>
      <c r="H24" s="56"/>
      <c r="I24" s="56"/>
      <c r="J24" s="56"/>
    </row>
    <row r="25" spans="2:10" x14ac:dyDescent="0.2">
      <c r="B25" s="1" t="s">
        <v>175</v>
      </c>
      <c r="E25" s="103">
        <v>968</v>
      </c>
      <c r="F25" s="104">
        <v>5888</v>
      </c>
      <c r="G25" s="104">
        <v>14270.12</v>
      </c>
      <c r="H25" s="104">
        <v>39693.129999999997</v>
      </c>
      <c r="I25" s="104">
        <v>72235.13</v>
      </c>
      <c r="J25" s="104">
        <v>30987.23</v>
      </c>
    </row>
    <row r="26" spans="2:10" x14ac:dyDescent="0.2">
      <c r="B26" s="1" t="s">
        <v>176</v>
      </c>
      <c r="D26" s="107"/>
      <c r="E26" s="56">
        <v>470</v>
      </c>
      <c r="F26" s="56">
        <v>6498</v>
      </c>
      <c r="G26" s="56">
        <v>18575.23</v>
      </c>
      <c r="H26" s="56">
        <v>61032.67</v>
      </c>
      <c r="I26" s="56">
        <v>105031.04000000001</v>
      </c>
      <c r="J26" s="56">
        <v>41860.26</v>
      </c>
    </row>
    <row r="27" spans="2:10" x14ac:dyDescent="0.2">
      <c r="B27" s="1" t="s">
        <v>177</v>
      </c>
      <c r="D27" s="107"/>
      <c r="E27" s="56">
        <v>186</v>
      </c>
      <c r="F27" s="56">
        <v>4481</v>
      </c>
      <c r="G27" s="56">
        <v>14271.78</v>
      </c>
      <c r="H27" s="56">
        <v>49244.12</v>
      </c>
      <c r="I27" s="56">
        <v>86001.21</v>
      </c>
      <c r="J27" s="56">
        <v>34965</v>
      </c>
    </row>
    <row r="28" spans="2:10" x14ac:dyDescent="0.2">
      <c r="B28" s="1"/>
      <c r="D28" s="107"/>
    </row>
    <row r="29" spans="2:10" x14ac:dyDescent="0.2">
      <c r="B29" s="1" t="s">
        <v>178</v>
      </c>
      <c r="D29" s="107"/>
      <c r="E29" s="56">
        <v>264</v>
      </c>
      <c r="F29" s="2">
        <v>13739</v>
      </c>
      <c r="G29" s="2">
        <v>49376.130000000005</v>
      </c>
      <c r="H29" s="2">
        <v>225513.53</v>
      </c>
      <c r="I29" s="2">
        <v>387970.09</v>
      </c>
      <c r="J29" s="2">
        <v>145961.44</v>
      </c>
    </row>
    <row r="30" spans="2:10" x14ac:dyDescent="0.2">
      <c r="B30" s="1" t="s">
        <v>179</v>
      </c>
      <c r="D30" s="107"/>
      <c r="E30" s="56">
        <v>68</v>
      </c>
      <c r="F30" s="56">
        <v>10303</v>
      </c>
      <c r="G30" s="56">
        <v>42237.85</v>
      </c>
      <c r="H30" s="56">
        <v>244743.74</v>
      </c>
      <c r="I30" s="56">
        <v>382461.10000000003</v>
      </c>
      <c r="J30" s="56">
        <v>117151.51000000001</v>
      </c>
    </row>
    <row r="31" spans="2:10" x14ac:dyDescent="0.2">
      <c r="B31" s="1" t="s">
        <v>180</v>
      </c>
      <c r="D31" s="107"/>
      <c r="E31" s="56">
        <v>12</v>
      </c>
      <c r="F31" s="56">
        <v>9272</v>
      </c>
      <c r="G31" s="56">
        <v>59603.28</v>
      </c>
      <c r="H31" s="56">
        <v>1228106.17</v>
      </c>
      <c r="I31" s="56">
        <v>1833789.25</v>
      </c>
      <c r="J31" s="56">
        <v>488954.91000000003</v>
      </c>
    </row>
    <row r="32" spans="2:10" ht="18" thickBot="1" x14ac:dyDescent="0.2">
      <c r="B32" s="3"/>
      <c r="C32" s="3"/>
      <c r="D32" s="62"/>
      <c r="E32" s="3"/>
      <c r="F32" s="3"/>
      <c r="G32" s="3"/>
      <c r="H32" s="3"/>
      <c r="I32" s="3"/>
      <c r="J32" s="3"/>
    </row>
    <row r="33" spans="2:10" x14ac:dyDescent="0.2">
      <c r="B33" s="5"/>
      <c r="C33" s="5"/>
      <c r="D33" s="1"/>
      <c r="E33" s="46" t="s">
        <v>183</v>
      </c>
      <c r="F33" s="5"/>
      <c r="G33" s="5"/>
      <c r="H33" s="5"/>
      <c r="I33" s="5"/>
      <c r="J33" s="5"/>
    </row>
    <row r="34" spans="2:10" x14ac:dyDescent="0.2">
      <c r="B34" s="5"/>
      <c r="C34" s="5"/>
      <c r="D34" s="1"/>
      <c r="E34" s="46" t="s">
        <v>384</v>
      </c>
      <c r="F34" s="5"/>
      <c r="G34" s="5"/>
      <c r="H34" s="5"/>
      <c r="I34" s="5"/>
      <c r="J34" s="5"/>
    </row>
    <row r="35" spans="2:10" x14ac:dyDescent="0.2">
      <c r="B35" s="5"/>
      <c r="C35" s="5"/>
      <c r="D35" s="1"/>
      <c r="E35" s="1" t="s">
        <v>184</v>
      </c>
      <c r="F35" s="5"/>
      <c r="G35" s="5"/>
      <c r="H35" s="5"/>
      <c r="I35" s="5"/>
      <c r="J35" s="5"/>
    </row>
    <row r="36" spans="2:10" x14ac:dyDescent="0.2">
      <c r="C36" s="1"/>
      <c r="D36" s="1"/>
      <c r="E36" s="1" t="s">
        <v>255</v>
      </c>
    </row>
    <row r="38" spans="2:10" x14ac:dyDescent="0.2">
      <c r="H38" s="1"/>
    </row>
    <row r="39" spans="2:10" x14ac:dyDescent="0.2">
      <c r="B39" s="221" t="s">
        <v>364</v>
      </c>
      <c r="C39" s="221"/>
      <c r="D39" s="221"/>
      <c r="E39" s="221"/>
      <c r="F39" s="221"/>
      <c r="G39" s="221"/>
      <c r="H39" s="221"/>
      <c r="I39" s="221"/>
      <c r="J39" s="221"/>
    </row>
    <row r="40" spans="2:10" ht="18" thickBot="1" x14ac:dyDescent="0.25">
      <c r="B40" s="223" t="s">
        <v>365</v>
      </c>
      <c r="C40" s="223"/>
      <c r="D40" s="223"/>
      <c r="E40" s="223"/>
      <c r="F40" s="223"/>
      <c r="G40" s="223"/>
      <c r="H40" s="223"/>
      <c r="I40" s="223"/>
      <c r="J40" s="223"/>
    </row>
    <row r="41" spans="2:10" x14ac:dyDescent="0.15">
      <c r="B41" s="61"/>
      <c r="C41" s="61"/>
      <c r="D41" s="61"/>
      <c r="E41" s="8"/>
      <c r="F41" s="61"/>
      <c r="G41" s="61"/>
      <c r="H41" s="61"/>
      <c r="I41" s="61"/>
      <c r="J41" s="61"/>
    </row>
    <row r="42" spans="2:10" x14ac:dyDescent="0.2">
      <c r="E42" s="19"/>
      <c r="F42" s="7"/>
      <c r="G42" s="20" t="s">
        <v>366</v>
      </c>
      <c r="H42" s="7"/>
      <c r="I42" s="7"/>
      <c r="J42" s="7"/>
    </row>
    <row r="43" spans="2:10" x14ac:dyDescent="0.2">
      <c r="E43" s="8" t="s">
        <v>163</v>
      </c>
      <c r="F43" s="8" t="s">
        <v>163</v>
      </c>
      <c r="G43" s="8"/>
      <c r="H43" s="6" t="s">
        <v>164</v>
      </c>
      <c r="I43" s="6" t="s">
        <v>165</v>
      </c>
      <c r="J43" s="6" t="s">
        <v>367</v>
      </c>
    </row>
    <row r="44" spans="2:10" x14ac:dyDescent="0.2">
      <c r="B44" s="7"/>
      <c r="C44" s="7"/>
      <c r="D44" s="7"/>
      <c r="E44" s="9" t="s">
        <v>167</v>
      </c>
      <c r="F44" s="9" t="s">
        <v>168</v>
      </c>
      <c r="G44" s="9" t="s">
        <v>169</v>
      </c>
      <c r="H44" s="99" t="s">
        <v>170</v>
      </c>
      <c r="I44" s="99" t="s">
        <v>171</v>
      </c>
      <c r="J44" s="99" t="s">
        <v>172</v>
      </c>
    </row>
    <row r="45" spans="2:10" x14ac:dyDescent="0.2">
      <c r="E45" s="8"/>
      <c r="F45" s="100" t="s">
        <v>1</v>
      </c>
      <c r="G45" s="100" t="s">
        <v>185</v>
      </c>
      <c r="H45" s="100" t="s">
        <v>185</v>
      </c>
      <c r="I45" s="100" t="s">
        <v>185</v>
      </c>
      <c r="J45" s="100" t="s">
        <v>185</v>
      </c>
    </row>
    <row r="46" spans="2:10" x14ac:dyDescent="0.2">
      <c r="B46" s="2" t="s">
        <v>186</v>
      </c>
      <c r="C46" s="1"/>
      <c r="D46" s="101" t="s">
        <v>187</v>
      </c>
      <c r="E46" s="10">
        <v>2669</v>
      </c>
      <c r="F46" s="13">
        <v>54320</v>
      </c>
      <c r="G46" s="13">
        <v>202996</v>
      </c>
      <c r="H46" s="13">
        <v>926795</v>
      </c>
      <c r="I46" s="13">
        <v>2001065</v>
      </c>
      <c r="J46" s="13">
        <v>860912</v>
      </c>
    </row>
    <row r="47" spans="2:10" x14ac:dyDescent="0.2">
      <c r="B47" s="2" t="s">
        <v>188</v>
      </c>
      <c r="C47" s="1"/>
      <c r="D47" s="101" t="s">
        <v>189</v>
      </c>
      <c r="E47" s="10">
        <v>2473</v>
      </c>
      <c r="F47" s="13">
        <v>53130</v>
      </c>
      <c r="G47" s="13">
        <v>206671</v>
      </c>
      <c r="H47" s="13">
        <v>1220320</v>
      </c>
      <c r="I47" s="13">
        <v>2364304</v>
      </c>
      <c r="J47" s="13">
        <v>904748</v>
      </c>
    </row>
    <row r="48" spans="2:10" x14ac:dyDescent="0.2">
      <c r="B48" s="2" t="s">
        <v>190</v>
      </c>
      <c r="C48" s="1"/>
      <c r="D48" s="101" t="s">
        <v>191</v>
      </c>
      <c r="E48" s="8">
        <v>2497</v>
      </c>
      <c r="F48" s="2">
        <v>52416</v>
      </c>
      <c r="G48" s="2">
        <v>205134</v>
      </c>
      <c r="H48" s="2">
        <v>1510928</v>
      </c>
      <c r="I48" s="2">
        <v>2780266</v>
      </c>
      <c r="J48" s="2">
        <v>1045022</v>
      </c>
    </row>
    <row r="49" spans="2:10" x14ac:dyDescent="0.2">
      <c r="C49" s="1"/>
      <c r="D49" s="101"/>
      <c r="E49" s="8"/>
    </row>
    <row r="50" spans="2:10" x14ac:dyDescent="0.2">
      <c r="B50" s="2" t="s">
        <v>192</v>
      </c>
      <c r="C50" s="1"/>
      <c r="D50" s="101" t="s">
        <v>193</v>
      </c>
      <c r="E50" s="8">
        <v>2259</v>
      </c>
      <c r="F50" s="2">
        <v>50557</v>
      </c>
      <c r="G50" s="2">
        <v>197288</v>
      </c>
      <c r="H50" s="2">
        <v>1614990</v>
      </c>
      <c r="I50" s="2">
        <v>2834238</v>
      </c>
      <c r="J50" s="2">
        <v>993647</v>
      </c>
    </row>
    <row r="51" spans="2:10" x14ac:dyDescent="0.2">
      <c r="B51" s="2" t="s">
        <v>194</v>
      </c>
      <c r="C51" s="1"/>
      <c r="D51" s="101" t="s">
        <v>195</v>
      </c>
      <c r="E51" s="8">
        <v>2145</v>
      </c>
      <c r="F51" s="2">
        <v>52367</v>
      </c>
      <c r="G51" s="2">
        <v>207865</v>
      </c>
      <c r="H51" s="2">
        <v>2079323</v>
      </c>
      <c r="I51" s="2">
        <v>3158950</v>
      </c>
      <c r="J51" s="2">
        <v>863275</v>
      </c>
    </row>
    <row r="52" spans="2:10" x14ac:dyDescent="0.2">
      <c r="B52" s="2" t="s">
        <v>196</v>
      </c>
      <c r="C52" s="1"/>
      <c r="D52" s="101" t="s">
        <v>197</v>
      </c>
      <c r="E52" s="109">
        <v>2229</v>
      </c>
      <c r="F52" s="97">
        <v>52560</v>
      </c>
      <c r="G52" s="97">
        <v>210367</v>
      </c>
      <c r="H52" s="97">
        <v>2155117</v>
      </c>
      <c r="I52" s="97">
        <v>3265564</v>
      </c>
      <c r="J52" s="97">
        <v>944574</v>
      </c>
    </row>
    <row r="53" spans="2:10" x14ac:dyDescent="0.2">
      <c r="B53" s="2" t="s">
        <v>198</v>
      </c>
      <c r="C53" s="1"/>
      <c r="D53" s="101" t="s">
        <v>199</v>
      </c>
      <c r="E53" s="109">
        <v>2016</v>
      </c>
      <c r="F53" s="97">
        <v>49154</v>
      </c>
      <c r="G53" s="97">
        <v>193238</v>
      </c>
      <c r="H53" s="97">
        <v>1504356</v>
      </c>
      <c r="I53" s="97">
        <v>2414808</v>
      </c>
      <c r="J53" s="97">
        <v>661613</v>
      </c>
    </row>
    <row r="54" spans="2:10" x14ac:dyDescent="0.2">
      <c r="B54" s="2" t="s">
        <v>115</v>
      </c>
      <c r="C54" s="1"/>
      <c r="D54" s="101" t="s">
        <v>173</v>
      </c>
      <c r="E54" s="109">
        <v>1930</v>
      </c>
      <c r="F54" s="97">
        <v>48873</v>
      </c>
      <c r="G54" s="97">
        <v>193673</v>
      </c>
      <c r="H54" s="97">
        <v>1639559</v>
      </c>
      <c r="I54" s="97">
        <v>2676879</v>
      </c>
      <c r="J54" s="97">
        <v>809644</v>
      </c>
    </row>
    <row r="55" spans="2:10" x14ac:dyDescent="0.2">
      <c r="C55" s="1"/>
      <c r="D55" s="101"/>
      <c r="E55" s="109"/>
      <c r="F55" s="97"/>
      <c r="G55" s="97"/>
      <c r="H55" s="97"/>
      <c r="I55" s="97"/>
      <c r="J55" s="97"/>
    </row>
    <row r="56" spans="2:10" x14ac:dyDescent="0.2">
      <c r="B56" s="2" t="s">
        <v>181</v>
      </c>
      <c r="C56" s="1"/>
      <c r="D56" s="101" t="s">
        <v>182</v>
      </c>
      <c r="E56" s="109">
        <v>2106</v>
      </c>
      <c r="F56" s="97">
        <v>50545</v>
      </c>
      <c r="G56" s="97">
        <v>199191</v>
      </c>
      <c r="H56" s="97">
        <v>1874557</v>
      </c>
      <c r="I56" s="97">
        <v>2941710</v>
      </c>
      <c r="J56" s="97">
        <v>892030</v>
      </c>
    </row>
    <row r="57" spans="2:10" x14ac:dyDescent="0.2">
      <c r="B57" s="2" t="s">
        <v>312</v>
      </c>
      <c r="C57" s="1"/>
      <c r="D57" s="101" t="s">
        <v>313</v>
      </c>
      <c r="E57" s="109">
        <v>1968</v>
      </c>
      <c r="F57" s="97">
        <v>50181</v>
      </c>
      <c r="G57" s="97">
        <v>198334.39</v>
      </c>
      <c r="H57" s="97">
        <v>1848333.36</v>
      </c>
      <c r="I57" s="97">
        <v>2867487.82</v>
      </c>
      <c r="J57" s="97">
        <v>859880.35</v>
      </c>
    </row>
    <row r="58" spans="2:10" ht="18" thickBot="1" x14ac:dyDescent="0.2">
      <c r="B58" s="3"/>
      <c r="C58" s="3"/>
      <c r="D58" s="62"/>
      <c r="E58" s="110"/>
      <c r="F58" s="18"/>
      <c r="G58" s="18"/>
      <c r="H58" s="18"/>
      <c r="I58" s="18"/>
      <c r="J58" s="18"/>
    </row>
    <row r="59" spans="2:10" x14ac:dyDescent="0.15">
      <c r="B59" s="5"/>
      <c r="C59" s="5"/>
      <c r="D59" s="5"/>
      <c r="E59" s="46" t="s">
        <v>278</v>
      </c>
      <c r="F59" s="46"/>
      <c r="G59" s="46"/>
      <c r="H59" s="46"/>
      <c r="I59" s="46"/>
      <c r="J59" s="46"/>
    </row>
    <row r="60" spans="2:10" x14ac:dyDescent="0.15">
      <c r="B60" s="5"/>
      <c r="C60" s="5"/>
      <c r="D60" s="5"/>
      <c r="E60" s="46" t="s">
        <v>385</v>
      </c>
      <c r="F60" s="46"/>
      <c r="G60" s="46"/>
      <c r="H60" s="46"/>
      <c r="I60" s="46"/>
      <c r="J60" s="46"/>
    </row>
    <row r="61" spans="2:10" x14ac:dyDescent="0.15">
      <c r="B61" s="5"/>
      <c r="C61" s="5"/>
      <c r="D61" s="5"/>
      <c r="E61" s="46" t="s">
        <v>201</v>
      </c>
      <c r="F61" s="46"/>
      <c r="G61" s="46"/>
      <c r="H61" s="46"/>
      <c r="I61" s="46"/>
      <c r="J61" s="46"/>
    </row>
    <row r="62" spans="2:10" x14ac:dyDescent="0.15">
      <c r="B62" s="5"/>
      <c r="C62" s="5"/>
      <c r="D62" s="5"/>
      <c r="E62" s="46" t="s">
        <v>202</v>
      </c>
      <c r="F62" s="46"/>
      <c r="G62" s="46"/>
      <c r="H62" s="46"/>
      <c r="I62" s="46"/>
      <c r="J62" s="46"/>
    </row>
    <row r="63" spans="2:10" x14ac:dyDescent="0.15">
      <c r="B63" s="5"/>
      <c r="C63" s="5"/>
      <c r="D63" s="5"/>
      <c r="E63" s="46" t="s">
        <v>386</v>
      </c>
      <c r="F63" s="46"/>
      <c r="G63" s="46"/>
      <c r="H63" s="46"/>
      <c r="I63" s="46"/>
      <c r="J63" s="46"/>
    </row>
    <row r="64" spans="2:10" x14ac:dyDescent="0.2">
      <c r="C64" s="1"/>
      <c r="D64" s="1"/>
      <c r="E64" s="1" t="s">
        <v>257</v>
      </c>
      <c r="H64" s="1"/>
    </row>
    <row r="65" spans="1:8" x14ac:dyDescent="0.2">
      <c r="E65" s="2" t="s">
        <v>387</v>
      </c>
      <c r="G65" s="1"/>
      <c r="H65" s="1"/>
    </row>
    <row r="66" spans="1:8" x14ac:dyDescent="0.2">
      <c r="A66" s="1"/>
    </row>
    <row r="67" spans="1:8" x14ac:dyDescent="0.2">
      <c r="A67" s="1"/>
    </row>
  </sheetData>
  <mergeCells count="4">
    <mergeCell ref="B39:J39"/>
    <mergeCell ref="B6:J6"/>
    <mergeCell ref="B7:J7"/>
    <mergeCell ref="B40:J40"/>
  </mergeCells>
  <phoneticPr fontId="2"/>
  <conditionalFormatting sqref="E52:J57">
    <cfRule type="expression" dxfId="13" priority="1" stopIfTrue="1">
      <formula>$D52=0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16"/>
  <sheetViews>
    <sheetView view="pageBreakPreview" topLeftCell="A34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1" t="s">
        <v>203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23" t="s">
        <v>275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20"/>
      <c r="G9" s="20" t="s">
        <v>259</v>
      </c>
      <c r="H9" s="7"/>
      <c r="I9" s="7"/>
      <c r="J9" s="7"/>
    </row>
    <row r="10" spans="1:10" x14ac:dyDescent="0.2">
      <c r="E10" s="8" t="s">
        <v>163</v>
      </c>
      <c r="F10" s="8" t="s">
        <v>163</v>
      </c>
      <c r="G10" s="8"/>
      <c r="H10" s="6" t="s">
        <v>164</v>
      </c>
      <c r="I10" s="6" t="s">
        <v>165</v>
      </c>
      <c r="J10" s="6" t="s">
        <v>260</v>
      </c>
    </row>
    <row r="11" spans="1:10" x14ac:dyDescent="0.2">
      <c r="B11" s="7"/>
      <c r="C11" s="7"/>
      <c r="D11" s="7"/>
      <c r="E11" s="9" t="s">
        <v>167</v>
      </c>
      <c r="F11" s="9" t="s">
        <v>168</v>
      </c>
      <c r="G11" s="9" t="s">
        <v>169</v>
      </c>
      <c r="H11" s="99" t="s">
        <v>170</v>
      </c>
      <c r="I11" s="99" t="s">
        <v>171</v>
      </c>
      <c r="J11" s="99" t="s">
        <v>172</v>
      </c>
    </row>
    <row r="12" spans="1:10" x14ac:dyDescent="0.2">
      <c r="E12" s="8"/>
      <c r="F12" s="100" t="s">
        <v>1</v>
      </c>
      <c r="G12" s="100" t="s">
        <v>185</v>
      </c>
      <c r="H12" s="100" t="s">
        <v>185</v>
      </c>
      <c r="I12" s="100" t="s">
        <v>185</v>
      </c>
      <c r="J12" s="100" t="s">
        <v>185</v>
      </c>
    </row>
    <row r="13" spans="1:10" x14ac:dyDescent="0.2">
      <c r="B13" s="2" t="s">
        <v>368</v>
      </c>
      <c r="C13" s="1"/>
      <c r="D13" s="101" t="s">
        <v>369</v>
      </c>
      <c r="E13" s="12">
        <v>540</v>
      </c>
      <c r="F13" s="11">
        <v>10141</v>
      </c>
      <c r="G13" s="11">
        <v>24681</v>
      </c>
      <c r="H13" s="11">
        <v>82465</v>
      </c>
      <c r="I13" s="11">
        <v>145581</v>
      </c>
      <c r="J13" s="11">
        <v>58234</v>
      </c>
    </row>
    <row r="14" spans="1:10" x14ac:dyDescent="0.2">
      <c r="B14" s="2" t="s">
        <v>370</v>
      </c>
      <c r="C14" s="1"/>
      <c r="D14" s="101" t="s">
        <v>371</v>
      </c>
      <c r="E14" s="12">
        <v>507</v>
      </c>
      <c r="F14" s="11">
        <v>9754</v>
      </c>
      <c r="G14" s="11">
        <v>23414</v>
      </c>
      <c r="H14" s="11">
        <v>81582</v>
      </c>
      <c r="I14" s="11">
        <v>141923</v>
      </c>
      <c r="J14" s="11">
        <v>55437</v>
      </c>
    </row>
    <row r="15" spans="1:10" x14ac:dyDescent="0.2">
      <c r="B15" s="2" t="s">
        <v>372</v>
      </c>
      <c r="C15" s="1"/>
      <c r="D15" s="101" t="s">
        <v>373</v>
      </c>
      <c r="E15" s="12">
        <v>509</v>
      </c>
      <c r="F15" s="11">
        <v>9560</v>
      </c>
      <c r="G15" s="11">
        <v>23073</v>
      </c>
      <c r="H15" s="11">
        <v>78770</v>
      </c>
      <c r="I15" s="11">
        <v>136061</v>
      </c>
      <c r="J15" s="11">
        <v>50994</v>
      </c>
    </row>
    <row r="16" spans="1:10" x14ac:dyDescent="0.2">
      <c r="C16" s="1"/>
      <c r="D16" s="101"/>
      <c r="E16" s="12"/>
      <c r="F16" s="11"/>
      <c r="G16" s="11"/>
      <c r="H16" s="11"/>
      <c r="I16" s="11"/>
      <c r="J16" s="11"/>
    </row>
    <row r="17" spans="2:10" x14ac:dyDescent="0.2">
      <c r="B17" s="2" t="s">
        <v>374</v>
      </c>
      <c r="C17" s="1"/>
      <c r="D17" s="101" t="s">
        <v>375</v>
      </c>
      <c r="E17" s="12">
        <v>470</v>
      </c>
      <c r="F17" s="11">
        <v>8930</v>
      </c>
      <c r="G17" s="11">
        <v>20902</v>
      </c>
      <c r="H17" s="11">
        <v>71760</v>
      </c>
      <c r="I17" s="11">
        <v>124128</v>
      </c>
      <c r="J17" s="11">
        <v>47400</v>
      </c>
    </row>
    <row r="18" spans="2:10" x14ac:dyDescent="0.2">
      <c r="B18" s="2" t="s">
        <v>376</v>
      </c>
      <c r="C18" s="1"/>
      <c r="D18" s="101" t="s">
        <v>377</v>
      </c>
      <c r="E18" s="12">
        <v>466</v>
      </c>
      <c r="F18" s="11">
        <v>9398</v>
      </c>
      <c r="G18" s="11">
        <v>22017</v>
      </c>
      <c r="H18" s="11">
        <v>80830</v>
      </c>
      <c r="I18" s="11">
        <v>134857</v>
      </c>
      <c r="J18" s="11">
        <v>49470</v>
      </c>
    </row>
    <row r="19" spans="2:10" x14ac:dyDescent="0.2">
      <c r="B19" s="2" t="s">
        <v>378</v>
      </c>
      <c r="C19" s="1"/>
      <c r="D19" s="101" t="s">
        <v>379</v>
      </c>
      <c r="E19" s="111">
        <v>483</v>
      </c>
      <c r="F19" s="112">
        <v>9211</v>
      </c>
      <c r="G19" s="112">
        <v>21583</v>
      </c>
      <c r="H19" s="112">
        <v>88007</v>
      </c>
      <c r="I19" s="112">
        <v>138550</v>
      </c>
      <c r="J19" s="112">
        <v>46568</v>
      </c>
    </row>
    <row r="20" spans="2:10" x14ac:dyDescent="0.2">
      <c r="B20" s="2" t="s">
        <v>380</v>
      </c>
      <c r="C20" s="1"/>
      <c r="D20" s="101" t="s">
        <v>381</v>
      </c>
      <c r="E20" s="111">
        <v>455</v>
      </c>
      <c r="F20" s="112">
        <v>8689</v>
      </c>
      <c r="G20" s="112">
        <v>20485</v>
      </c>
      <c r="H20" s="112">
        <v>80368</v>
      </c>
      <c r="I20" s="112">
        <v>133040</v>
      </c>
      <c r="J20" s="112">
        <v>47939</v>
      </c>
    </row>
    <row r="21" spans="2:10" x14ac:dyDescent="0.2">
      <c r="B21" s="2" t="s">
        <v>382</v>
      </c>
      <c r="C21" s="1"/>
      <c r="D21" s="101" t="s">
        <v>383</v>
      </c>
      <c r="E21" s="8">
        <v>446</v>
      </c>
      <c r="F21" s="2">
        <v>8623</v>
      </c>
      <c r="G21" s="2">
        <v>20208</v>
      </c>
      <c r="H21" s="2">
        <v>78299</v>
      </c>
      <c r="I21" s="2">
        <v>132151</v>
      </c>
      <c r="J21" s="2">
        <v>48851</v>
      </c>
    </row>
    <row r="22" spans="2:10" x14ac:dyDescent="0.2">
      <c r="C22" s="1"/>
      <c r="D22" s="101"/>
      <c r="E22" s="8"/>
    </row>
    <row r="23" spans="2:10" x14ac:dyDescent="0.2">
      <c r="B23" s="2" t="s">
        <v>360</v>
      </c>
      <c r="C23" s="1"/>
      <c r="D23" s="101" t="s">
        <v>361</v>
      </c>
      <c r="E23" s="8">
        <v>456</v>
      </c>
      <c r="F23" s="2">
        <v>8324</v>
      </c>
      <c r="G23" s="2">
        <v>20219</v>
      </c>
      <c r="H23" s="2">
        <v>75490</v>
      </c>
      <c r="I23" s="2">
        <v>132187</v>
      </c>
      <c r="J23" s="2">
        <v>53853</v>
      </c>
    </row>
    <row r="24" spans="2:10" x14ac:dyDescent="0.2">
      <c r="B24" s="2" t="s">
        <v>362</v>
      </c>
      <c r="C24" s="1"/>
      <c r="D24" s="101" t="s">
        <v>363</v>
      </c>
      <c r="E24" s="8">
        <v>453</v>
      </c>
      <c r="F24" s="2">
        <v>8853</v>
      </c>
      <c r="G24" s="2">
        <v>21999.82</v>
      </c>
      <c r="H24" s="2">
        <v>92398.85</v>
      </c>
      <c r="I24" s="2">
        <v>147472.49</v>
      </c>
      <c r="J24" s="2">
        <v>51210.520000000004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20"/>
      <c r="G27" s="20" t="s">
        <v>261</v>
      </c>
      <c r="H27" s="7"/>
      <c r="I27" s="7"/>
      <c r="J27" s="7"/>
    </row>
    <row r="28" spans="2:10" x14ac:dyDescent="0.2">
      <c r="E28" s="8" t="s">
        <v>163</v>
      </c>
      <c r="F28" s="8" t="s">
        <v>163</v>
      </c>
      <c r="G28" s="8"/>
      <c r="H28" s="6" t="s">
        <v>164</v>
      </c>
      <c r="I28" s="6" t="s">
        <v>165</v>
      </c>
      <c r="J28" s="6" t="s">
        <v>262</v>
      </c>
    </row>
    <row r="29" spans="2:10" x14ac:dyDescent="0.2">
      <c r="B29" s="7"/>
      <c r="C29" s="7"/>
      <c r="D29" s="7"/>
      <c r="E29" s="9" t="s">
        <v>167</v>
      </c>
      <c r="F29" s="9" t="s">
        <v>168</v>
      </c>
      <c r="G29" s="9" t="s">
        <v>169</v>
      </c>
      <c r="H29" s="99" t="s">
        <v>170</v>
      </c>
      <c r="I29" s="99" t="s">
        <v>171</v>
      </c>
      <c r="J29" s="99" t="s">
        <v>172</v>
      </c>
    </row>
    <row r="30" spans="2:10" x14ac:dyDescent="0.2">
      <c r="E30" s="8"/>
      <c r="F30" s="100" t="s">
        <v>1</v>
      </c>
      <c r="G30" s="100" t="s">
        <v>185</v>
      </c>
      <c r="H30" s="100" t="s">
        <v>185</v>
      </c>
      <c r="I30" s="100" t="s">
        <v>185</v>
      </c>
      <c r="J30" s="100" t="s">
        <v>185</v>
      </c>
    </row>
    <row r="31" spans="2:10" x14ac:dyDescent="0.2">
      <c r="B31" s="2" t="s">
        <v>368</v>
      </c>
      <c r="C31" s="1"/>
      <c r="D31" s="101" t="s">
        <v>369</v>
      </c>
      <c r="E31" s="12">
        <v>44</v>
      </c>
      <c r="F31" s="11">
        <v>963</v>
      </c>
      <c r="G31" s="11">
        <v>3804</v>
      </c>
      <c r="H31" s="11">
        <v>37858</v>
      </c>
      <c r="I31" s="11">
        <v>56699</v>
      </c>
      <c r="J31" s="11">
        <v>15654</v>
      </c>
    </row>
    <row r="32" spans="2:10" x14ac:dyDescent="0.2">
      <c r="B32" s="2" t="s">
        <v>370</v>
      </c>
      <c r="C32" s="1"/>
      <c r="D32" s="101" t="s">
        <v>371</v>
      </c>
      <c r="E32" s="12">
        <v>42</v>
      </c>
      <c r="F32" s="11">
        <v>1033</v>
      </c>
      <c r="G32" s="11">
        <v>4128</v>
      </c>
      <c r="H32" s="11">
        <v>41442</v>
      </c>
      <c r="I32" s="11">
        <v>60804</v>
      </c>
      <c r="J32" s="11">
        <v>17616</v>
      </c>
    </row>
    <row r="33" spans="2:10" x14ac:dyDescent="0.2">
      <c r="B33" s="2" t="s">
        <v>372</v>
      </c>
      <c r="C33" s="1"/>
      <c r="D33" s="101" t="s">
        <v>373</v>
      </c>
      <c r="E33" s="12">
        <v>41</v>
      </c>
      <c r="F33" s="11">
        <v>980</v>
      </c>
      <c r="G33" s="11">
        <v>3745</v>
      </c>
      <c r="H33" s="11">
        <v>35756</v>
      </c>
      <c r="I33" s="11">
        <v>52118</v>
      </c>
      <c r="J33" s="11">
        <v>14002</v>
      </c>
    </row>
    <row r="34" spans="2:10" x14ac:dyDescent="0.2">
      <c r="C34" s="1"/>
      <c r="D34" s="101"/>
      <c r="E34" s="12"/>
      <c r="F34" s="11"/>
      <c r="G34" s="11"/>
      <c r="H34" s="11"/>
      <c r="I34" s="11"/>
      <c r="J34" s="11"/>
    </row>
    <row r="35" spans="2:10" x14ac:dyDescent="0.2">
      <c r="B35" s="2" t="s">
        <v>374</v>
      </c>
      <c r="C35" s="1"/>
      <c r="D35" s="101" t="s">
        <v>375</v>
      </c>
      <c r="E35" s="12">
        <v>34</v>
      </c>
      <c r="F35" s="11">
        <v>959</v>
      </c>
      <c r="G35" s="11">
        <v>3640</v>
      </c>
      <c r="H35" s="11">
        <v>35423</v>
      </c>
      <c r="I35" s="11">
        <v>54227</v>
      </c>
      <c r="J35" s="11">
        <v>14480</v>
      </c>
    </row>
    <row r="36" spans="2:10" x14ac:dyDescent="0.2">
      <c r="B36" s="2" t="s">
        <v>376</v>
      </c>
      <c r="C36" s="1"/>
      <c r="D36" s="101" t="s">
        <v>377</v>
      </c>
      <c r="E36" s="12">
        <v>35</v>
      </c>
      <c r="F36" s="11">
        <v>1103</v>
      </c>
      <c r="G36" s="11">
        <v>4140</v>
      </c>
      <c r="H36" s="11">
        <v>37604</v>
      </c>
      <c r="I36" s="11">
        <v>56608</v>
      </c>
      <c r="J36" s="11">
        <v>15302</v>
      </c>
    </row>
    <row r="37" spans="2:10" x14ac:dyDescent="0.2">
      <c r="B37" s="2" t="s">
        <v>378</v>
      </c>
      <c r="C37" s="1"/>
      <c r="D37" s="101" t="s">
        <v>379</v>
      </c>
      <c r="E37" s="113">
        <v>38</v>
      </c>
      <c r="F37" s="114">
        <v>1117</v>
      </c>
      <c r="G37" s="114">
        <v>4149</v>
      </c>
      <c r="H37" s="114">
        <v>37026</v>
      </c>
      <c r="I37" s="114">
        <v>55825</v>
      </c>
      <c r="J37" s="114">
        <v>14580</v>
      </c>
    </row>
    <row r="38" spans="2:10" x14ac:dyDescent="0.2">
      <c r="B38" s="2" t="s">
        <v>380</v>
      </c>
      <c r="C38" s="1"/>
      <c r="D38" s="101" t="s">
        <v>381</v>
      </c>
      <c r="E38" s="113">
        <v>37</v>
      </c>
      <c r="F38" s="114">
        <v>1034</v>
      </c>
      <c r="G38" s="114">
        <v>3869</v>
      </c>
      <c r="H38" s="114">
        <v>39290</v>
      </c>
      <c r="I38" s="114">
        <v>48164</v>
      </c>
      <c r="J38" s="114">
        <v>5343</v>
      </c>
    </row>
    <row r="39" spans="2:10" x14ac:dyDescent="0.2">
      <c r="B39" s="2" t="s">
        <v>382</v>
      </c>
      <c r="C39" s="1"/>
      <c r="D39" s="101" t="s">
        <v>383</v>
      </c>
      <c r="E39" s="113">
        <v>35</v>
      </c>
      <c r="F39" s="114">
        <v>1139</v>
      </c>
      <c r="G39" s="114">
        <v>3824</v>
      </c>
      <c r="H39" s="114">
        <v>35605</v>
      </c>
      <c r="I39" s="114">
        <v>53563</v>
      </c>
      <c r="J39" s="114">
        <v>15122</v>
      </c>
    </row>
    <row r="40" spans="2:10" x14ac:dyDescent="0.2">
      <c r="C40" s="1"/>
      <c r="D40" s="101"/>
      <c r="E40" s="113"/>
      <c r="F40" s="114"/>
      <c r="G40" s="114"/>
      <c r="H40" s="114"/>
      <c r="I40" s="114"/>
      <c r="J40" s="114"/>
    </row>
    <row r="41" spans="2:10" x14ac:dyDescent="0.2">
      <c r="B41" s="2" t="s">
        <v>360</v>
      </c>
      <c r="C41" s="1"/>
      <c r="D41" s="101" t="s">
        <v>361</v>
      </c>
      <c r="E41" s="113">
        <v>37</v>
      </c>
      <c r="F41" s="114">
        <v>1317</v>
      </c>
      <c r="G41" s="114">
        <v>5018</v>
      </c>
      <c r="H41" s="114">
        <v>51533</v>
      </c>
      <c r="I41" s="114">
        <v>71845</v>
      </c>
      <c r="J41" s="114">
        <v>16577</v>
      </c>
    </row>
    <row r="42" spans="2:10" x14ac:dyDescent="0.2">
      <c r="B42" s="2" t="s">
        <v>362</v>
      </c>
      <c r="C42" s="1"/>
      <c r="D42" s="101" t="s">
        <v>363</v>
      </c>
      <c r="E42" s="113">
        <v>33</v>
      </c>
      <c r="F42" s="114">
        <v>1346</v>
      </c>
      <c r="G42" s="114">
        <v>4795.33</v>
      </c>
      <c r="H42" s="114">
        <v>42962.78</v>
      </c>
      <c r="I42" s="114">
        <v>63163.11</v>
      </c>
      <c r="J42" s="114">
        <v>17594.97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263</v>
      </c>
      <c r="H45" s="115"/>
      <c r="I45" s="115" t="s">
        <v>204</v>
      </c>
      <c r="J45" s="7"/>
    </row>
    <row r="46" spans="2:10" x14ac:dyDescent="0.2">
      <c r="E46" s="8" t="s">
        <v>163</v>
      </c>
      <c r="F46" s="8" t="s">
        <v>163</v>
      </c>
      <c r="G46" s="8"/>
      <c r="H46" s="6" t="s">
        <v>164</v>
      </c>
      <c r="I46" s="6" t="s">
        <v>165</v>
      </c>
      <c r="J46" s="6" t="s">
        <v>262</v>
      </c>
    </row>
    <row r="47" spans="2:10" x14ac:dyDescent="0.2">
      <c r="B47" s="7"/>
      <c r="C47" s="7"/>
      <c r="D47" s="7"/>
      <c r="E47" s="9" t="s">
        <v>167</v>
      </c>
      <c r="F47" s="9" t="s">
        <v>168</v>
      </c>
      <c r="G47" s="9" t="s">
        <v>169</v>
      </c>
      <c r="H47" s="99" t="s">
        <v>170</v>
      </c>
      <c r="I47" s="99" t="s">
        <v>171</v>
      </c>
      <c r="J47" s="99" t="s">
        <v>172</v>
      </c>
    </row>
    <row r="48" spans="2:10" x14ac:dyDescent="0.2">
      <c r="E48" s="8"/>
      <c r="F48" s="100" t="s">
        <v>1</v>
      </c>
      <c r="G48" s="100" t="s">
        <v>185</v>
      </c>
      <c r="H48" s="100" t="s">
        <v>185</v>
      </c>
      <c r="I48" s="100" t="s">
        <v>185</v>
      </c>
      <c r="J48" s="100" t="s">
        <v>185</v>
      </c>
    </row>
    <row r="49" spans="1:10" x14ac:dyDescent="0.2">
      <c r="B49" s="2" t="s">
        <v>368</v>
      </c>
      <c r="C49" s="1"/>
      <c r="D49" s="101" t="s">
        <v>369</v>
      </c>
      <c r="E49" s="12">
        <v>533</v>
      </c>
      <c r="F49" s="11">
        <v>7104</v>
      </c>
      <c r="G49" s="11">
        <v>19070</v>
      </c>
      <c r="H49" s="11">
        <v>55340</v>
      </c>
      <c r="I49" s="11">
        <v>106338</v>
      </c>
      <c r="J49" s="11">
        <v>46504</v>
      </c>
    </row>
    <row r="50" spans="1:10" x14ac:dyDescent="0.2">
      <c r="B50" s="2" t="s">
        <v>370</v>
      </c>
      <c r="C50" s="1"/>
      <c r="D50" s="101" t="s">
        <v>371</v>
      </c>
      <c r="E50" s="12">
        <v>480</v>
      </c>
      <c r="F50" s="11">
        <v>6607</v>
      </c>
      <c r="G50" s="11">
        <v>18248</v>
      </c>
      <c r="H50" s="11">
        <v>53897</v>
      </c>
      <c r="I50" s="11">
        <v>103371</v>
      </c>
      <c r="J50" s="11">
        <v>45989</v>
      </c>
    </row>
    <row r="51" spans="1:10" x14ac:dyDescent="0.2">
      <c r="B51" s="2" t="s">
        <v>372</v>
      </c>
      <c r="C51" s="1"/>
      <c r="D51" s="101" t="s">
        <v>373</v>
      </c>
      <c r="E51" s="12">
        <v>482</v>
      </c>
      <c r="F51" s="11">
        <v>6371</v>
      </c>
      <c r="G51" s="11">
        <v>17468</v>
      </c>
      <c r="H51" s="11">
        <v>53436</v>
      </c>
      <c r="I51" s="11">
        <v>97956</v>
      </c>
      <c r="J51" s="11">
        <v>41175</v>
      </c>
    </row>
    <row r="52" spans="1:10" x14ac:dyDescent="0.2">
      <c r="C52" s="1"/>
      <c r="D52" s="101"/>
      <c r="E52" s="12"/>
      <c r="F52" s="11"/>
      <c r="G52" s="11"/>
      <c r="H52" s="11"/>
      <c r="I52" s="11"/>
      <c r="J52" s="11"/>
    </row>
    <row r="53" spans="1:10" x14ac:dyDescent="0.2">
      <c r="B53" s="2" t="s">
        <v>374</v>
      </c>
      <c r="C53" s="1"/>
      <c r="D53" s="101" t="s">
        <v>375</v>
      </c>
      <c r="E53" s="12">
        <v>402</v>
      </c>
      <c r="F53" s="11">
        <v>5610</v>
      </c>
      <c r="G53" s="11">
        <v>15161</v>
      </c>
      <c r="H53" s="11">
        <v>49713</v>
      </c>
      <c r="I53" s="11">
        <v>89500</v>
      </c>
      <c r="J53" s="11">
        <v>37140</v>
      </c>
    </row>
    <row r="54" spans="1:10" x14ac:dyDescent="0.2">
      <c r="B54" s="2" t="s">
        <v>376</v>
      </c>
      <c r="C54" s="1"/>
      <c r="D54" s="101" t="s">
        <v>377</v>
      </c>
      <c r="E54" s="12">
        <v>356</v>
      </c>
      <c r="F54" s="11">
        <v>5030</v>
      </c>
      <c r="G54" s="11">
        <v>13965</v>
      </c>
      <c r="H54" s="11">
        <v>49043</v>
      </c>
      <c r="I54" s="11">
        <v>82983</v>
      </c>
      <c r="J54" s="11">
        <v>31442</v>
      </c>
    </row>
    <row r="55" spans="1:10" x14ac:dyDescent="0.2">
      <c r="B55" s="2" t="s">
        <v>378</v>
      </c>
      <c r="C55" s="1"/>
      <c r="D55" s="101" t="s">
        <v>379</v>
      </c>
      <c r="E55" s="113">
        <v>372</v>
      </c>
      <c r="F55" s="116">
        <v>5181</v>
      </c>
      <c r="G55" s="116">
        <v>14444</v>
      </c>
      <c r="H55" s="116">
        <v>49629</v>
      </c>
      <c r="I55" s="116">
        <v>84656</v>
      </c>
      <c r="J55" s="116">
        <v>32184</v>
      </c>
    </row>
    <row r="56" spans="1:10" x14ac:dyDescent="0.2">
      <c r="B56" s="2" t="s">
        <v>380</v>
      </c>
      <c r="C56" s="1"/>
      <c r="D56" s="101" t="s">
        <v>381</v>
      </c>
      <c r="E56" s="113">
        <v>323</v>
      </c>
      <c r="F56" s="116">
        <v>4785</v>
      </c>
      <c r="G56" s="116">
        <v>13257</v>
      </c>
      <c r="H56" s="116">
        <v>41190</v>
      </c>
      <c r="I56" s="116">
        <v>75560</v>
      </c>
      <c r="J56" s="116">
        <v>31808</v>
      </c>
    </row>
    <row r="57" spans="1:10" x14ac:dyDescent="0.2">
      <c r="B57" s="2" t="s">
        <v>382</v>
      </c>
      <c r="C57" s="1"/>
      <c r="D57" s="101" t="s">
        <v>383</v>
      </c>
      <c r="E57" s="113">
        <v>306</v>
      </c>
      <c r="F57" s="116">
        <v>4614</v>
      </c>
      <c r="G57" s="116">
        <v>12902</v>
      </c>
      <c r="H57" s="116">
        <v>41085</v>
      </c>
      <c r="I57" s="116">
        <v>71629</v>
      </c>
      <c r="J57" s="116">
        <v>28153</v>
      </c>
    </row>
    <row r="58" spans="1:10" x14ac:dyDescent="0.2">
      <c r="C58" s="1"/>
      <c r="D58" s="101"/>
      <c r="E58" s="113"/>
      <c r="F58" s="116"/>
      <c r="G58" s="116"/>
      <c r="H58" s="116"/>
      <c r="I58" s="116"/>
      <c r="J58" s="116"/>
    </row>
    <row r="59" spans="1:10" x14ac:dyDescent="0.2">
      <c r="B59" s="2" t="s">
        <v>360</v>
      </c>
      <c r="C59" s="1"/>
      <c r="D59" s="101" t="s">
        <v>361</v>
      </c>
      <c r="E59" s="113">
        <v>317</v>
      </c>
      <c r="F59" s="116">
        <v>4659</v>
      </c>
      <c r="G59" s="116">
        <v>12961</v>
      </c>
      <c r="H59" s="116">
        <v>40312</v>
      </c>
      <c r="I59" s="116">
        <v>73157</v>
      </c>
      <c r="J59" s="116">
        <v>30926</v>
      </c>
    </row>
    <row r="60" spans="1:10" x14ac:dyDescent="0.2">
      <c r="B60" s="2" t="s">
        <v>362</v>
      </c>
      <c r="C60" s="1"/>
      <c r="D60" s="101" t="s">
        <v>363</v>
      </c>
      <c r="E60" s="113">
        <v>289</v>
      </c>
      <c r="F60" s="116">
        <v>4534</v>
      </c>
      <c r="G60" s="116">
        <v>12156.6</v>
      </c>
      <c r="H60" s="116">
        <v>41915.24</v>
      </c>
      <c r="I60" s="116">
        <v>70982.53</v>
      </c>
      <c r="J60" s="116">
        <v>27072.25</v>
      </c>
    </row>
    <row r="61" spans="1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1:10" x14ac:dyDescent="0.2">
      <c r="D62" s="1"/>
      <c r="E62" s="46" t="s">
        <v>278</v>
      </c>
      <c r="H62" s="1"/>
    </row>
    <row r="63" spans="1:10" x14ac:dyDescent="0.2">
      <c r="E63" s="46" t="s">
        <v>385</v>
      </c>
      <c r="H63" s="1"/>
    </row>
    <row r="64" spans="1:10" x14ac:dyDescent="0.2">
      <c r="A64" s="1"/>
      <c r="E64" s="46" t="s">
        <v>201</v>
      </c>
    </row>
    <row r="65" spans="1:5" x14ac:dyDescent="0.2">
      <c r="A65" s="1"/>
      <c r="E65" s="46" t="s">
        <v>202</v>
      </c>
    </row>
    <row r="66" spans="1:5" x14ac:dyDescent="0.15">
      <c r="E66" s="46" t="s">
        <v>386</v>
      </c>
    </row>
    <row r="67" spans="1:5" x14ac:dyDescent="0.15">
      <c r="E67" s="46" t="s">
        <v>287</v>
      </c>
    </row>
    <row r="68" spans="1:5" x14ac:dyDescent="0.15">
      <c r="E68" s="46" t="s">
        <v>388</v>
      </c>
    </row>
    <row r="69" spans="1:5" x14ac:dyDescent="0.15">
      <c r="E69" s="46" t="s">
        <v>288</v>
      </c>
    </row>
    <row r="70" spans="1:5" x14ac:dyDescent="0.15">
      <c r="E70" s="46" t="s">
        <v>389</v>
      </c>
    </row>
    <row r="71" spans="1:5" x14ac:dyDescent="0.2">
      <c r="E71" s="1" t="s">
        <v>257</v>
      </c>
    </row>
    <row r="72" spans="1:5" x14ac:dyDescent="0.15">
      <c r="E72" s="2" t="s">
        <v>387</v>
      </c>
    </row>
    <row r="141" spans="1:1" x14ac:dyDescent="0.2">
      <c r="A141" s="1"/>
    </row>
    <row r="644" spans="1:1" x14ac:dyDescent="0.2">
      <c r="A644" s="1"/>
    </row>
    <row r="715" spans="1:1" x14ac:dyDescent="0.2">
      <c r="A715" s="1"/>
    </row>
    <row r="716" spans="1:1" x14ac:dyDescent="0.2">
      <c r="A716" s="1"/>
    </row>
  </sheetData>
  <mergeCells count="2">
    <mergeCell ref="B6:J6"/>
    <mergeCell ref="B7:J7"/>
  </mergeCells>
  <phoneticPr fontId="2"/>
  <conditionalFormatting sqref="E19:J20 E37:J42 E55:J60">
    <cfRule type="expression" dxfId="12" priority="1" stopIfTrue="1">
      <formula>$D19=0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topLeftCell="A52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1" t="s">
        <v>203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23" t="s">
        <v>276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205</v>
      </c>
      <c r="H9" s="117"/>
      <c r="I9" s="7" t="s">
        <v>204</v>
      </c>
      <c r="J9" s="7"/>
    </row>
    <row r="10" spans="1:10" x14ac:dyDescent="0.2">
      <c r="E10" s="8" t="s">
        <v>163</v>
      </c>
      <c r="F10" s="8" t="s">
        <v>163</v>
      </c>
      <c r="G10" s="8"/>
      <c r="H10" s="6" t="s">
        <v>164</v>
      </c>
      <c r="I10" s="6" t="s">
        <v>165</v>
      </c>
      <c r="J10" s="6" t="s">
        <v>260</v>
      </c>
    </row>
    <row r="11" spans="1:10" x14ac:dyDescent="0.2">
      <c r="B11" s="7"/>
      <c r="C11" s="7"/>
      <c r="D11" s="7"/>
      <c r="E11" s="9" t="s">
        <v>167</v>
      </c>
      <c r="F11" s="9" t="s">
        <v>168</v>
      </c>
      <c r="G11" s="9" t="s">
        <v>169</v>
      </c>
      <c r="H11" s="99" t="s">
        <v>170</v>
      </c>
      <c r="I11" s="99" t="s">
        <v>171</v>
      </c>
      <c r="J11" s="99" t="s">
        <v>172</v>
      </c>
    </row>
    <row r="12" spans="1:10" x14ac:dyDescent="0.2">
      <c r="E12" s="8"/>
      <c r="F12" s="100" t="s">
        <v>1</v>
      </c>
      <c r="G12" s="100" t="s">
        <v>185</v>
      </c>
      <c r="H12" s="100" t="s">
        <v>185</v>
      </c>
      <c r="I12" s="100" t="s">
        <v>185</v>
      </c>
      <c r="J12" s="100" t="s">
        <v>185</v>
      </c>
    </row>
    <row r="13" spans="1:10" x14ac:dyDescent="0.2">
      <c r="B13" s="2" t="s">
        <v>368</v>
      </c>
      <c r="C13" s="1"/>
      <c r="D13" s="101" t="s">
        <v>369</v>
      </c>
      <c r="E13" s="12">
        <v>207</v>
      </c>
      <c r="F13" s="11">
        <v>2002</v>
      </c>
      <c r="G13" s="11">
        <v>5985</v>
      </c>
      <c r="H13" s="11">
        <v>20791</v>
      </c>
      <c r="I13" s="11">
        <v>35519</v>
      </c>
      <c r="J13" s="11">
        <v>13860</v>
      </c>
    </row>
    <row r="14" spans="1:10" x14ac:dyDescent="0.2">
      <c r="B14" s="2" t="s">
        <v>370</v>
      </c>
      <c r="C14" s="1"/>
      <c r="D14" s="101" t="s">
        <v>371</v>
      </c>
      <c r="E14" s="12">
        <v>191</v>
      </c>
      <c r="F14" s="11">
        <v>1956</v>
      </c>
      <c r="G14" s="11">
        <v>5933</v>
      </c>
      <c r="H14" s="11">
        <v>20494</v>
      </c>
      <c r="I14" s="11">
        <v>34497</v>
      </c>
      <c r="J14" s="11">
        <v>13215</v>
      </c>
    </row>
    <row r="15" spans="1:10" x14ac:dyDescent="0.2">
      <c r="B15" s="2" t="s">
        <v>372</v>
      </c>
      <c r="C15" s="1"/>
      <c r="D15" s="101" t="s">
        <v>373</v>
      </c>
      <c r="E15" s="12">
        <v>185</v>
      </c>
      <c r="F15" s="11">
        <v>1828</v>
      </c>
      <c r="G15" s="11">
        <v>5429</v>
      </c>
      <c r="H15" s="11">
        <v>18867</v>
      </c>
      <c r="I15" s="11">
        <v>31533</v>
      </c>
      <c r="J15" s="11">
        <v>11898</v>
      </c>
    </row>
    <row r="16" spans="1:10" x14ac:dyDescent="0.2">
      <c r="C16" s="1"/>
      <c r="D16" s="101"/>
      <c r="E16" s="12"/>
      <c r="F16" s="11"/>
      <c r="G16" s="11"/>
      <c r="H16" s="11"/>
      <c r="I16" s="11"/>
      <c r="J16" s="11"/>
    </row>
    <row r="17" spans="2:10" x14ac:dyDescent="0.2">
      <c r="B17" s="2" t="s">
        <v>374</v>
      </c>
      <c r="C17" s="1"/>
      <c r="D17" s="101" t="s">
        <v>375</v>
      </c>
      <c r="E17" s="12">
        <v>168</v>
      </c>
      <c r="F17" s="11">
        <v>1721</v>
      </c>
      <c r="G17" s="11">
        <v>5039</v>
      </c>
      <c r="H17" s="11">
        <v>18164</v>
      </c>
      <c r="I17" s="11">
        <v>30385</v>
      </c>
      <c r="J17" s="11">
        <v>11544</v>
      </c>
    </row>
    <row r="18" spans="2:10" x14ac:dyDescent="0.2">
      <c r="B18" s="2" t="s">
        <v>376</v>
      </c>
      <c r="C18" s="1"/>
      <c r="D18" s="101" t="s">
        <v>377</v>
      </c>
      <c r="E18" s="12">
        <v>160</v>
      </c>
      <c r="F18" s="11">
        <v>1729</v>
      </c>
      <c r="G18" s="11">
        <v>5111</v>
      </c>
      <c r="H18" s="11">
        <v>21600</v>
      </c>
      <c r="I18" s="11">
        <v>34104</v>
      </c>
      <c r="J18" s="11">
        <v>11843</v>
      </c>
    </row>
    <row r="19" spans="2:10" x14ac:dyDescent="0.2">
      <c r="B19" s="2" t="s">
        <v>378</v>
      </c>
      <c r="C19" s="1"/>
      <c r="D19" s="101" t="s">
        <v>379</v>
      </c>
      <c r="E19" s="113">
        <v>150</v>
      </c>
      <c r="F19" s="116">
        <v>1539</v>
      </c>
      <c r="G19" s="116">
        <v>4632</v>
      </c>
      <c r="H19" s="116">
        <v>17504</v>
      </c>
      <c r="I19" s="116">
        <v>30714</v>
      </c>
      <c r="J19" s="116">
        <v>12424</v>
      </c>
    </row>
    <row r="20" spans="2:10" x14ac:dyDescent="0.2">
      <c r="B20" s="2" t="s">
        <v>380</v>
      </c>
      <c r="C20" s="1"/>
      <c r="D20" s="101" t="s">
        <v>381</v>
      </c>
      <c r="E20" s="113">
        <v>128</v>
      </c>
      <c r="F20" s="116">
        <v>1378</v>
      </c>
      <c r="G20" s="116">
        <v>4060</v>
      </c>
      <c r="H20" s="116">
        <v>14981</v>
      </c>
      <c r="I20" s="116">
        <v>25523</v>
      </c>
      <c r="J20" s="116">
        <v>9786</v>
      </c>
    </row>
    <row r="21" spans="2:10" x14ac:dyDescent="0.2">
      <c r="B21" s="2" t="s">
        <v>382</v>
      </c>
      <c r="C21" s="1"/>
      <c r="D21" s="101" t="s">
        <v>383</v>
      </c>
      <c r="E21" s="113">
        <v>105</v>
      </c>
      <c r="F21" s="116">
        <v>1217</v>
      </c>
      <c r="G21" s="116">
        <v>3696</v>
      </c>
      <c r="H21" s="116">
        <v>15570</v>
      </c>
      <c r="I21" s="116">
        <v>25141</v>
      </c>
      <c r="J21" s="116">
        <v>8661</v>
      </c>
    </row>
    <row r="22" spans="2:10" x14ac:dyDescent="0.2">
      <c r="C22" s="1"/>
      <c r="D22" s="101"/>
      <c r="E22" s="113"/>
      <c r="F22" s="116"/>
      <c r="G22" s="116"/>
      <c r="H22" s="116"/>
      <c r="I22" s="116"/>
      <c r="J22" s="116"/>
    </row>
    <row r="23" spans="2:10" x14ac:dyDescent="0.2">
      <c r="B23" s="2" t="s">
        <v>360</v>
      </c>
      <c r="C23" s="1"/>
      <c r="D23" s="101" t="s">
        <v>361</v>
      </c>
      <c r="E23" s="113">
        <v>111</v>
      </c>
      <c r="F23" s="116">
        <v>1380</v>
      </c>
      <c r="G23" s="116">
        <v>4482</v>
      </c>
      <c r="H23" s="116">
        <v>16150</v>
      </c>
      <c r="I23" s="116">
        <v>31447</v>
      </c>
      <c r="J23" s="116">
        <v>14315</v>
      </c>
    </row>
    <row r="24" spans="2:10" x14ac:dyDescent="0.2">
      <c r="B24" s="2" t="s">
        <v>362</v>
      </c>
      <c r="C24" s="145"/>
      <c r="D24" s="101" t="s">
        <v>363</v>
      </c>
      <c r="E24" s="113">
        <v>104</v>
      </c>
      <c r="F24" s="116">
        <v>1371</v>
      </c>
      <c r="G24" s="116">
        <v>4619.67</v>
      </c>
      <c r="H24" s="116">
        <v>18165.310000000001</v>
      </c>
      <c r="I24" s="116">
        <v>29831.360000000001</v>
      </c>
      <c r="J24" s="116">
        <v>10908.630000000001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206</v>
      </c>
      <c r="H27" s="7"/>
      <c r="I27" s="7"/>
      <c r="J27" s="7"/>
    </row>
    <row r="28" spans="2:10" x14ac:dyDescent="0.2">
      <c r="E28" s="8" t="s">
        <v>163</v>
      </c>
      <c r="F28" s="8" t="s">
        <v>163</v>
      </c>
      <c r="G28" s="8"/>
      <c r="H28" s="6" t="s">
        <v>164</v>
      </c>
      <c r="I28" s="6" t="s">
        <v>165</v>
      </c>
      <c r="J28" s="6" t="s">
        <v>262</v>
      </c>
    </row>
    <row r="29" spans="2:10" x14ac:dyDescent="0.2">
      <c r="B29" s="7"/>
      <c r="C29" s="7"/>
      <c r="D29" s="7"/>
      <c r="E29" s="9" t="s">
        <v>167</v>
      </c>
      <c r="F29" s="9" t="s">
        <v>168</v>
      </c>
      <c r="G29" s="9" t="s">
        <v>169</v>
      </c>
      <c r="H29" s="99" t="s">
        <v>170</v>
      </c>
      <c r="I29" s="99" t="s">
        <v>171</v>
      </c>
      <c r="J29" s="99" t="s">
        <v>172</v>
      </c>
    </row>
    <row r="30" spans="2:10" x14ac:dyDescent="0.2">
      <c r="E30" s="8"/>
      <c r="F30" s="100" t="s">
        <v>1</v>
      </c>
      <c r="G30" s="100" t="s">
        <v>185</v>
      </c>
      <c r="H30" s="100" t="s">
        <v>185</v>
      </c>
      <c r="I30" s="100" t="s">
        <v>185</v>
      </c>
      <c r="J30" s="100" t="s">
        <v>185</v>
      </c>
    </row>
    <row r="31" spans="2:10" x14ac:dyDescent="0.2">
      <c r="B31" s="2" t="s">
        <v>368</v>
      </c>
      <c r="C31" s="1"/>
      <c r="D31" s="101" t="s">
        <v>369</v>
      </c>
      <c r="E31" s="12">
        <v>202</v>
      </c>
      <c r="F31" s="11">
        <v>2199</v>
      </c>
      <c r="G31" s="11">
        <v>6461</v>
      </c>
      <c r="H31" s="11">
        <v>14273</v>
      </c>
      <c r="I31" s="11">
        <v>26718</v>
      </c>
      <c r="J31" s="11">
        <v>11651</v>
      </c>
    </row>
    <row r="32" spans="2:10" x14ac:dyDescent="0.2">
      <c r="B32" s="2" t="s">
        <v>370</v>
      </c>
      <c r="C32" s="1"/>
      <c r="D32" s="101" t="s">
        <v>371</v>
      </c>
      <c r="E32" s="12">
        <v>180</v>
      </c>
      <c r="F32" s="11">
        <v>2061</v>
      </c>
      <c r="G32" s="11">
        <v>6270</v>
      </c>
      <c r="H32" s="11">
        <v>13024</v>
      </c>
      <c r="I32" s="11">
        <v>24899</v>
      </c>
      <c r="J32" s="11">
        <v>11262</v>
      </c>
    </row>
    <row r="33" spans="2:10" x14ac:dyDescent="0.2">
      <c r="B33" s="2" t="s">
        <v>372</v>
      </c>
      <c r="C33" s="1"/>
      <c r="D33" s="101" t="s">
        <v>373</v>
      </c>
      <c r="E33" s="12">
        <v>177</v>
      </c>
      <c r="F33" s="11">
        <v>1915</v>
      </c>
      <c r="G33" s="11">
        <v>5871</v>
      </c>
      <c r="H33" s="11">
        <v>12581</v>
      </c>
      <c r="I33" s="11">
        <v>24092</v>
      </c>
      <c r="J33" s="11">
        <v>10874</v>
      </c>
    </row>
    <row r="34" spans="2:10" x14ac:dyDescent="0.2">
      <c r="C34" s="1"/>
      <c r="D34" s="101"/>
      <c r="E34" s="12"/>
      <c r="F34" s="11"/>
      <c r="G34" s="11"/>
      <c r="H34" s="11"/>
      <c r="I34" s="11"/>
      <c r="J34" s="11"/>
    </row>
    <row r="35" spans="2:10" x14ac:dyDescent="0.2">
      <c r="B35" s="2" t="s">
        <v>374</v>
      </c>
      <c r="C35" s="1"/>
      <c r="D35" s="101" t="s">
        <v>375</v>
      </c>
      <c r="E35" s="12">
        <v>155</v>
      </c>
      <c r="F35" s="11">
        <v>1755</v>
      </c>
      <c r="G35" s="11">
        <v>5017</v>
      </c>
      <c r="H35" s="11">
        <v>10620</v>
      </c>
      <c r="I35" s="11">
        <v>20932</v>
      </c>
      <c r="J35" s="11">
        <v>9703</v>
      </c>
    </row>
    <row r="36" spans="2:10" x14ac:dyDescent="0.2">
      <c r="B36" s="2" t="s">
        <v>376</v>
      </c>
      <c r="C36" s="1"/>
      <c r="D36" s="101" t="s">
        <v>377</v>
      </c>
      <c r="E36" s="12">
        <v>135</v>
      </c>
      <c r="F36" s="11">
        <v>1560</v>
      </c>
      <c r="G36" s="11">
        <v>4348</v>
      </c>
      <c r="H36" s="11">
        <v>10347</v>
      </c>
      <c r="I36" s="11">
        <v>19323</v>
      </c>
      <c r="J36" s="11">
        <v>8420</v>
      </c>
    </row>
    <row r="37" spans="2:10" x14ac:dyDescent="0.2">
      <c r="B37" s="2" t="s">
        <v>378</v>
      </c>
      <c r="C37" s="1"/>
      <c r="D37" s="101" t="s">
        <v>379</v>
      </c>
      <c r="E37" s="113">
        <v>141</v>
      </c>
      <c r="F37" s="116">
        <v>1584</v>
      </c>
      <c r="G37" s="116">
        <v>4393</v>
      </c>
      <c r="H37" s="116">
        <v>10566</v>
      </c>
      <c r="I37" s="116">
        <v>19444</v>
      </c>
      <c r="J37" s="116">
        <v>8508</v>
      </c>
    </row>
    <row r="38" spans="2:10" x14ac:dyDescent="0.2">
      <c r="B38" s="2" t="s">
        <v>380</v>
      </c>
      <c r="C38" s="1"/>
      <c r="D38" s="101" t="s">
        <v>381</v>
      </c>
      <c r="E38" s="113">
        <v>118</v>
      </c>
      <c r="F38" s="116">
        <v>1358</v>
      </c>
      <c r="G38" s="116">
        <v>3682</v>
      </c>
      <c r="H38" s="116">
        <v>8264</v>
      </c>
      <c r="I38" s="116">
        <v>14860</v>
      </c>
      <c r="J38" s="116">
        <v>6228</v>
      </c>
    </row>
    <row r="39" spans="2:10" x14ac:dyDescent="0.2">
      <c r="B39" s="2" t="s">
        <v>382</v>
      </c>
      <c r="C39" s="1"/>
      <c r="D39" s="101" t="s">
        <v>383</v>
      </c>
      <c r="E39" s="113">
        <v>106</v>
      </c>
      <c r="F39" s="116">
        <v>1257</v>
      </c>
      <c r="G39" s="116">
        <v>3378</v>
      </c>
      <c r="H39" s="116">
        <v>7960</v>
      </c>
      <c r="I39" s="116">
        <v>13872</v>
      </c>
      <c r="J39" s="116">
        <v>5485</v>
      </c>
    </row>
    <row r="40" spans="2:10" x14ac:dyDescent="0.2">
      <c r="C40" s="1"/>
      <c r="D40" s="101"/>
      <c r="E40" s="113"/>
      <c r="F40" s="116"/>
      <c r="G40" s="116"/>
      <c r="H40" s="116"/>
      <c r="I40" s="116"/>
      <c r="J40" s="116"/>
    </row>
    <row r="41" spans="2:10" x14ac:dyDescent="0.2">
      <c r="B41" s="2" t="s">
        <v>360</v>
      </c>
      <c r="C41" s="1"/>
      <c r="D41" s="101" t="s">
        <v>361</v>
      </c>
      <c r="E41" s="113">
        <v>132</v>
      </c>
      <c r="F41" s="116">
        <v>1419</v>
      </c>
      <c r="G41" s="116">
        <v>3707</v>
      </c>
      <c r="H41" s="116">
        <v>9842</v>
      </c>
      <c r="I41" s="116">
        <v>17119</v>
      </c>
      <c r="J41" s="116">
        <v>7001</v>
      </c>
    </row>
    <row r="42" spans="2:10" x14ac:dyDescent="0.2">
      <c r="B42" s="2" t="s">
        <v>362</v>
      </c>
      <c r="C42" s="1"/>
      <c r="D42" s="101" t="s">
        <v>363</v>
      </c>
      <c r="E42" s="113">
        <v>118</v>
      </c>
      <c r="F42" s="116">
        <v>1376</v>
      </c>
      <c r="G42" s="116">
        <v>4157.49</v>
      </c>
      <c r="H42" s="116">
        <v>9892.17</v>
      </c>
      <c r="I42" s="116">
        <v>17424.28</v>
      </c>
      <c r="J42" s="116">
        <v>7063.67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207</v>
      </c>
      <c r="H45" s="7"/>
      <c r="I45" s="7" t="s">
        <v>208</v>
      </c>
      <c r="J45" s="7"/>
    </row>
    <row r="46" spans="2:10" x14ac:dyDescent="0.2">
      <c r="E46" s="8" t="s">
        <v>163</v>
      </c>
      <c r="F46" s="8" t="s">
        <v>163</v>
      </c>
      <c r="G46" s="8"/>
      <c r="H46" s="6" t="s">
        <v>164</v>
      </c>
      <c r="I46" s="6" t="s">
        <v>165</v>
      </c>
      <c r="J46" s="6" t="s">
        <v>262</v>
      </c>
    </row>
    <row r="47" spans="2:10" x14ac:dyDescent="0.2">
      <c r="B47" s="7"/>
      <c r="C47" s="7"/>
      <c r="D47" s="7"/>
      <c r="E47" s="9" t="s">
        <v>167</v>
      </c>
      <c r="F47" s="9" t="s">
        <v>168</v>
      </c>
      <c r="G47" s="9" t="s">
        <v>169</v>
      </c>
      <c r="H47" s="99" t="s">
        <v>170</v>
      </c>
      <c r="I47" s="99" t="s">
        <v>171</v>
      </c>
      <c r="J47" s="99" t="s">
        <v>172</v>
      </c>
    </row>
    <row r="48" spans="2:10" x14ac:dyDescent="0.2">
      <c r="E48" s="8"/>
      <c r="F48" s="100" t="s">
        <v>1</v>
      </c>
      <c r="G48" s="100" t="s">
        <v>185</v>
      </c>
      <c r="H48" s="100" t="s">
        <v>185</v>
      </c>
      <c r="I48" s="100" t="s">
        <v>185</v>
      </c>
      <c r="J48" s="100" t="s">
        <v>185</v>
      </c>
    </row>
    <row r="49" spans="2:10" x14ac:dyDescent="0.2">
      <c r="B49" s="2" t="s">
        <v>368</v>
      </c>
      <c r="C49" s="1"/>
      <c r="D49" s="101" t="s">
        <v>369</v>
      </c>
      <c r="E49" s="12">
        <v>53</v>
      </c>
      <c r="F49" s="11">
        <v>1004</v>
      </c>
      <c r="G49" s="11">
        <v>3769</v>
      </c>
      <c r="H49" s="11">
        <v>10926</v>
      </c>
      <c r="I49" s="11">
        <v>18592</v>
      </c>
      <c r="J49" s="11">
        <v>6713</v>
      </c>
    </row>
    <row r="50" spans="2:10" x14ac:dyDescent="0.2">
      <c r="B50" s="2" t="s">
        <v>370</v>
      </c>
      <c r="C50" s="1"/>
      <c r="D50" s="101" t="s">
        <v>371</v>
      </c>
      <c r="E50" s="12">
        <v>50</v>
      </c>
      <c r="F50" s="11">
        <v>874</v>
      </c>
      <c r="G50" s="11">
        <v>3366</v>
      </c>
      <c r="H50" s="11">
        <v>11112</v>
      </c>
      <c r="I50" s="11">
        <v>19022</v>
      </c>
      <c r="J50" s="11">
        <v>6938</v>
      </c>
    </row>
    <row r="51" spans="2:10" x14ac:dyDescent="0.2">
      <c r="B51" s="2" t="s">
        <v>372</v>
      </c>
      <c r="C51" s="1"/>
      <c r="D51" s="101" t="s">
        <v>373</v>
      </c>
      <c r="E51" s="12">
        <v>50</v>
      </c>
      <c r="F51" s="11">
        <v>878</v>
      </c>
      <c r="G51" s="11">
        <v>3168</v>
      </c>
      <c r="H51" s="11">
        <v>11538</v>
      </c>
      <c r="I51" s="11">
        <v>19313</v>
      </c>
      <c r="J51" s="11">
        <v>6892</v>
      </c>
    </row>
    <row r="52" spans="2:10" x14ac:dyDescent="0.2">
      <c r="C52" s="1"/>
      <c r="D52" s="101"/>
      <c r="E52" s="12"/>
      <c r="F52" s="11"/>
      <c r="G52" s="11"/>
      <c r="H52" s="11"/>
      <c r="I52" s="11"/>
      <c r="J52" s="11"/>
    </row>
    <row r="53" spans="2:10" x14ac:dyDescent="0.2">
      <c r="B53" s="2" t="s">
        <v>374</v>
      </c>
      <c r="C53" s="1"/>
      <c r="D53" s="101" t="s">
        <v>375</v>
      </c>
      <c r="E53" s="12">
        <v>45</v>
      </c>
      <c r="F53" s="11">
        <v>951</v>
      </c>
      <c r="G53" s="11">
        <v>3390</v>
      </c>
      <c r="H53" s="11">
        <v>11820</v>
      </c>
      <c r="I53" s="11">
        <v>19654</v>
      </c>
      <c r="J53" s="11">
        <v>6980</v>
      </c>
    </row>
    <row r="54" spans="2:10" x14ac:dyDescent="0.2">
      <c r="B54" s="2" t="s">
        <v>376</v>
      </c>
      <c r="C54" s="1"/>
      <c r="D54" s="101" t="s">
        <v>377</v>
      </c>
      <c r="E54" s="12">
        <v>38</v>
      </c>
      <c r="F54" s="11">
        <v>905</v>
      </c>
      <c r="G54" s="11">
        <v>3332</v>
      </c>
      <c r="H54" s="11">
        <v>13271</v>
      </c>
      <c r="I54" s="11">
        <v>22338</v>
      </c>
      <c r="J54" s="11">
        <v>7990</v>
      </c>
    </row>
    <row r="55" spans="2:10" x14ac:dyDescent="0.2">
      <c r="B55" s="2" t="s">
        <v>378</v>
      </c>
      <c r="C55" s="1"/>
      <c r="D55" s="101" t="s">
        <v>379</v>
      </c>
      <c r="E55" s="113">
        <v>40</v>
      </c>
      <c r="F55" s="116">
        <v>949</v>
      </c>
      <c r="G55" s="116">
        <v>2960</v>
      </c>
      <c r="H55" s="116">
        <v>13280</v>
      </c>
      <c r="I55" s="116">
        <v>20485</v>
      </c>
      <c r="J55" s="116">
        <v>6182</v>
      </c>
    </row>
    <row r="56" spans="2:10" x14ac:dyDescent="0.2">
      <c r="B56" s="2" t="s">
        <v>380</v>
      </c>
      <c r="C56" s="1"/>
      <c r="D56" s="101" t="s">
        <v>381</v>
      </c>
      <c r="E56" s="113">
        <v>40</v>
      </c>
      <c r="F56" s="116">
        <v>980</v>
      </c>
      <c r="G56" s="116">
        <v>3218</v>
      </c>
      <c r="H56" s="116">
        <v>14612</v>
      </c>
      <c r="I56" s="116">
        <v>21672</v>
      </c>
      <c r="J56" s="116">
        <v>5993</v>
      </c>
    </row>
    <row r="57" spans="2:10" x14ac:dyDescent="0.2">
      <c r="B57" s="2" t="s">
        <v>382</v>
      </c>
      <c r="C57" s="1"/>
      <c r="D57" s="101" t="s">
        <v>383</v>
      </c>
      <c r="E57" s="113">
        <v>40</v>
      </c>
      <c r="F57" s="116">
        <v>992</v>
      </c>
      <c r="G57" s="116">
        <v>3339</v>
      </c>
      <c r="H57" s="116">
        <v>14652</v>
      </c>
      <c r="I57" s="116">
        <v>22024</v>
      </c>
      <c r="J57" s="116">
        <v>6406</v>
      </c>
    </row>
    <row r="58" spans="2:10" x14ac:dyDescent="0.2">
      <c r="C58" s="1"/>
      <c r="D58" s="101"/>
      <c r="E58" s="113"/>
      <c r="F58" s="116"/>
      <c r="G58" s="116"/>
      <c r="H58" s="116"/>
      <c r="I58" s="116"/>
      <c r="J58" s="116"/>
    </row>
    <row r="59" spans="2:10" x14ac:dyDescent="0.2">
      <c r="B59" s="2" t="s">
        <v>360</v>
      </c>
      <c r="C59" s="1"/>
      <c r="D59" s="101" t="s">
        <v>361</v>
      </c>
      <c r="E59" s="113">
        <v>41</v>
      </c>
      <c r="F59" s="116">
        <v>704</v>
      </c>
      <c r="G59" s="116">
        <v>2512</v>
      </c>
      <c r="H59" s="116">
        <v>12242</v>
      </c>
      <c r="I59" s="116">
        <v>20012</v>
      </c>
      <c r="J59" s="116">
        <v>6932</v>
      </c>
    </row>
    <row r="60" spans="2:10" x14ac:dyDescent="0.2">
      <c r="B60" s="2" t="s">
        <v>362</v>
      </c>
      <c r="C60" s="1"/>
      <c r="D60" s="101" t="s">
        <v>363</v>
      </c>
      <c r="E60" s="113">
        <v>40</v>
      </c>
      <c r="F60" s="116">
        <v>1138</v>
      </c>
      <c r="G60" s="116">
        <v>3771.13</v>
      </c>
      <c r="H60" s="116">
        <v>21017.760000000002</v>
      </c>
      <c r="I60" s="116">
        <v>32603.41</v>
      </c>
      <c r="J60" s="116">
        <v>10197.09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278</v>
      </c>
      <c r="H62" s="1"/>
    </row>
    <row r="63" spans="2:10" x14ac:dyDescent="0.2">
      <c r="E63" s="46" t="s">
        <v>385</v>
      </c>
      <c r="H63" s="1"/>
    </row>
    <row r="64" spans="2:10" x14ac:dyDescent="0.15">
      <c r="E64" s="46" t="s">
        <v>201</v>
      </c>
      <c r="H64" s="118"/>
      <c r="I64" s="118"/>
      <c r="J64" s="118"/>
    </row>
    <row r="65" spans="1:5" x14ac:dyDescent="0.2">
      <c r="A65" s="1"/>
      <c r="E65" s="46" t="s">
        <v>202</v>
      </c>
    </row>
    <row r="66" spans="1:5" x14ac:dyDescent="0.15">
      <c r="E66" s="46" t="s">
        <v>386</v>
      </c>
    </row>
    <row r="67" spans="1:5" x14ac:dyDescent="0.15">
      <c r="E67" s="46" t="s">
        <v>280</v>
      </c>
    </row>
    <row r="68" spans="1:5" x14ac:dyDescent="0.15">
      <c r="E68" s="46" t="s">
        <v>281</v>
      </c>
    </row>
    <row r="69" spans="1:5" x14ac:dyDescent="0.2">
      <c r="E69" s="1" t="s">
        <v>257</v>
      </c>
    </row>
    <row r="70" spans="1:5" x14ac:dyDescent="0.15">
      <c r="E70" s="2" t="s">
        <v>387</v>
      </c>
    </row>
  </sheetData>
  <mergeCells count="2">
    <mergeCell ref="B6:J6"/>
    <mergeCell ref="B7:J7"/>
  </mergeCells>
  <phoneticPr fontId="2"/>
  <conditionalFormatting sqref="E19:J24 E37:J42 E55:J60">
    <cfRule type="expression" dxfId="11" priority="1" stopIfTrue="1">
      <formula>$D19=0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view="pageBreakPreview" topLeftCell="A46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1" t="s">
        <v>203</v>
      </c>
      <c r="C7" s="221"/>
      <c r="D7" s="221"/>
      <c r="E7" s="221"/>
      <c r="F7" s="221"/>
      <c r="G7" s="221"/>
      <c r="H7" s="221"/>
      <c r="I7" s="221"/>
      <c r="J7" s="221"/>
    </row>
    <row r="8" spans="1:10" ht="18" thickBot="1" x14ac:dyDescent="0.25">
      <c r="B8" s="223" t="s">
        <v>276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8"/>
      <c r="F10" s="143"/>
      <c r="G10" s="144" t="s">
        <v>292</v>
      </c>
      <c r="H10" s="117"/>
      <c r="I10" s="7"/>
      <c r="J10" s="7"/>
    </row>
    <row r="11" spans="1:10" x14ac:dyDescent="0.2">
      <c r="E11" s="119" t="s">
        <v>163</v>
      </c>
      <c r="F11" s="119" t="s">
        <v>163</v>
      </c>
      <c r="G11" s="105"/>
      <c r="H11" s="6" t="s">
        <v>164</v>
      </c>
      <c r="I11" s="6" t="s">
        <v>165</v>
      </c>
      <c r="J11" s="6" t="s">
        <v>260</v>
      </c>
    </row>
    <row r="12" spans="1:10" x14ac:dyDescent="0.2">
      <c r="B12" s="7"/>
      <c r="C12" s="7"/>
      <c r="D12" s="7"/>
      <c r="E12" s="9" t="s">
        <v>167</v>
      </c>
      <c r="F12" s="9" t="s">
        <v>168</v>
      </c>
      <c r="G12" s="60" t="s">
        <v>169</v>
      </c>
      <c r="H12" s="99" t="s">
        <v>170</v>
      </c>
      <c r="I12" s="99" t="s">
        <v>171</v>
      </c>
      <c r="J12" s="99" t="s">
        <v>172</v>
      </c>
    </row>
    <row r="13" spans="1:10" x14ac:dyDescent="0.2">
      <c r="E13" s="8"/>
      <c r="F13" s="100" t="s">
        <v>1</v>
      </c>
      <c r="G13" s="100" t="s">
        <v>185</v>
      </c>
      <c r="H13" s="100" t="s">
        <v>185</v>
      </c>
      <c r="I13" s="100" t="s">
        <v>185</v>
      </c>
      <c r="J13" s="100" t="s">
        <v>185</v>
      </c>
    </row>
    <row r="14" spans="1:10" x14ac:dyDescent="0.2">
      <c r="B14" s="2" t="s">
        <v>368</v>
      </c>
      <c r="C14" s="1"/>
      <c r="D14" s="101" t="s">
        <v>369</v>
      </c>
      <c r="E14" s="12">
        <v>105</v>
      </c>
      <c r="F14" s="11">
        <v>1089</v>
      </c>
      <c r="G14" s="11">
        <v>3745</v>
      </c>
      <c r="H14" s="11">
        <v>5069</v>
      </c>
      <c r="I14" s="11">
        <v>12159</v>
      </c>
      <c r="J14" s="11">
        <v>6593</v>
      </c>
    </row>
    <row r="15" spans="1:10" x14ac:dyDescent="0.2">
      <c r="B15" s="2" t="s">
        <v>370</v>
      </c>
      <c r="C15" s="1"/>
      <c r="D15" s="101" t="s">
        <v>371</v>
      </c>
      <c r="E15" s="12">
        <v>103</v>
      </c>
      <c r="F15" s="11">
        <v>1027</v>
      </c>
      <c r="G15" s="11">
        <v>3376</v>
      </c>
      <c r="H15" s="11">
        <v>4731</v>
      </c>
      <c r="I15" s="11">
        <v>11010</v>
      </c>
      <c r="J15" s="11">
        <v>5802</v>
      </c>
    </row>
    <row r="16" spans="1:10" x14ac:dyDescent="0.2">
      <c r="B16" s="2" t="s">
        <v>372</v>
      </c>
      <c r="C16" s="1"/>
      <c r="D16" s="101" t="s">
        <v>373</v>
      </c>
      <c r="E16" s="12">
        <v>109</v>
      </c>
      <c r="F16" s="11">
        <v>1050</v>
      </c>
      <c r="G16" s="11">
        <v>3281</v>
      </c>
      <c r="H16" s="11">
        <v>5035</v>
      </c>
      <c r="I16" s="11">
        <v>11309</v>
      </c>
      <c r="J16" s="11">
        <v>5809</v>
      </c>
    </row>
    <row r="17" spans="2:10" x14ac:dyDescent="0.2">
      <c r="C17" s="1"/>
      <c r="D17" s="101"/>
      <c r="E17" s="12"/>
      <c r="F17" s="11"/>
      <c r="G17" s="11"/>
      <c r="H17" s="11"/>
      <c r="I17" s="11"/>
      <c r="J17" s="11"/>
    </row>
    <row r="18" spans="2:10" x14ac:dyDescent="0.2">
      <c r="B18" s="2" t="s">
        <v>374</v>
      </c>
      <c r="C18" s="1"/>
      <c r="D18" s="101" t="s">
        <v>375</v>
      </c>
      <c r="E18" s="12">
        <v>100</v>
      </c>
      <c r="F18" s="11">
        <v>1008</v>
      </c>
      <c r="G18" s="11">
        <v>3140</v>
      </c>
      <c r="H18" s="11">
        <v>4308</v>
      </c>
      <c r="I18" s="11">
        <v>10326</v>
      </c>
      <c r="J18" s="11">
        <v>5601</v>
      </c>
    </row>
    <row r="19" spans="2:10" x14ac:dyDescent="0.2">
      <c r="B19" s="2" t="s">
        <v>376</v>
      </c>
      <c r="C19" s="1"/>
      <c r="D19" s="101" t="s">
        <v>377</v>
      </c>
      <c r="E19" s="12">
        <v>98</v>
      </c>
      <c r="F19" s="11">
        <v>1057</v>
      </c>
      <c r="G19" s="11">
        <v>3296</v>
      </c>
      <c r="H19" s="11">
        <v>5170</v>
      </c>
      <c r="I19" s="11">
        <v>11331</v>
      </c>
      <c r="J19" s="11">
        <v>5613</v>
      </c>
    </row>
    <row r="20" spans="2:10" x14ac:dyDescent="0.2">
      <c r="B20" s="2" t="s">
        <v>378</v>
      </c>
      <c r="C20" s="1"/>
      <c r="D20" s="101" t="s">
        <v>379</v>
      </c>
      <c r="E20" s="113">
        <v>103</v>
      </c>
      <c r="F20" s="116">
        <v>1064</v>
      </c>
      <c r="G20" s="116">
        <v>3120</v>
      </c>
      <c r="H20" s="116">
        <v>5352</v>
      </c>
      <c r="I20" s="116">
        <v>11400</v>
      </c>
      <c r="J20" s="116">
        <v>5534</v>
      </c>
    </row>
    <row r="21" spans="2:10" x14ac:dyDescent="0.2">
      <c r="B21" s="2" t="s">
        <v>380</v>
      </c>
      <c r="C21" s="1"/>
      <c r="D21" s="101" t="s">
        <v>381</v>
      </c>
      <c r="E21" s="113">
        <v>86</v>
      </c>
      <c r="F21" s="116">
        <v>962</v>
      </c>
      <c r="G21" s="116">
        <v>2918</v>
      </c>
      <c r="H21" s="116">
        <v>4917</v>
      </c>
      <c r="I21" s="116">
        <v>11351</v>
      </c>
      <c r="J21" s="116">
        <v>5825</v>
      </c>
    </row>
    <row r="22" spans="2:10" x14ac:dyDescent="0.2">
      <c r="B22" s="2" t="s">
        <v>382</v>
      </c>
      <c r="C22" s="1"/>
      <c r="D22" s="101" t="s">
        <v>383</v>
      </c>
      <c r="E22" s="113">
        <v>82</v>
      </c>
      <c r="F22" s="116">
        <v>986</v>
      </c>
      <c r="G22" s="116">
        <v>2972</v>
      </c>
      <c r="H22" s="116">
        <v>5077</v>
      </c>
      <c r="I22" s="116">
        <v>11518</v>
      </c>
      <c r="J22" s="116">
        <v>5637</v>
      </c>
    </row>
    <row r="23" spans="2:10" x14ac:dyDescent="0.2">
      <c r="C23" s="1"/>
      <c r="D23" s="101"/>
      <c r="E23" s="113"/>
      <c r="F23" s="116"/>
      <c r="G23" s="116"/>
      <c r="H23" s="116"/>
      <c r="I23" s="116"/>
      <c r="J23" s="116"/>
    </row>
    <row r="24" spans="2:10" x14ac:dyDescent="0.2">
      <c r="B24" s="2" t="s">
        <v>360</v>
      </c>
      <c r="C24" s="1"/>
      <c r="D24" s="101" t="s">
        <v>361</v>
      </c>
      <c r="E24" s="113">
        <v>81</v>
      </c>
      <c r="F24" s="116">
        <v>1607</v>
      </c>
      <c r="G24" s="116">
        <v>4297</v>
      </c>
      <c r="H24" s="116">
        <v>7121</v>
      </c>
      <c r="I24" s="116">
        <v>17402</v>
      </c>
      <c r="J24" s="116">
        <v>9228</v>
      </c>
    </row>
    <row r="25" spans="2:10" x14ac:dyDescent="0.2">
      <c r="B25" s="2" t="s">
        <v>362</v>
      </c>
      <c r="C25" s="1"/>
      <c r="D25" s="101" t="s">
        <v>363</v>
      </c>
      <c r="E25" s="113">
        <v>73</v>
      </c>
      <c r="F25" s="116">
        <v>1024</v>
      </c>
      <c r="G25" s="116">
        <v>3185.78</v>
      </c>
      <c r="H25" s="116">
        <v>4946.41</v>
      </c>
      <c r="I25" s="116">
        <v>12184.44</v>
      </c>
      <c r="J25" s="116">
        <v>6635.58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264</v>
      </c>
      <c r="H28" s="117"/>
      <c r="I28" s="7" t="s">
        <v>204</v>
      </c>
      <c r="J28" s="7"/>
    </row>
    <row r="29" spans="2:10" x14ac:dyDescent="0.2">
      <c r="E29" s="8" t="s">
        <v>163</v>
      </c>
      <c r="F29" s="8" t="s">
        <v>163</v>
      </c>
      <c r="G29" s="8"/>
      <c r="H29" s="6" t="s">
        <v>164</v>
      </c>
      <c r="I29" s="6" t="s">
        <v>165</v>
      </c>
      <c r="J29" s="6" t="s">
        <v>262</v>
      </c>
    </row>
    <row r="30" spans="2:10" x14ac:dyDescent="0.2">
      <c r="B30" s="7"/>
      <c r="C30" s="7"/>
      <c r="D30" s="7"/>
      <c r="E30" s="9" t="s">
        <v>167</v>
      </c>
      <c r="F30" s="9" t="s">
        <v>168</v>
      </c>
      <c r="G30" s="9" t="s">
        <v>169</v>
      </c>
      <c r="H30" s="99" t="s">
        <v>170</v>
      </c>
      <c r="I30" s="99" t="s">
        <v>171</v>
      </c>
      <c r="J30" s="99" t="s">
        <v>172</v>
      </c>
    </row>
    <row r="31" spans="2:10" x14ac:dyDescent="0.2">
      <c r="E31" s="8"/>
      <c r="F31" s="100" t="s">
        <v>1</v>
      </c>
      <c r="G31" s="100" t="s">
        <v>185</v>
      </c>
      <c r="H31" s="100" t="s">
        <v>185</v>
      </c>
      <c r="I31" s="100" t="s">
        <v>185</v>
      </c>
      <c r="J31" s="100" t="s">
        <v>185</v>
      </c>
    </row>
    <row r="32" spans="2:10" x14ac:dyDescent="0.2">
      <c r="B32" s="2" t="s">
        <v>368</v>
      </c>
      <c r="C32" s="1"/>
      <c r="D32" s="101" t="s">
        <v>369</v>
      </c>
      <c r="E32" s="12">
        <v>72</v>
      </c>
      <c r="F32" s="11">
        <v>4887</v>
      </c>
      <c r="G32" s="11">
        <v>28131</v>
      </c>
      <c r="H32" s="11">
        <v>111749</v>
      </c>
      <c r="I32" s="11">
        <v>347847</v>
      </c>
      <c r="J32" s="11">
        <v>211418</v>
      </c>
    </row>
    <row r="33" spans="2:10" x14ac:dyDescent="0.2">
      <c r="B33" s="2" t="s">
        <v>370</v>
      </c>
      <c r="C33" s="1"/>
      <c r="D33" s="101" t="s">
        <v>371</v>
      </c>
      <c r="E33" s="12">
        <v>70</v>
      </c>
      <c r="F33" s="11">
        <v>4905</v>
      </c>
      <c r="G33" s="11">
        <v>28972</v>
      </c>
      <c r="H33" s="11">
        <v>116342</v>
      </c>
      <c r="I33" s="11">
        <v>354746</v>
      </c>
      <c r="J33" s="11">
        <v>213650</v>
      </c>
    </row>
    <row r="34" spans="2:10" x14ac:dyDescent="0.2">
      <c r="B34" s="2" t="s">
        <v>372</v>
      </c>
      <c r="C34" s="1"/>
      <c r="D34" s="101" t="s">
        <v>373</v>
      </c>
      <c r="E34" s="12">
        <v>74</v>
      </c>
      <c r="F34" s="11">
        <v>4507</v>
      </c>
      <c r="G34" s="11">
        <v>27013</v>
      </c>
      <c r="H34" s="11">
        <v>119437</v>
      </c>
      <c r="I34" s="11">
        <v>355055</v>
      </c>
      <c r="J34" s="11">
        <v>218360</v>
      </c>
    </row>
    <row r="35" spans="2:10" x14ac:dyDescent="0.2">
      <c r="C35" s="1"/>
      <c r="D35" s="101"/>
      <c r="E35" s="12"/>
      <c r="F35" s="11"/>
      <c r="G35" s="11"/>
      <c r="H35" s="11"/>
      <c r="I35" s="11"/>
      <c r="J35" s="11"/>
    </row>
    <row r="36" spans="2:10" x14ac:dyDescent="0.2">
      <c r="B36" s="2" t="s">
        <v>374</v>
      </c>
      <c r="C36" s="1"/>
      <c r="D36" s="101" t="s">
        <v>375</v>
      </c>
      <c r="E36" s="12">
        <v>70</v>
      </c>
      <c r="F36" s="11">
        <v>4387</v>
      </c>
      <c r="G36" s="11">
        <v>27888</v>
      </c>
      <c r="H36" s="11">
        <v>126033</v>
      </c>
      <c r="I36" s="11">
        <v>299508</v>
      </c>
      <c r="J36" s="11">
        <v>155407</v>
      </c>
    </row>
    <row r="37" spans="2:10" x14ac:dyDescent="0.2">
      <c r="B37" s="2" t="s">
        <v>376</v>
      </c>
      <c r="C37" s="1"/>
      <c r="D37" s="101" t="s">
        <v>377</v>
      </c>
      <c r="E37" s="12">
        <v>73</v>
      </c>
      <c r="F37" s="11">
        <v>4543</v>
      </c>
      <c r="G37" s="11">
        <v>27977</v>
      </c>
      <c r="H37" s="11">
        <v>201006</v>
      </c>
      <c r="I37" s="11">
        <v>277944</v>
      </c>
      <c r="J37" s="11">
        <v>62238</v>
      </c>
    </row>
    <row r="38" spans="2:10" x14ac:dyDescent="0.2">
      <c r="B38" s="2" t="s">
        <v>378</v>
      </c>
      <c r="C38" s="1"/>
      <c r="D38" s="101" t="s">
        <v>379</v>
      </c>
      <c r="E38" s="113">
        <v>76</v>
      </c>
      <c r="F38" s="116">
        <v>4870</v>
      </c>
      <c r="G38" s="116">
        <v>27875</v>
      </c>
      <c r="H38" s="116">
        <v>156877</v>
      </c>
      <c r="I38" s="116">
        <v>288101</v>
      </c>
      <c r="J38" s="116">
        <v>115911</v>
      </c>
    </row>
    <row r="39" spans="2:10" x14ac:dyDescent="0.2">
      <c r="B39" s="2" t="s">
        <v>380</v>
      </c>
      <c r="C39" s="1"/>
      <c r="D39" s="101" t="s">
        <v>381</v>
      </c>
      <c r="E39" s="113">
        <v>70</v>
      </c>
      <c r="F39" s="116">
        <v>4871</v>
      </c>
      <c r="G39" s="116">
        <v>26761</v>
      </c>
      <c r="H39" s="116">
        <v>145834</v>
      </c>
      <c r="I39" s="116">
        <v>282237</v>
      </c>
      <c r="J39" s="116">
        <v>115423</v>
      </c>
    </row>
    <row r="40" spans="2:10" x14ac:dyDescent="0.2">
      <c r="B40" s="2" t="s">
        <v>382</v>
      </c>
      <c r="C40" s="1"/>
      <c r="D40" s="101" t="s">
        <v>383</v>
      </c>
      <c r="E40" s="113">
        <v>65</v>
      </c>
      <c r="F40" s="116">
        <v>4806</v>
      </c>
      <c r="G40" s="116">
        <v>26780</v>
      </c>
      <c r="H40" s="116">
        <v>147083</v>
      </c>
      <c r="I40" s="116">
        <v>301773</v>
      </c>
      <c r="J40" s="116">
        <v>139616</v>
      </c>
    </row>
    <row r="41" spans="2:10" x14ac:dyDescent="0.2">
      <c r="C41" s="1"/>
      <c r="D41" s="101"/>
      <c r="E41" s="113"/>
      <c r="F41" s="116"/>
      <c r="G41" s="116"/>
      <c r="H41" s="116"/>
      <c r="I41" s="116"/>
      <c r="J41" s="116"/>
    </row>
    <row r="42" spans="2:10" x14ac:dyDescent="0.2">
      <c r="B42" s="2" t="s">
        <v>360</v>
      </c>
      <c r="C42" s="1"/>
      <c r="D42" s="101" t="s">
        <v>361</v>
      </c>
      <c r="E42" s="113">
        <v>76</v>
      </c>
      <c r="F42" s="116">
        <v>4894</v>
      </c>
      <c r="G42" s="116">
        <v>28500</v>
      </c>
      <c r="H42" s="116">
        <v>151376</v>
      </c>
      <c r="I42" s="116">
        <v>321445</v>
      </c>
      <c r="J42" s="116">
        <v>157039</v>
      </c>
    </row>
    <row r="43" spans="2:10" x14ac:dyDescent="0.2">
      <c r="B43" s="2" t="s">
        <v>362</v>
      </c>
      <c r="C43" s="1"/>
      <c r="D43" s="101" t="s">
        <v>363</v>
      </c>
      <c r="E43" s="113">
        <v>70</v>
      </c>
      <c r="F43" s="116">
        <v>4876</v>
      </c>
      <c r="G43" s="116">
        <v>28502.920000000002</v>
      </c>
      <c r="H43" s="116">
        <v>145096.19</v>
      </c>
      <c r="I43" s="116">
        <v>312983.05</v>
      </c>
      <c r="J43" s="116">
        <v>144811.09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209</v>
      </c>
      <c r="H46" s="7"/>
      <c r="I46" s="7"/>
      <c r="J46" s="7"/>
    </row>
    <row r="47" spans="2:10" x14ac:dyDescent="0.2">
      <c r="E47" s="8" t="s">
        <v>163</v>
      </c>
      <c r="F47" s="8" t="s">
        <v>163</v>
      </c>
      <c r="G47" s="8"/>
      <c r="H47" s="6" t="s">
        <v>164</v>
      </c>
      <c r="I47" s="6" t="s">
        <v>165</v>
      </c>
      <c r="J47" s="6" t="s">
        <v>262</v>
      </c>
    </row>
    <row r="48" spans="2:10" x14ac:dyDescent="0.2">
      <c r="B48" s="7"/>
      <c r="C48" s="7"/>
      <c r="D48" s="7"/>
      <c r="E48" s="9" t="s">
        <v>167</v>
      </c>
      <c r="F48" s="9" t="s">
        <v>168</v>
      </c>
      <c r="G48" s="9" t="s">
        <v>169</v>
      </c>
      <c r="H48" s="99" t="s">
        <v>170</v>
      </c>
      <c r="I48" s="99" t="s">
        <v>171</v>
      </c>
      <c r="J48" s="99" t="s">
        <v>172</v>
      </c>
    </row>
    <row r="49" spans="2:10" x14ac:dyDescent="0.2">
      <c r="E49" s="8"/>
      <c r="F49" s="100" t="s">
        <v>1</v>
      </c>
      <c r="G49" s="100" t="s">
        <v>185</v>
      </c>
      <c r="H49" s="100" t="s">
        <v>185</v>
      </c>
      <c r="I49" s="100" t="s">
        <v>185</v>
      </c>
      <c r="J49" s="100" t="s">
        <v>185</v>
      </c>
    </row>
    <row r="50" spans="2:10" x14ac:dyDescent="0.2">
      <c r="B50" s="2" t="s">
        <v>368</v>
      </c>
      <c r="C50" s="1"/>
      <c r="D50" s="101" t="s">
        <v>369</v>
      </c>
      <c r="E50" s="12">
        <v>9</v>
      </c>
      <c r="F50" s="11">
        <v>779</v>
      </c>
      <c r="G50" s="11">
        <v>6568</v>
      </c>
      <c r="H50" s="11">
        <v>237047</v>
      </c>
      <c r="I50" s="11">
        <v>436636</v>
      </c>
      <c r="J50" s="11">
        <v>68168</v>
      </c>
    </row>
    <row r="51" spans="2:10" x14ac:dyDescent="0.2">
      <c r="B51" s="2" t="s">
        <v>370</v>
      </c>
      <c r="C51" s="1"/>
      <c r="D51" s="101" t="s">
        <v>371</v>
      </c>
      <c r="E51" s="12">
        <v>8</v>
      </c>
      <c r="F51" s="11">
        <v>746</v>
      </c>
      <c r="G51" s="11">
        <v>6349</v>
      </c>
      <c r="H51" s="11">
        <v>332614</v>
      </c>
      <c r="I51" s="11">
        <v>526369</v>
      </c>
      <c r="J51" s="11">
        <v>55767</v>
      </c>
    </row>
    <row r="52" spans="2:10" x14ac:dyDescent="0.2">
      <c r="B52" s="2" t="s">
        <v>372</v>
      </c>
      <c r="C52" s="1"/>
      <c r="D52" s="101" t="s">
        <v>373</v>
      </c>
      <c r="E52" s="12">
        <v>8</v>
      </c>
      <c r="F52" s="11">
        <v>739</v>
      </c>
      <c r="G52" s="11">
        <v>6210</v>
      </c>
      <c r="H52" s="11">
        <v>534109</v>
      </c>
      <c r="I52" s="11">
        <v>743632</v>
      </c>
      <c r="J52" s="11">
        <v>55827</v>
      </c>
    </row>
    <row r="53" spans="2:10" x14ac:dyDescent="0.2">
      <c r="C53" s="1"/>
      <c r="D53" s="101"/>
      <c r="E53" s="12"/>
      <c r="F53" s="11"/>
      <c r="G53" s="11"/>
      <c r="H53" s="11"/>
      <c r="I53" s="11"/>
      <c r="J53" s="11"/>
    </row>
    <row r="54" spans="2:10" x14ac:dyDescent="0.2">
      <c r="B54" s="2" t="s">
        <v>374</v>
      </c>
      <c r="C54" s="1"/>
      <c r="D54" s="101" t="s">
        <v>375</v>
      </c>
      <c r="E54" s="12">
        <v>8</v>
      </c>
      <c r="F54" s="11">
        <v>713</v>
      </c>
      <c r="G54" s="11">
        <v>6199</v>
      </c>
      <c r="H54" s="11">
        <v>569241</v>
      </c>
      <c r="I54" s="11">
        <v>731972</v>
      </c>
      <c r="J54" s="11">
        <v>24957</v>
      </c>
    </row>
    <row r="55" spans="2:10" x14ac:dyDescent="0.2">
      <c r="B55" s="2" t="s">
        <v>376</v>
      </c>
      <c r="C55" s="1"/>
      <c r="D55" s="101" t="s">
        <v>377</v>
      </c>
      <c r="E55" s="12">
        <v>9</v>
      </c>
      <c r="F55" s="11">
        <v>849</v>
      </c>
      <c r="G55" s="11">
        <v>6918</v>
      </c>
      <c r="H55" s="11">
        <v>694525</v>
      </c>
      <c r="I55" s="11">
        <v>846493</v>
      </c>
      <c r="J55" s="11">
        <v>4841</v>
      </c>
    </row>
    <row r="56" spans="2:10" x14ac:dyDescent="0.2">
      <c r="B56" s="2" t="s">
        <v>378</v>
      </c>
      <c r="C56" s="1"/>
      <c r="D56" s="101" t="s">
        <v>379</v>
      </c>
      <c r="E56" s="113">
        <v>8</v>
      </c>
      <c r="F56" s="116">
        <v>920</v>
      </c>
      <c r="G56" s="116">
        <v>7211</v>
      </c>
      <c r="H56" s="116">
        <v>641724</v>
      </c>
      <c r="I56" s="116">
        <v>768998</v>
      </c>
      <c r="J56" s="116">
        <v>36215</v>
      </c>
    </row>
    <row r="57" spans="2:10" x14ac:dyDescent="0.2">
      <c r="B57" s="2" t="s">
        <v>380</v>
      </c>
      <c r="C57" s="1"/>
      <c r="D57" s="101" t="s">
        <v>381</v>
      </c>
      <c r="E57" s="113">
        <v>9</v>
      </c>
      <c r="F57" s="116">
        <v>920</v>
      </c>
      <c r="G57" s="116">
        <v>7327</v>
      </c>
      <c r="H57" s="116">
        <v>412173</v>
      </c>
      <c r="I57" s="116">
        <v>530689</v>
      </c>
      <c r="J57" s="120">
        <v>-2629</v>
      </c>
    </row>
    <row r="58" spans="2:10" x14ac:dyDescent="0.2">
      <c r="B58" s="2" t="s">
        <v>382</v>
      </c>
      <c r="C58" s="1"/>
      <c r="D58" s="101" t="s">
        <v>383</v>
      </c>
      <c r="E58" s="113">
        <v>8</v>
      </c>
      <c r="F58" s="116">
        <v>923</v>
      </c>
      <c r="G58" s="116">
        <v>7158</v>
      </c>
      <c r="H58" s="116">
        <v>491989</v>
      </c>
      <c r="I58" s="116">
        <v>712068</v>
      </c>
      <c r="J58" s="116">
        <v>95156</v>
      </c>
    </row>
    <row r="59" spans="2:10" x14ac:dyDescent="0.2">
      <c r="C59" s="1"/>
      <c r="D59" s="101"/>
      <c r="E59" s="113"/>
      <c r="F59" s="116"/>
      <c r="G59" s="116"/>
      <c r="H59" s="116"/>
      <c r="I59" s="116"/>
      <c r="J59" s="116"/>
    </row>
    <row r="60" spans="2:10" x14ac:dyDescent="0.2">
      <c r="B60" s="2" t="s">
        <v>360</v>
      </c>
      <c r="C60" s="1"/>
      <c r="D60" s="101" t="s">
        <v>361</v>
      </c>
      <c r="E60" s="113">
        <v>11</v>
      </c>
      <c r="F60" s="116">
        <v>1049</v>
      </c>
      <c r="G60" s="116">
        <v>7284</v>
      </c>
      <c r="H60" s="116">
        <v>556398</v>
      </c>
      <c r="I60" s="116">
        <v>774298</v>
      </c>
      <c r="J60" s="116">
        <v>120248</v>
      </c>
    </row>
    <row r="61" spans="2:10" x14ac:dyDescent="0.2">
      <c r="B61" s="2" t="s">
        <v>362</v>
      </c>
      <c r="C61" s="1"/>
      <c r="D61" s="101" t="s">
        <v>363</v>
      </c>
      <c r="E61" s="113">
        <v>8</v>
      </c>
      <c r="F61" s="116">
        <v>934</v>
      </c>
      <c r="G61" s="116">
        <v>7205.37</v>
      </c>
      <c r="H61" s="116">
        <v>597022.76</v>
      </c>
      <c r="I61" s="116">
        <v>775542.38</v>
      </c>
      <c r="J61" s="116">
        <v>108476.25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C63" s="1"/>
      <c r="D63" s="1"/>
      <c r="E63" s="46" t="s">
        <v>278</v>
      </c>
      <c r="G63" s="1"/>
      <c r="H63" s="1"/>
    </row>
    <row r="64" spans="2:10" x14ac:dyDescent="0.2">
      <c r="E64" s="46" t="s">
        <v>279</v>
      </c>
      <c r="G64" s="1"/>
      <c r="H64" s="1"/>
    </row>
    <row r="65" spans="1:5" x14ac:dyDescent="0.15">
      <c r="E65" s="46" t="s">
        <v>201</v>
      </c>
    </row>
    <row r="66" spans="1:5" x14ac:dyDescent="0.2">
      <c r="A66" s="1"/>
      <c r="E66" s="46" t="s">
        <v>202</v>
      </c>
    </row>
    <row r="67" spans="1:5" x14ac:dyDescent="0.2">
      <c r="A67" s="1"/>
      <c r="E67" s="46" t="s">
        <v>256</v>
      </c>
    </row>
    <row r="68" spans="1:5" x14ac:dyDescent="0.15">
      <c r="E68" s="46" t="s">
        <v>282</v>
      </c>
    </row>
    <row r="69" spans="1:5" x14ac:dyDescent="0.2">
      <c r="E69" s="1" t="s">
        <v>257</v>
      </c>
    </row>
    <row r="70" spans="1:5" x14ac:dyDescent="0.15">
      <c r="E70" s="2" t="s">
        <v>258</v>
      </c>
    </row>
  </sheetData>
  <mergeCells count="2">
    <mergeCell ref="B7:J7"/>
    <mergeCell ref="B8:J8"/>
  </mergeCells>
  <phoneticPr fontId="2"/>
  <conditionalFormatting sqref="E20:J25 E38:J43 E56:J61">
    <cfRule type="expression" dxfId="10" priority="1" stopIfTrue="1">
      <formula>$D20=0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68"/>
  <sheetViews>
    <sheetView view="pageBreakPreview" topLeftCell="A43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1" t="s">
        <v>203</v>
      </c>
      <c r="C6" s="221"/>
      <c r="D6" s="221"/>
      <c r="E6" s="221"/>
      <c r="F6" s="221"/>
      <c r="G6" s="221"/>
      <c r="H6" s="221"/>
      <c r="I6" s="221"/>
      <c r="J6" s="221"/>
    </row>
    <row r="7" spans="1:10" ht="18" thickBot="1" x14ac:dyDescent="0.25">
      <c r="B7" s="223" t="s">
        <v>276</v>
      </c>
      <c r="C7" s="223"/>
      <c r="D7" s="223"/>
      <c r="E7" s="223"/>
      <c r="F7" s="223"/>
      <c r="G7" s="223"/>
      <c r="H7" s="223"/>
      <c r="I7" s="223"/>
      <c r="J7" s="223"/>
    </row>
    <row r="8" spans="1:10" x14ac:dyDescent="0.2">
      <c r="E8" s="8"/>
      <c r="F8" s="5"/>
      <c r="G8" s="22"/>
      <c r="H8" s="5"/>
      <c r="I8" s="5"/>
      <c r="J8" s="5"/>
    </row>
    <row r="9" spans="1:10" x14ac:dyDescent="0.2">
      <c r="E9" s="19"/>
      <c r="F9" s="7"/>
      <c r="G9" s="20" t="s">
        <v>210</v>
      </c>
      <c r="H9" s="7"/>
      <c r="I9" s="7"/>
      <c r="J9" s="7"/>
    </row>
    <row r="10" spans="1:10" x14ac:dyDescent="0.2">
      <c r="E10" s="8" t="s">
        <v>163</v>
      </c>
      <c r="F10" s="8" t="s">
        <v>163</v>
      </c>
      <c r="G10" s="8"/>
      <c r="H10" s="6" t="s">
        <v>164</v>
      </c>
      <c r="I10" s="6" t="s">
        <v>165</v>
      </c>
      <c r="J10" s="6" t="s">
        <v>260</v>
      </c>
    </row>
    <row r="11" spans="1:10" x14ac:dyDescent="0.2">
      <c r="B11" s="7"/>
      <c r="C11" s="7"/>
      <c r="D11" s="7"/>
      <c r="E11" s="9" t="s">
        <v>167</v>
      </c>
      <c r="F11" s="9" t="s">
        <v>168</v>
      </c>
      <c r="G11" s="9" t="s">
        <v>169</v>
      </c>
      <c r="H11" s="99" t="s">
        <v>170</v>
      </c>
      <c r="I11" s="99" t="s">
        <v>171</v>
      </c>
      <c r="J11" s="99" t="s">
        <v>172</v>
      </c>
    </row>
    <row r="12" spans="1:10" x14ac:dyDescent="0.2">
      <c r="E12" s="8"/>
      <c r="F12" s="100" t="s">
        <v>1</v>
      </c>
      <c r="G12" s="100" t="s">
        <v>185</v>
      </c>
      <c r="H12" s="100" t="s">
        <v>185</v>
      </c>
      <c r="I12" s="100" t="s">
        <v>185</v>
      </c>
      <c r="J12" s="100" t="s">
        <v>185</v>
      </c>
    </row>
    <row r="13" spans="1:10" x14ac:dyDescent="0.2">
      <c r="B13" s="2" t="s">
        <v>186</v>
      </c>
      <c r="C13" s="1"/>
      <c r="D13" s="101" t="s">
        <v>187</v>
      </c>
      <c r="E13" s="12">
        <v>102</v>
      </c>
      <c r="F13" s="11">
        <v>2093</v>
      </c>
      <c r="G13" s="11">
        <v>6700</v>
      </c>
      <c r="H13" s="11">
        <v>25773</v>
      </c>
      <c r="I13" s="11">
        <v>45110</v>
      </c>
      <c r="J13" s="11">
        <v>17585</v>
      </c>
    </row>
    <row r="14" spans="1:10" x14ac:dyDescent="0.2">
      <c r="B14" s="2" t="s">
        <v>188</v>
      </c>
      <c r="C14" s="1"/>
      <c r="D14" s="101" t="s">
        <v>189</v>
      </c>
      <c r="E14" s="12">
        <v>93</v>
      </c>
      <c r="F14" s="11">
        <v>2020</v>
      </c>
      <c r="G14" s="11">
        <v>6632</v>
      </c>
      <c r="H14" s="11">
        <v>24586</v>
      </c>
      <c r="I14" s="11">
        <v>44025</v>
      </c>
      <c r="J14" s="11">
        <v>17734</v>
      </c>
    </row>
    <row r="15" spans="1:10" x14ac:dyDescent="0.2">
      <c r="B15" s="2" t="s">
        <v>190</v>
      </c>
      <c r="C15" s="1"/>
      <c r="D15" s="101" t="s">
        <v>191</v>
      </c>
      <c r="E15" s="12">
        <v>104</v>
      </c>
      <c r="F15" s="11">
        <v>2163</v>
      </c>
      <c r="G15" s="11">
        <v>6914</v>
      </c>
      <c r="H15" s="11">
        <v>25980</v>
      </c>
      <c r="I15" s="11">
        <v>47703</v>
      </c>
      <c r="J15" s="11">
        <v>20156</v>
      </c>
    </row>
    <row r="16" spans="1:10" x14ac:dyDescent="0.2">
      <c r="C16" s="1"/>
      <c r="D16" s="101"/>
      <c r="E16" s="12"/>
      <c r="F16" s="11"/>
      <c r="G16" s="11"/>
      <c r="H16" s="11"/>
      <c r="I16" s="11"/>
      <c r="J16" s="11"/>
    </row>
    <row r="17" spans="2:10" x14ac:dyDescent="0.2">
      <c r="B17" s="2" t="s">
        <v>192</v>
      </c>
      <c r="C17" s="1"/>
      <c r="D17" s="101" t="s">
        <v>193</v>
      </c>
      <c r="E17" s="12">
        <v>96</v>
      </c>
      <c r="F17" s="11">
        <v>2163</v>
      </c>
      <c r="G17" s="11">
        <v>6896</v>
      </c>
      <c r="H17" s="11">
        <v>30491</v>
      </c>
      <c r="I17" s="11">
        <v>51020</v>
      </c>
      <c r="J17" s="11">
        <v>19592</v>
      </c>
    </row>
    <row r="18" spans="2:10" x14ac:dyDescent="0.2">
      <c r="B18" s="2" t="s">
        <v>194</v>
      </c>
      <c r="C18" s="1"/>
      <c r="D18" s="101" t="s">
        <v>195</v>
      </c>
      <c r="E18" s="12">
        <v>94</v>
      </c>
      <c r="F18" s="11">
        <v>2183</v>
      </c>
      <c r="G18" s="11">
        <v>6688</v>
      </c>
      <c r="H18" s="11">
        <v>29977</v>
      </c>
      <c r="I18" s="11">
        <v>48626</v>
      </c>
      <c r="J18" s="11">
        <v>17318</v>
      </c>
    </row>
    <row r="19" spans="2:10" x14ac:dyDescent="0.2">
      <c r="B19" s="2" t="s">
        <v>196</v>
      </c>
      <c r="C19" s="1"/>
      <c r="D19" s="101" t="s">
        <v>197</v>
      </c>
      <c r="E19" s="113">
        <v>104</v>
      </c>
      <c r="F19" s="116">
        <v>2161</v>
      </c>
      <c r="G19" s="116">
        <v>6650</v>
      </c>
      <c r="H19" s="116">
        <v>27413</v>
      </c>
      <c r="I19" s="116">
        <v>49410</v>
      </c>
      <c r="J19" s="116">
        <v>19797</v>
      </c>
    </row>
    <row r="20" spans="2:10" x14ac:dyDescent="0.2">
      <c r="B20" s="2" t="s">
        <v>198</v>
      </c>
      <c r="C20" s="1"/>
      <c r="D20" s="101" t="s">
        <v>199</v>
      </c>
      <c r="E20" s="113">
        <v>90</v>
      </c>
      <c r="F20" s="116">
        <v>1951</v>
      </c>
      <c r="G20" s="116">
        <v>5979</v>
      </c>
      <c r="H20" s="116">
        <v>22935</v>
      </c>
      <c r="I20" s="116">
        <v>48978</v>
      </c>
      <c r="J20" s="116">
        <v>24502</v>
      </c>
    </row>
    <row r="21" spans="2:10" x14ac:dyDescent="0.2">
      <c r="B21" s="2" t="s">
        <v>115</v>
      </c>
      <c r="C21" s="1"/>
      <c r="D21" s="101" t="s">
        <v>173</v>
      </c>
      <c r="E21" s="8">
        <v>89</v>
      </c>
      <c r="F21" s="2">
        <v>1842</v>
      </c>
      <c r="G21" s="2">
        <v>5474</v>
      </c>
      <c r="H21" s="2">
        <v>23314</v>
      </c>
      <c r="I21" s="2">
        <v>48887</v>
      </c>
      <c r="J21" s="2">
        <v>22850</v>
      </c>
    </row>
    <row r="22" spans="2:10" x14ac:dyDescent="0.2">
      <c r="C22" s="1"/>
      <c r="D22" s="101"/>
      <c r="E22" s="8"/>
    </row>
    <row r="23" spans="2:10" x14ac:dyDescent="0.2">
      <c r="B23" s="2" t="s">
        <v>181</v>
      </c>
      <c r="C23" s="1"/>
      <c r="D23" s="101" t="s">
        <v>182</v>
      </c>
      <c r="E23" s="8">
        <v>97</v>
      </c>
      <c r="F23" s="2">
        <v>1820</v>
      </c>
      <c r="G23" s="2">
        <v>5577</v>
      </c>
      <c r="H23" s="2">
        <v>22897</v>
      </c>
      <c r="I23" s="2">
        <v>46232</v>
      </c>
      <c r="J23" s="2">
        <v>20938</v>
      </c>
    </row>
    <row r="24" spans="2:10" x14ac:dyDescent="0.2">
      <c r="B24" s="2" t="s">
        <v>312</v>
      </c>
      <c r="C24" s="1"/>
      <c r="D24" s="101" t="s">
        <v>313</v>
      </c>
      <c r="E24" s="8">
        <v>91</v>
      </c>
      <c r="F24" s="2">
        <v>1763</v>
      </c>
      <c r="G24" s="2">
        <v>5800.96</v>
      </c>
      <c r="H24" s="2">
        <v>21504.84</v>
      </c>
      <c r="I24" s="2">
        <v>40315.97</v>
      </c>
      <c r="J24" s="2">
        <v>17109.189999999999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265</v>
      </c>
      <c r="H27" s="7"/>
      <c r="I27" s="7"/>
      <c r="J27" s="7"/>
    </row>
    <row r="28" spans="2:10" x14ac:dyDescent="0.2">
      <c r="E28" s="8" t="s">
        <v>163</v>
      </c>
      <c r="F28" s="8" t="s">
        <v>163</v>
      </c>
      <c r="G28" s="8"/>
      <c r="H28" s="6" t="s">
        <v>164</v>
      </c>
      <c r="I28" s="6" t="s">
        <v>165</v>
      </c>
      <c r="J28" s="6" t="s">
        <v>262</v>
      </c>
    </row>
    <row r="29" spans="2:10" x14ac:dyDescent="0.2">
      <c r="B29" s="7"/>
      <c r="C29" s="7"/>
      <c r="D29" s="7"/>
      <c r="E29" s="9" t="s">
        <v>167</v>
      </c>
      <c r="F29" s="9" t="s">
        <v>168</v>
      </c>
      <c r="G29" s="9" t="s">
        <v>169</v>
      </c>
      <c r="H29" s="99" t="s">
        <v>170</v>
      </c>
      <c r="I29" s="99" t="s">
        <v>171</v>
      </c>
      <c r="J29" s="99" t="s">
        <v>172</v>
      </c>
    </row>
    <row r="30" spans="2:10" x14ac:dyDescent="0.2">
      <c r="E30" s="8"/>
      <c r="F30" s="100" t="s">
        <v>1</v>
      </c>
      <c r="G30" s="100" t="s">
        <v>185</v>
      </c>
      <c r="H30" s="100" t="s">
        <v>185</v>
      </c>
      <c r="I30" s="100" t="s">
        <v>185</v>
      </c>
      <c r="J30" s="100" t="s">
        <v>185</v>
      </c>
    </row>
    <row r="31" spans="2:10" x14ac:dyDescent="0.2">
      <c r="B31" s="2" t="s">
        <v>186</v>
      </c>
      <c r="C31" s="1"/>
      <c r="D31" s="101" t="s">
        <v>187</v>
      </c>
      <c r="E31" s="12">
        <v>20</v>
      </c>
      <c r="F31" s="11">
        <v>936</v>
      </c>
      <c r="G31" s="11">
        <v>3526</v>
      </c>
      <c r="H31" s="11">
        <v>6677</v>
      </c>
      <c r="I31" s="11">
        <v>17190</v>
      </c>
      <c r="J31" s="11">
        <v>9103</v>
      </c>
    </row>
    <row r="32" spans="2:10" x14ac:dyDescent="0.2">
      <c r="B32" s="2" t="s">
        <v>188</v>
      </c>
      <c r="C32" s="1"/>
      <c r="D32" s="101" t="s">
        <v>189</v>
      </c>
      <c r="E32" s="12">
        <v>20</v>
      </c>
      <c r="F32" s="11">
        <v>845</v>
      </c>
      <c r="G32" s="11">
        <v>2984</v>
      </c>
      <c r="H32" s="11">
        <v>7106</v>
      </c>
      <c r="I32" s="11">
        <v>18590</v>
      </c>
      <c r="J32" s="11">
        <v>10383</v>
      </c>
    </row>
    <row r="33" spans="2:10" x14ac:dyDescent="0.2">
      <c r="B33" s="2" t="s">
        <v>190</v>
      </c>
      <c r="C33" s="1"/>
      <c r="D33" s="101" t="s">
        <v>191</v>
      </c>
      <c r="E33" s="12">
        <v>19</v>
      </c>
      <c r="F33" s="11">
        <v>858</v>
      </c>
      <c r="G33" s="11">
        <v>2936</v>
      </c>
      <c r="H33" s="11">
        <v>7032</v>
      </c>
      <c r="I33" s="11">
        <v>19206</v>
      </c>
      <c r="J33" s="11">
        <v>11008</v>
      </c>
    </row>
    <row r="34" spans="2:10" x14ac:dyDescent="0.2">
      <c r="C34" s="1"/>
      <c r="D34" s="101"/>
      <c r="E34" s="12"/>
      <c r="F34" s="11"/>
      <c r="G34" s="11"/>
      <c r="H34" s="11"/>
      <c r="I34" s="11"/>
      <c r="J34" s="11"/>
    </row>
    <row r="35" spans="2:10" x14ac:dyDescent="0.2">
      <c r="B35" s="2" t="s">
        <v>192</v>
      </c>
      <c r="C35" s="1"/>
      <c r="D35" s="101" t="s">
        <v>193</v>
      </c>
      <c r="E35" s="12">
        <v>19</v>
      </c>
      <c r="F35" s="11">
        <v>937</v>
      </c>
      <c r="G35" s="11">
        <v>2980</v>
      </c>
      <c r="H35" s="11">
        <v>7786</v>
      </c>
      <c r="I35" s="11">
        <v>21240</v>
      </c>
      <c r="J35" s="11">
        <v>12173</v>
      </c>
    </row>
    <row r="36" spans="2:10" x14ac:dyDescent="0.2">
      <c r="B36" s="2" t="s">
        <v>194</v>
      </c>
      <c r="C36" s="1"/>
      <c r="D36" s="101" t="s">
        <v>195</v>
      </c>
      <c r="E36" s="12">
        <v>19</v>
      </c>
      <c r="F36" s="11">
        <v>1254</v>
      </c>
      <c r="G36" s="11">
        <v>3935</v>
      </c>
      <c r="H36" s="11">
        <v>10569</v>
      </c>
      <c r="I36" s="11">
        <v>22176</v>
      </c>
      <c r="J36" s="11">
        <v>10249</v>
      </c>
    </row>
    <row r="37" spans="2:10" x14ac:dyDescent="0.2">
      <c r="B37" s="2" t="s">
        <v>196</v>
      </c>
      <c r="C37" s="1"/>
      <c r="D37" s="101" t="s">
        <v>197</v>
      </c>
      <c r="E37" s="113">
        <v>19</v>
      </c>
      <c r="F37" s="116">
        <v>1177</v>
      </c>
      <c r="G37" s="116">
        <v>4100</v>
      </c>
      <c r="H37" s="116">
        <v>9784</v>
      </c>
      <c r="I37" s="116">
        <v>22083</v>
      </c>
      <c r="J37" s="116">
        <v>11038</v>
      </c>
    </row>
    <row r="38" spans="2:10" x14ac:dyDescent="0.2">
      <c r="B38" s="2" t="s">
        <v>198</v>
      </c>
      <c r="C38" s="1"/>
      <c r="D38" s="101" t="s">
        <v>199</v>
      </c>
      <c r="E38" s="113">
        <v>18</v>
      </c>
      <c r="F38" s="116">
        <v>971</v>
      </c>
      <c r="G38" s="116">
        <v>3157</v>
      </c>
      <c r="H38" s="116">
        <v>7203</v>
      </c>
      <c r="I38" s="116">
        <v>16646</v>
      </c>
      <c r="J38" s="116">
        <v>7850</v>
      </c>
    </row>
    <row r="39" spans="2:10" x14ac:dyDescent="0.2">
      <c r="B39" s="2" t="s">
        <v>115</v>
      </c>
      <c r="C39" s="1"/>
      <c r="D39" s="101" t="s">
        <v>173</v>
      </c>
      <c r="E39" s="113">
        <v>18</v>
      </c>
      <c r="F39" s="116">
        <v>1041</v>
      </c>
      <c r="G39" s="116">
        <v>3429</v>
      </c>
      <c r="H39" s="116">
        <v>8330</v>
      </c>
      <c r="I39" s="116">
        <v>19957</v>
      </c>
      <c r="J39" s="116">
        <v>10556</v>
      </c>
    </row>
    <row r="40" spans="2:10" x14ac:dyDescent="0.2">
      <c r="C40" s="1"/>
      <c r="D40" s="101"/>
      <c r="E40" s="113"/>
      <c r="F40" s="116"/>
      <c r="G40" s="116"/>
      <c r="H40" s="116"/>
      <c r="I40" s="116"/>
      <c r="J40" s="116"/>
    </row>
    <row r="41" spans="2:10" x14ac:dyDescent="0.2">
      <c r="B41" s="2" t="s">
        <v>181</v>
      </c>
      <c r="C41" s="1"/>
      <c r="D41" s="101" t="s">
        <v>182</v>
      </c>
      <c r="E41" s="113">
        <v>18</v>
      </c>
      <c r="F41" s="116">
        <v>1101</v>
      </c>
      <c r="G41" s="116">
        <v>4152</v>
      </c>
      <c r="H41" s="116">
        <v>8736</v>
      </c>
      <c r="I41" s="116">
        <v>18894</v>
      </c>
      <c r="J41" s="116">
        <v>9327</v>
      </c>
    </row>
    <row r="42" spans="2:10" x14ac:dyDescent="0.2">
      <c r="B42" s="2" t="s">
        <v>312</v>
      </c>
      <c r="C42" s="1"/>
      <c r="D42" s="101" t="s">
        <v>313</v>
      </c>
      <c r="E42" s="113">
        <v>18</v>
      </c>
      <c r="F42" s="116">
        <v>954</v>
      </c>
      <c r="G42" s="116">
        <v>3172.06</v>
      </c>
      <c r="H42" s="116">
        <v>8462.09</v>
      </c>
      <c r="I42" s="116">
        <v>20237.89</v>
      </c>
      <c r="J42" s="116">
        <v>10667.460000000001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211</v>
      </c>
      <c r="H45" s="7"/>
      <c r="I45" s="7"/>
      <c r="J45" s="7"/>
    </row>
    <row r="46" spans="2:10" x14ac:dyDescent="0.2">
      <c r="E46" s="8" t="s">
        <v>163</v>
      </c>
      <c r="F46" s="8" t="s">
        <v>163</v>
      </c>
      <c r="G46" s="8"/>
      <c r="H46" s="6" t="s">
        <v>164</v>
      </c>
      <c r="I46" s="6" t="s">
        <v>165</v>
      </c>
      <c r="J46" s="6" t="s">
        <v>262</v>
      </c>
    </row>
    <row r="47" spans="2:10" x14ac:dyDescent="0.2">
      <c r="B47" s="7"/>
      <c r="C47" s="7"/>
      <c r="D47" s="7"/>
      <c r="E47" s="9" t="s">
        <v>167</v>
      </c>
      <c r="F47" s="9" t="s">
        <v>168</v>
      </c>
      <c r="G47" s="9" t="s">
        <v>169</v>
      </c>
      <c r="H47" s="99" t="s">
        <v>170</v>
      </c>
      <c r="I47" s="99" t="s">
        <v>171</v>
      </c>
      <c r="J47" s="99" t="s">
        <v>172</v>
      </c>
    </row>
    <row r="48" spans="2:10" x14ac:dyDescent="0.2">
      <c r="E48" s="8"/>
      <c r="F48" s="100" t="s">
        <v>1</v>
      </c>
      <c r="G48" s="100" t="s">
        <v>185</v>
      </c>
      <c r="H48" s="100" t="s">
        <v>185</v>
      </c>
      <c r="I48" s="100" t="s">
        <v>185</v>
      </c>
      <c r="J48" s="100" t="s">
        <v>185</v>
      </c>
    </row>
    <row r="49" spans="2:10" x14ac:dyDescent="0.2">
      <c r="B49" s="2" t="s">
        <v>186</v>
      </c>
      <c r="C49" s="1"/>
      <c r="D49" s="101" t="s">
        <v>187</v>
      </c>
      <c r="E49" s="12">
        <v>16</v>
      </c>
      <c r="F49" s="11">
        <v>169</v>
      </c>
      <c r="G49" s="11">
        <v>419</v>
      </c>
      <c r="H49" s="11">
        <v>847</v>
      </c>
      <c r="I49" s="11">
        <v>1718</v>
      </c>
      <c r="J49" s="11">
        <v>821</v>
      </c>
    </row>
    <row r="50" spans="2:10" x14ac:dyDescent="0.2">
      <c r="B50" s="2" t="s">
        <v>188</v>
      </c>
      <c r="C50" s="1"/>
      <c r="D50" s="101" t="s">
        <v>189</v>
      </c>
      <c r="E50" s="12">
        <v>15</v>
      </c>
      <c r="F50" s="11">
        <v>186</v>
      </c>
      <c r="G50" s="11">
        <v>417</v>
      </c>
      <c r="H50" s="11">
        <v>1024</v>
      </c>
      <c r="I50" s="11">
        <v>1970</v>
      </c>
      <c r="J50" s="11">
        <v>867</v>
      </c>
    </row>
    <row r="51" spans="2:10" x14ac:dyDescent="0.2">
      <c r="B51" s="2" t="s">
        <v>190</v>
      </c>
      <c r="C51" s="1"/>
      <c r="D51" s="101" t="s">
        <v>191</v>
      </c>
      <c r="E51" s="12">
        <v>17</v>
      </c>
      <c r="F51" s="11">
        <v>186</v>
      </c>
      <c r="G51" s="11">
        <v>425</v>
      </c>
      <c r="H51" s="11">
        <v>1178</v>
      </c>
      <c r="I51" s="11">
        <v>2166</v>
      </c>
      <c r="J51" s="11">
        <v>968</v>
      </c>
    </row>
    <row r="52" spans="2:10" x14ac:dyDescent="0.2">
      <c r="C52" s="1"/>
      <c r="D52" s="101"/>
      <c r="E52" s="12"/>
      <c r="F52" s="11"/>
      <c r="G52" s="11"/>
      <c r="H52" s="11"/>
      <c r="I52" s="11"/>
      <c r="J52" s="11"/>
    </row>
    <row r="53" spans="2:10" x14ac:dyDescent="0.2">
      <c r="B53" s="2" t="s">
        <v>192</v>
      </c>
      <c r="C53" s="1"/>
      <c r="D53" s="101" t="s">
        <v>193</v>
      </c>
      <c r="E53" s="12">
        <v>15</v>
      </c>
      <c r="F53" s="11">
        <v>175</v>
      </c>
      <c r="G53" s="11">
        <v>485</v>
      </c>
      <c r="H53" s="11">
        <v>1186</v>
      </c>
      <c r="I53" s="11">
        <v>2408</v>
      </c>
      <c r="J53" s="11">
        <v>1147</v>
      </c>
    </row>
    <row r="54" spans="2:10" x14ac:dyDescent="0.2">
      <c r="B54" s="2" t="s">
        <v>194</v>
      </c>
      <c r="C54" s="1"/>
      <c r="D54" s="101" t="s">
        <v>195</v>
      </c>
      <c r="E54" s="12">
        <v>14</v>
      </c>
      <c r="F54" s="11">
        <v>173</v>
      </c>
      <c r="G54" s="11">
        <v>510</v>
      </c>
      <c r="H54" s="11">
        <v>1161</v>
      </c>
      <c r="I54" s="11">
        <v>2231</v>
      </c>
      <c r="J54" s="11">
        <v>994</v>
      </c>
    </row>
    <row r="55" spans="2:10" x14ac:dyDescent="0.2">
      <c r="B55" s="2" t="s">
        <v>196</v>
      </c>
      <c r="C55" s="1"/>
      <c r="D55" s="101" t="s">
        <v>197</v>
      </c>
      <c r="E55" s="113">
        <v>12</v>
      </c>
      <c r="F55" s="116">
        <v>160</v>
      </c>
      <c r="G55" s="116">
        <v>461</v>
      </c>
      <c r="H55" s="116">
        <v>1139</v>
      </c>
      <c r="I55" s="116">
        <v>2087</v>
      </c>
      <c r="J55" s="116">
        <v>896</v>
      </c>
    </row>
    <row r="56" spans="2:10" x14ac:dyDescent="0.2">
      <c r="B56" s="2" t="s">
        <v>198</v>
      </c>
      <c r="C56" s="1"/>
      <c r="D56" s="101" t="s">
        <v>199</v>
      </c>
      <c r="E56" s="113">
        <v>10</v>
      </c>
      <c r="F56" s="116">
        <v>128</v>
      </c>
      <c r="G56" s="116">
        <v>423</v>
      </c>
      <c r="H56" s="116">
        <v>952</v>
      </c>
      <c r="I56" s="116">
        <v>1658</v>
      </c>
      <c r="J56" s="116">
        <v>677</v>
      </c>
    </row>
    <row r="57" spans="2:10" x14ac:dyDescent="0.2">
      <c r="B57" s="2" t="s">
        <v>115</v>
      </c>
      <c r="C57" s="1"/>
      <c r="D57" s="101" t="s">
        <v>173</v>
      </c>
      <c r="E57" s="113">
        <v>9</v>
      </c>
      <c r="F57" s="116">
        <v>136</v>
      </c>
      <c r="G57" s="116">
        <v>398</v>
      </c>
      <c r="H57" s="116">
        <v>733</v>
      </c>
      <c r="I57" s="116">
        <v>1416</v>
      </c>
      <c r="J57" s="116">
        <v>611</v>
      </c>
    </row>
    <row r="58" spans="2:10" x14ac:dyDescent="0.2">
      <c r="C58" s="1"/>
      <c r="D58" s="101"/>
      <c r="E58" s="113"/>
      <c r="F58" s="116"/>
      <c r="G58" s="116"/>
      <c r="H58" s="116"/>
      <c r="I58" s="116"/>
      <c r="J58" s="116"/>
    </row>
    <row r="59" spans="2:10" x14ac:dyDescent="0.2">
      <c r="B59" s="2" t="s">
        <v>181</v>
      </c>
      <c r="C59" s="1"/>
      <c r="D59" s="101" t="s">
        <v>182</v>
      </c>
      <c r="E59" s="113">
        <v>14</v>
      </c>
      <c r="F59" s="116">
        <v>136</v>
      </c>
      <c r="G59" s="116">
        <v>324</v>
      </c>
      <c r="H59" s="116">
        <v>912</v>
      </c>
      <c r="I59" s="116">
        <v>1520</v>
      </c>
      <c r="J59" s="116">
        <v>555</v>
      </c>
    </row>
    <row r="60" spans="2:10" x14ac:dyDescent="0.2">
      <c r="B60" s="2" t="s">
        <v>312</v>
      </c>
      <c r="C60" s="1"/>
      <c r="D60" s="101" t="s">
        <v>313</v>
      </c>
      <c r="E60" s="113">
        <v>12</v>
      </c>
      <c r="F60" s="116">
        <v>113</v>
      </c>
      <c r="G60" s="116">
        <v>408.88</v>
      </c>
      <c r="H60" s="116">
        <v>890.38</v>
      </c>
      <c r="I60" s="116">
        <v>1522.1100000000001</v>
      </c>
      <c r="J60" s="116">
        <v>601.36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278</v>
      </c>
      <c r="H62" s="1"/>
    </row>
    <row r="63" spans="2:10" x14ac:dyDescent="0.2">
      <c r="E63" s="46" t="s">
        <v>385</v>
      </c>
      <c r="H63" s="1"/>
    </row>
    <row r="64" spans="2:10" x14ac:dyDescent="0.15">
      <c r="E64" s="46" t="s">
        <v>201</v>
      </c>
    </row>
    <row r="65" spans="1:5" x14ac:dyDescent="0.2">
      <c r="A65" s="1"/>
      <c r="E65" s="46" t="s">
        <v>202</v>
      </c>
    </row>
    <row r="66" spans="1:5" x14ac:dyDescent="0.2">
      <c r="A66" s="1"/>
      <c r="E66" s="46" t="s">
        <v>386</v>
      </c>
    </row>
    <row r="67" spans="1:5" x14ac:dyDescent="0.2">
      <c r="E67" s="1" t="s">
        <v>257</v>
      </c>
    </row>
    <row r="68" spans="1:5" x14ac:dyDescent="0.15">
      <c r="E68" s="2" t="s">
        <v>387</v>
      </c>
    </row>
  </sheetData>
  <mergeCells count="2">
    <mergeCell ref="B6:J6"/>
    <mergeCell ref="B7:J7"/>
  </mergeCells>
  <phoneticPr fontId="2"/>
  <conditionalFormatting sqref="E19:J20">
    <cfRule type="expression" dxfId="9" priority="3" stopIfTrue="1">
      <formula>$D19=0</formula>
    </cfRule>
  </conditionalFormatting>
  <conditionalFormatting sqref="E37:J42">
    <cfRule type="expression" dxfId="8" priority="2" stopIfTrue="1">
      <formula>$D37=0</formula>
    </cfRule>
  </conditionalFormatting>
  <conditionalFormatting sqref="E55:J60">
    <cfRule type="expression" dxfId="7" priority="1" stopIfTrue="1">
      <formula>$D55=0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topLeftCell="A55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1" t="s">
        <v>203</v>
      </c>
      <c r="C7" s="221"/>
      <c r="D7" s="221"/>
      <c r="E7" s="221"/>
      <c r="F7" s="221"/>
      <c r="G7" s="221"/>
      <c r="H7" s="221"/>
      <c r="I7" s="221"/>
      <c r="J7" s="221"/>
    </row>
    <row r="8" spans="1:10" ht="18" thickBot="1" x14ac:dyDescent="0.25">
      <c r="B8" s="223" t="s">
        <v>276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212</v>
      </c>
      <c r="H10" s="117"/>
      <c r="I10" s="7" t="s">
        <v>204</v>
      </c>
      <c r="J10" s="7"/>
    </row>
    <row r="11" spans="1:10" x14ac:dyDescent="0.2">
      <c r="E11" s="8" t="s">
        <v>163</v>
      </c>
      <c r="F11" s="8" t="s">
        <v>163</v>
      </c>
      <c r="G11" s="8"/>
      <c r="H11" s="6" t="s">
        <v>164</v>
      </c>
      <c r="I11" s="6" t="s">
        <v>165</v>
      </c>
      <c r="J11" s="6" t="s">
        <v>260</v>
      </c>
    </row>
    <row r="12" spans="1:10" x14ac:dyDescent="0.2">
      <c r="B12" s="7"/>
      <c r="C12" s="7"/>
      <c r="D12" s="7"/>
      <c r="E12" s="9" t="s">
        <v>167</v>
      </c>
      <c r="F12" s="9" t="s">
        <v>168</v>
      </c>
      <c r="G12" s="9" t="s">
        <v>169</v>
      </c>
      <c r="H12" s="99" t="s">
        <v>170</v>
      </c>
      <c r="I12" s="99" t="s">
        <v>171</v>
      </c>
      <c r="J12" s="99" t="s">
        <v>172</v>
      </c>
    </row>
    <row r="13" spans="1:10" x14ac:dyDescent="0.2">
      <c r="E13" s="8"/>
      <c r="F13" s="100" t="s">
        <v>1</v>
      </c>
      <c r="G13" s="100" t="s">
        <v>185</v>
      </c>
      <c r="H13" s="100" t="s">
        <v>185</v>
      </c>
      <c r="I13" s="100" t="s">
        <v>185</v>
      </c>
      <c r="J13" s="100" t="s">
        <v>185</v>
      </c>
    </row>
    <row r="14" spans="1:10" x14ac:dyDescent="0.2">
      <c r="B14" s="2" t="s">
        <v>186</v>
      </c>
      <c r="C14" s="1"/>
      <c r="D14" s="101" t="s">
        <v>187</v>
      </c>
      <c r="E14" s="12">
        <v>134</v>
      </c>
      <c r="F14" s="11">
        <v>1902</v>
      </c>
      <c r="G14" s="11">
        <v>7287</v>
      </c>
      <c r="H14" s="11">
        <v>18208</v>
      </c>
      <c r="I14" s="11">
        <v>36026</v>
      </c>
      <c r="J14" s="11">
        <v>16462</v>
      </c>
    </row>
    <row r="15" spans="1:10" x14ac:dyDescent="0.2">
      <c r="B15" s="2" t="s">
        <v>188</v>
      </c>
      <c r="C15" s="1"/>
      <c r="D15" s="101" t="s">
        <v>189</v>
      </c>
      <c r="E15" s="12">
        <v>123</v>
      </c>
      <c r="F15" s="11">
        <v>1714</v>
      </c>
      <c r="G15" s="11">
        <v>6495</v>
      </c>
      <c r="H15" s="11">
        <v>17517</v>
      </c>
      <c r="I15" s="11">
        <v>33418</v>
      </c>
      <c r="J15" s="11">
        <v>14756</v>
      </c>
    </row>
    <row r="16" spans="1:10" x14ac:dyDescent="0.2">
      <c r="B16" s="2" t="s">
        <v>190</v>
      </c>
      <c r="C16" s="1"/>
      <c r="D16" s="101" t="s">
        <v>191</v>
      </c>
      <c r="E16" s="12">
        <v>115</v>
      </c>
      <c r="F16" s="11">
        <v>1616</v>
      </c>
      <c r="G16" s="11">
        <v>6018</v>
      </c>
      <c r="H16" s="11">
        <v>16863</v>
      </c>
      <c r="I16" s="11">
        <v>32497</v>
      </c>
      <c r="J16" s="11">
        <v>14499</v>
      </c>
    </row>
    <row r="17" spans="2:10" x14ac:dyDescent="0.2">
      <c r="C17" s="1"/>
      <c r="D17" s="101"/>
      <c r="E17" s="12"/>
      <c r="F17" s="11"/>
      <c r="G17" s="11"/>
      <c r="H17" s="11"/>
      <c r="I17" s="11"/>
      <c r="J17" s="11"/>
    </row>
    <row r="18" spans="2:10" x14ac:dyDescent="0.2">
      <c r="B18" s="2" t="s">
        <v>192</v>
      </c>
      <c r="C18" s="1"/>
      <c r="D18" s="101" t="s">
        <v>193</v>
      </c>
      <c r="E18" s="12">
        <v>106</v>
      </c>
      <c r="F18" s="11">
        <v>1508</v>
      </c>
      <c r="G18" s="11">
        <v>5436</v>
      </c>
      <c r="H18" s="11">
        <v>16240</v>
      </c>
      <c r="I18" s="11">
        <v>30212</v>
      </c>
      <c r="J18" s="11">
        <v>13021</v>
      </c>
    </row>
    <row r="19" spans="2:10" x14ac:dyDescent="0.2">
      <c r="B19" s="2" t="s">
        <v>194</v>
      </c>
      <c r="C19" s="1"/>
      <c r="D19" s="101" t="s">
        <v>195</v>
      </c>
      <c r="E19" s="12">
        <v>101</v>
      </c>
      <c r="F19" s="11">
        <v>1407</v>
      </c>
      <c r="G19" s="11">
        <v>5082</v>
      </c>
      <c r="H19" s="11">
        <v>18979</v>
      </c>
      <c r="I19" s="11">
        <v>33762</v>
      </c>
      <c r="J19" s="11">
        <v>13896</v>
      </c>
    </row>
    <row r="20" spans="2:10" x14ac:dyDescent="0.2">
      <c r="B20" s="2" t="s">
        <v>196</v>
      </c>
      <c r="C20" s="1"/>
      <c r="D20" s="101" t="s">
        <v>197</v>
      </c>
      <c r="E20" s="113">
        <v>98</v>
      </c>
      <c r="F20" s="116">
        <v>1313</v>
      </c>
      <c r="G20" s="116">
        <v>4854</v>
      </c>
      <c r="H20" s="116">
        <v>18732</v>
      </c>
      <c r="I20" s="116">
        <v>31596</v>
      </c>
      <c r="J20" s="116">
        <v>12067</v>
      </c>
    </row>
    <row r="21" spans="2:10" x14ac:dyDescent="0.2">
      <c r="B21" s="2" t="s">
        <v>198</v>
      </c>
      <c r="C21" s="1"/>
      <c r="D21" s="101" t="s">
        <v>199</v>
      </c>
      <c r="E21" s="113">
        <v>93</v>
      </c>
      <c r="F21" s="116">
        <v>1200</v>
      </c>
      <c r="G21" s="116">
        <v>4263</v>
      </c>
      <c r="H21" s="116">
        <v>15563</v>
      </c>
      <c r="I21" s="116">
        <v>27483</v>
      </c>
      <c r="J21" s="116">
        <v>10954</v>
      </c>
    </row>
    <row r="22" spans="2:10" x14ac:dyDescent="0.2">
      <c r="B22" s="2" t="s">
        <v>115</v>
      </c>
      <c r="C22" s="1"/>
      <c r="D22" s="101" t="s">
        <v>173</v>
      </c>
      <c r="E22" s="113">
        <v>90</v>
      </c>
      <c r="F22" s="116">
        <v>1205</v>
      </c>
      <c r="G22" s="116">
        <v>4253</v>
      </c>
      <c r="H22" s="116">
        <v>17863</v>
      </c>
      <c r="I22" s="116">
        <v>31078</v>
      </c>
      <c r="J22" s="116">
        <v>12206</v>
      </c>
    </row>
    <row r="23" spans="2:10" x14ac:dyDescent="0.2">
      <c r="C23" s="1"/>
      <c r="D23" s="101"/>
      <c r="E23" s="113"/>
      <c r="F23" s="116"/>
      <c r="G23" s="116"/>
      <c r="H23" s="116"/>
      <c r="I23" s="116"/>
      <c r="J23" s="116"/>
    </row>
    <row r="24" spans="2:10" x14ac:dyDescent="0.2">
      <c r="B24" s="2" t="s">
        <v>181</v>
      </c>
      <c r="C24" s="1"/>
      <c r="D24" s="101" t="s">
        <v>182</v>
      </c>
      <c r="E24" s="113">
        <v>99</v>
      </c>
      <c r="F24" s="116">
        <v>1382</v>
      </c>
      <c r="G24" s="116">
        <v>5363</v>
      </c>
      <c r="H24" s="116">
        <v>24600</v>
      </c>
      <c r="I24" s="116">
        <v>46608</v>
      </c>
      <c r="J24" s="116">
        <v>21216</v>
      </c>
    </row>
    <row r="25" spans="2:10" x14ac:dyDescent="0.2">
      <c r="B25" s="2" t="s">
        <v>312</v>
      </c>
      <c r="C25" s="1"/>
      <c r="D25" s="101" t="s">
        <v>313</v>
      </c>
      <c r="E25" s="113">
        <v>94</v>
      </c>
      <c r="F25" s="116">
        <v>1463</v>
      </c>
      <c r="G25" s="116">
        <v>5884.18</v>
      </c>
      <c r="H25" s="116">
        <v>26732.21</v>
      </c>
      <c r="I25" s="116">
        <v>47500.44</v>
      </c>
      <c r="J25" s="116">
        <v>19600.53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266</v>
      </c>
      <c r="H28" s="7"/>
      <c r="I28" s="7"/>
      <c r="J28" s="7"/>
    </row>
    <row r="29" spans="2:10" x14ac:dyDescent="0.2">
      <c r="E29" s="8" t="s">
        <v>163</v>
      </c>
      <c r="F29" s="8" t="s">
        <v>163</v>
      </c>
      <c r="G29" s="8"/>
      <c r="H29" s="6" t="s">
        <v>164</v>
      </c>
      <c r="I29" s="6" t="s">
        <v>165</v>
      </c>
      <c r="J29" s="6" t="s">
        <v>262</v>
      </c>
    </row>
    <row r="30" spans="2:10" x14ac:dyDescent="0.2">
      <c r="B30" s="7"/>
      <c r="C30" s="7"/>
      <c r="D30" s="7"/>
      <c r="E30" s="9" t="s">
        <v>167</v>
      </c>
      <c r="F30" s="9" t="s">
        <v>168</v>
      </c>
      <c r="G30" s="9" t="s">
        <v>169</v>
      </c>
      <c r="H30" s="99" t="s">
        <v>170</v>
      </c>
      <c r="I30" s="99" t="s">
        <v>171</v>
      </c>
      <c r="J30" s="99" t="s">
        <v>172</v>
      </c>
    </row>
    <row r="31" spans="2:10" x14ac:dyDescent="0.2">
      <c r="E31" s="8"/>
      <c r="F31" s="100" t="s">
        <v>1</v>
      </c>
      <c r="G31" s="100" t="s">
        <v>185</v>
      </c>
      <c r="H31" s="100" t="s">
        <v>185</v>
      </c>
      <c r="I31" s="100" t="s">
        <v>185</v>
      </c>
      <c r="J31" s="100" t="s">
        <v>185</v>
      </c>
    </row>
    <row r="32" spans="2:10" x14ac:dyDescent="0.2">
      <c r="B32" s="2" t="s">
        <v>186</v>
      </c>
      <c r="C32" s="1"/>
      <c r="D32" s="101" t="s">
        <v>187</v>
      </c>
      <c r="E32" s="12">
        <v>40</v>
      </c>
      <c r="F32" s="11">
        <v>2795</v>
      </c>
      <c r="G32" s="11">
        <v>17213</v>
      </c>
      <c r="H32" s="11">
        <v>119505</v>
      </c>
      <c r="I32" s="11">
        <v>289323</v>
      </c>
      <c r="J32" s="11">
        <v>150045</v>
      </c>
    </row>
    <row r="33" spans="2:10" x14ac:dyDescent="0.2">
      <c r="B33" s="2" t="s">
        <v>188</v>
      </c>
      <c r="C33" s="1"/>
      <c r="D33" s="101" t="s">
        <v>189</v>
      </c>
      <c r="E33" s="12">
        <v>32</v>
      </c>
      <c r="F33" s="11">
        <v>3044</v>
      </c>
      <c r="G33" s="11">
        <v>20915</v>
      </c>
      <c r="H33" s="11">
        <v>301570</v>
      </c>
      <c r="I33" s="11">
        <v>528226</v>
      </c>
      <c r="J33" s="11">
        <v>190510</v>
      </c>
    </row>
    <row r="34" spans="2:10" x14ac:dyDescent="0.2">
      <c r="B34" s="2" t="s">
        <v>190</v>
      </c>
      <c r="C34" s="1"/>
      <c r="D34" s="101" t="s">
        <v>191</v>
      </c>
      <c r="E34" s="12">
        <v>38</v>
      </c>
      <c r="F34" s="11">
        <v>3207</v>
      </c>
      <c r="G34" s="11">
        <v>22495</v>
      </c>
      <c r="H34" s="11">
        <v>396080</v>
      </c>
      <c r="I34" s="11">
        <v>757133</v>
      </c>
      <c r="J34" s="11">
        <v>342556</v>
      </c>
    </row>
    <row r="35" spans="2:10" x14ac:dyDescent="0.2">
      <c r="C35" s="1"/>
      <c r="D35" s="101"/>
      <c r="E35" s="12"/>
      <c r="F35" s="11"/>
      <c r="G35" s="11"/>
      <c r="H35" s="11"/>
      <c r="I35" s="11"/>
      <c r="J35" s="11"/>
    </row>
    <row r="36" spans="2:10" x14ac:dyDescent="0.2">
      <c r="B36" s="2" t="s">
        <v>192</v>
      </c>
      <c r="C36" s="1"/>
      <c r="D36" s="101" t="s">
        <v>193</v>
      </c>
      <c r="E36" s="12">
        <v>38</v>
      </c>
      <c r="F36" s="11">
        <v>3262</v>
      </c>
      <c r="G36" s="11">
        <v>22700</v>
      </c>
      <c r="H36" s="11">
        <v>470425</v>
      </c>
      <c r="I36" s="11">
        <v>888089</v>
      </c>
      <c r="J36" s="11">
        <v>386578</v>
      </c>
    </row>
    <row r="37" spans="2:10" x14ac:dyDescent="0.2">
      <c r="B37" s="2" t="s">
        <v>194</v>
      </c>
      <c r="C37" s="1"/>
      <c r="D37" s="101" t="s">
        <v>195</v>
      </c>
      <c r="E37" s="12">
        <v>33</v>
      </c>
      <c r="F37" s="11">
        <v>3407</v>
      </c>
      <c r="G37" s="11">
        <v>24948</v>
      </c>
      <c r="H37" s="11">
        <v>655919</v>
      </c>
      <c r="I37" s="11">
        <v>996137</v>
      </c>
      <c r="J37" s="11">
        <v>323468</v>
      </c>
    </row>
    <row r="38" spans="2:10" x14ac:dyDescent="0.2">
      <c r="B38" s="2" t="s">
        <v>196</v>
      </c>
      <c r="C38" s="1"/>
      <c r="D38" s="101" t="s">
        <v>197</v>
      </c>
      <c r="E38" s="113">
        <v>39</v>
      </c>
      <c r="F38" s="116">
        <v>3493</v>
      </c>
      <c r="G38" s="116">
        <v>26799</v>
      </c>
      <c r="H38" s="116">
        <v>805373</v>
      </c>
      <c r="I38" s="116">
        <v>1132345</v>
      </c>
      <c r="J38" s="116">
        <v>311128</v>
      </c>
    </row>
    <row r="39" spans="2:10" x14ac:dyDescent="0.2">
      <c r="B39" s="2" t="s">
        <v>198</v>
      </c>
      <c r="C39" s="1"/>
      <c r="D39" s="101" t="s">
        <v>199</v>
      </c>
      <c r="E39" s="113">
        <v>35</v>
      </c>
      <c r="F39" s="116">
        <v>3558</v>
      </c>
      <c r="G39" s="116">
        <v>26059</v>
      </c>
      <c r="H39" s="116">
        <v>482300</v>
      </c>
      <c r="I39" s="116">
        <v>686546</v>
      </c>
      <c r="J39" s="116">
        <v>140482</v>
      </c>
    </row>
    <row r="40" spans="2:10" x14ac:dyDescent="0.2">
      <c r="B40" s="2" t="s">
        <v>115</v>
      </c>
      <c r="C40" s="1"/>
      <c r="D40" s="101" t="s">
        <v>173</v>
      </c>
      <c r="E40" s="113">
        <v>35</v>
      </c>
      <c r="F40" s="116">
        <v>3441</v>
      </c>
      <c r="G40" s="116">
        <v>24375</v>
      </c>
      <c r="H40" s="116">
        <v>534670</v>
      </c>
      <c r="I40" s="116">
        <v>706415</v>
      </c>
      <c r="J40" s="116">
        <v>126090</v>
      </c>
    </row>
    <row r="41" spans="2:10" x14ac:dyDescent="0.2">
      <c r="C41" s="1"/>
      <c r="D41" s="101"/>
      <c r="E41" s="113"/>
      <c r="F41" s="116"/>
      <c r="G41" s="116"/>
      <c r="H41" s="116"/>
      <c r="I41" s="116"/>
      <c r="J41" s="116"/>
    </row>
    <row r="42" spans="2:10" x14ac:dyDescent="0.2">
      <c r="B42" s="2" t="s">
        <v>181</v>
      </c>
      <c r="C42" s="1"/>
      <c r="D42" s="101" t="s">
        <v>182</v>
      </c>
      <c r="E42" s="113">
        <v>44</v>
      </c>
      <c r="F42" s="116">
        <v>3818</v>
      </c>
      <c r="G42" s="116">
        <v>24317</v>
      </c>
      <c r="H42" s="116">
        <v>659855</v>
      </c>
      <c r="I42" s="116">
        <v>841219</v>
      </c>
      <c r="J42" s="116">
        <v>150130</v>
      </c>
    </row>
    <row r="43" spans="2:10" x14ac:dyDescent="0.2">
      <c r="B43" s="2" t="s">
        <v>312</v>
      </c>
      <c r="C43" s="1"/>
      <c r="D43" s="101" t="s">
        <v>313</v>
      </c>
      <c r="E43" s="113">
        <v>37</v>
      </c>
      <c r="F43" s="116">
        <v>3856</v>
      </c>
      <c r="G43" s="116">
        <v>23683</v>
      </c>
      <c r="H43" s="116">
        <v>612999.81000000006</v>
      </c>
      <c r="I43" s="116">
        <v>813579.18</v>
      </c>
      <c r="J43" s="116">
        <v>172808.11000000002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267</v>
      </c>
      <c r="H46" s="7"/>
      <c r="I46" s="7"/>
      <c r="J46" s="7"/>
    </row>
    <row r="47" spans="2:10" x14ac:dyDescent="0.2">
      <c r="E47" s="8" t="s">
        <v>163</v>
      </c>
      <c r="F47" s="8" t="s">
        <v>163</v>
      </c>
      <c r="G47" s="8"/>
      <c r="H47" s="6" t="s">
        <v>164</v>
      </c>
      <c r="I47" s="6" t="s">
        <v>165</v>
      </c>
      <c r="J47" s="6" t="s">
        <v>262</v>
      </c>
    </row>
    <row r="48" spans="2:10" x14ac:dyDescent="0.2">
      <c r="B48" s="7"/>
      <c r="C48" s="7"/>
      <c r="D48" s="7"/>
      <c r="E48" s="9" t="s">
        <v>167</v>
      </c>
      <c r="F48" s="9" t="s">
        <v>168</v>
      </c>
      <c r="G48" s="9" t="s">
        <v>169</v>
      </c>
      <c r="H48" s="99" t="s">
        <v>170</v>
      </c>
      <c r="I48" s="99" t="s">
        <v>171</v>
      </c>
      <c r="J48" s="99" t="s">
        <v>172</v>
      </c>
    </row>
    <row r="49" spans="2:10" x14ac:dyDescent="0.2">
      <c r="E49" s="8"/>
      <c r="F49" s="100" t="s">
        <v>1</v>
      </c>
      <c r="G49" s="100" t="s">
        <v>185</v>
      </c>
      <c r="H49" s="100" t="s">
        <v>185</v>
      </c>
      <c r="I49" s="100" t="s">
        <v>185</v>
      </c>
      <c r="J49" s="100" t="s">
        <v>185</v>
      </c>
    </row>
    <row r="50" spans="2:10" x14ac:dyDescent="0.2">
      <c r="B50" s="2" t="s">
        <v>186</v>
      </c>
      <c r="C50" s="1"/>
      <c r="D50" s="101" t="s">
        <v>187</v>
      </c>
      <c r="E50" s="12">
        <v>8</v>
      </c>
      <c r="F50" s="121" t="s">
        <v>390</v>
      </c>
      <c r="G50" s="121" t="s">
        <v>390</v>
      </c>
      <c r="H50" s="121" t="s">
        <v>390</v>
      </c>
      <c r="I50" s="121" t="s">
        <v>390</v>
      </c>
      <c r="J50" s="121" t="s">
        <v>390</v>
      </c>
    </row>
    <row r="51" spans="2:10" x14ac:dyDescent="0.2">
      <c r="B51" s="2" t="s">
        <v>188</v>
      </c>
      <c r="C51" s="1"/>
      <c r="D51" s="101" t="s">
        <v>189</v>
      </c>
      <c r="E51" s="12">
        <v>5</v>
      </c>
      <c r="F51" s="21">
        <v>151</v>
      </c>
      <c r="G51" s="21">
        <v>633</v>
      </c>
      <c r="H51" s="21">
        <v>2164</v>
      </c>
      <c r="I51" s="21">
        <v>4411</v>
      </c>
      <c r="J51" s="21">
        <v>1753</v>
      </c>
    </row>
    <row r="52" spans="2:10" x14ac:dyDescent="0.2">
      <c r="B52" s="2" t="s">
        <v>190</v>
      </c>
      <c r="C52" s="1"/>
      <c r="D52" s="101" t="s">
        <v>191</v>
      </c>
      <c r="E52" s="12">
        <v>7</v>
      </c>
      <c r="F52" s="21">
        <v>292</v>
      </c>
      <c r="G52" s="21">
        <v>1015</v>
      </c>
      <c r="H52" s="21">
        <v>2368</v>
      </c>
      <c r="I52" s="21">
        <v>4759</v>
      </c>
      <c r="J52" s="21">
        <v>1947</v>
      </c>
    </row>
    <row r="53" spans="2:10" x14ac:dyDescent="0.2">
      <c r="C53" s="1"/>
      <c r="D53" s="101"/>
      <c r="E53" s="12"/>
      <c r="F53" s="21"/>
      <c r="G53" s="21"/>
      <c r="H53" s="21"/>
      <c r="I53" s="21"/>
      <c r="J53" s="21"/>
    </row>
    <row r="54" spans="2:10" x14ac:dyDescent="0.2">
      <c r="B54" s="2" t="s">
        <v>192</v>
      </c>
      <c r="C54" s="1"/>
      <c r="D54" s="101" t="s">
        <v>193</v>
      </c>
      <c r="E54" s="12">
        <v>8</v>
      </c>
      <c r="F54" s="21">
        <v>349</v>
      </c>
      <c r="G54" s="21">
        <v>1160</v>
      </c>
      <c r="H54" s="21">
        <v>4698</v>
      </c>
      <c r="I54" s="21">
        <v>8851</v>
      </c>
      <c r="J54" s="21">
        <v>4362</v>
      </c>
    </row>
    <row r="55" spans="2:10" x14ac:dyDescent="0.2">
      <c r="B55" s="2" t="s">
        <v>194</v>
      </c>
      <c r="C55" s="1"/>
      <c r="D55" s="101" t="s">
        <v>195</v>
      </c>
      <c r="E55" s="12">
        <v>10</v>
      </c>
      <c r="F55" s="11">
        <v>611</v>
      </c>
      <c r="G55" s="122">
        <v>2552</v>
      </c>
      <c r="H55" s="122">
        <v>17497</v>
      </c>
      <c r="I55" s="122">
        <v>31329</v>
      </c>
      <c r="J55" s="122">
        <v>11346</v>
      </c>
    </row>
    <row r="56" spans="2:10" x14ac:dyDescent="0.2">
      <c r="B56" s="2" t="s">
        <v>196</v>
      </c>
      <c r="C56" s="1"/>
      <c r="D56" s="101" t="s">
        <v>197</v>
      </c>
      <c r="E56" s="113">
        <v>9</v>
      </c>
      <c r="F56" s="116">
        <v>641</v>
      </c>
      <c r="G56" s="116">
        <v>2854</v>
      </c>
      <c r="H56" s="116">
        <v>17647</v>
      </c>
      <c r="I56" s="116">
        <v>32394</v>
      </c>
      <c r="J56" s="116">
        <v>12908</v>
      </c>
    </row>
    <row r="57" spans="2:10" x14ac:dyDescent="0.2">
      <c r="B57" s="2" t="s">
        <v>198</v>
      </c>
      <c r="C57" s="1"/>
      <c r="D57" s="101" t="s">
        <v>199</v>
      </c>
      <c r="E57" s="113">
        <v>9</v>
      </c>
      <c r="F57" s="116">
        <v>568</v>
      </c>
      <c r="G57" s="116">
        <v>2622</v>
      </c>
      <c r="H57" s="116">
        <v>10865</v>
      </c>
      <c r="I57" s="116">
        <v>15109</v>
      </c>
      <c r="J57" s="116">
        <v>4775</v>
      </c>
    </row>
    <row r="58" spans="2:10" x14ac:dyDescent="0.2">
      <c r="B58" s="2" t="s">
        <v>115</v>
      </c>
      <c r="C58" s="1"/>
      <c r="D58" s="101" t="s">
        <v>173</v>
      </c>
      <c r="E58" s="113">
        <v>9</v>
      </c>
      <c r="F58" s="116">
        <v>544</v>
      </c>
      <c r="G58" s="116">
        <v>2278</v>
      </c>
      <c r="H58" s="116">
        <v>17213</v>
      </c>
      <c r="I58" s="116">
        <v>22185</v>
      </c>
      <c r="J58" s="116">
        <v>2624</v>
      </c>
    </row>
    <row r="59" spans="2:10" x14ac:dyDescent="0.2">
      <c r="C59" s="1"/>
      <c r="D59" s="101"/>
      <c r="E59" s="113"/>
      <c r="F59" s="116"/>
      <c r="G59" s="116"/>
      <c r="H59" s="116"/>
      <c r="I59" s="116"/>
      <c r="J59" s="116"/>
    </row>
    <row r="60" spans="2:10" x14ac:dyDescent="0.2">
      <c r="B60" s="2" t="s">
        <v>181</v>
      </c>
      <c r="C60" s="1"/>
      <c r="D60" s="101" t="s">
        <v>182</v>
      </c>
      <c r="E60" s="113">
        <v>12</v>
      </c>
      <c r="F60" s="116">
        <v>528</v>
      </c>
      <c r="G60" s="116">
        <v>2362</v>
      </c>
      <c r="H60" s="116">
        <v>31099</v>
      </c>
      <c r="I60" s="116">
        <v>38143</v>
      </c>
      <c r="J60" s="116">
        <v>4691</v>
      </c>
    </row>
    <row r="61" spans="2:10" x14ac:dyDescent="0.2">
      <c r="B61" s="2" t="s">
        <v>312</v>
      </c>
      <c r="C61" s="1"/>
      <c r="D61" s="101" t="s">
        <v>313</v>
      </c>
      <c r="E61" s="113">
        <v>9</v>
      </c>
      <c r="F61" s="116">
        <v>372</v>
      </c>
      <c r="G61" s="116">
        <v>1596.79</v>
      </c>
      <c r="H61" s="116">
        <v>12536.5</v>
      </c>
      <c r="I61" s="116">
        <v>21234.93</v>
      </c>
      <c r="J61" s="116">
        <v>7814.38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278</v>
      </c>
      <c r="H63" s="1"/>
    </row>
    <row r="64" spans="2:10" x14ac:dyDescent="0.2">
      <c r="E64" s="46" t="s">
        <v>385</v>
      </c>
      <c r="H64" s="1"/>
    </row>
    <row r="65" spans="1:5" x14ac:dyDescent="0.15">
      <c r="E65" s="46" t="s">
        <v>201</v>
      </c>
    </row>
    <row r="66" spans="1:5" x14ac:dyDescent="0.2">
      <c r="A66" s="1"/>
      <c r="E66" s="46" t="s">
        <v>202</v>
      </c>
    </row>
    <row r="67" spans="1:5" x14ac:dyDescent="0.2">
      <c r="A67" s="1"/>
      <c r="E67" s="46" t="s">
        <v>386</v>
      </c>
    </row>
    <row r="68" spans="1:5" x14ac:dyDescent="0.15">
      <c r="E68" s="46" t="s">
        <v>282</v>
      </c>
    </row>
    <row r="69" spans="1:5" x14ac:dyDescent="0.2">
      <c r="E69" s="1" t="s">
        <v>257</v>
      </c>
    </row>
    <row r="70" spans="1:5" x14ac:dyDescent="0.15">
      <c r="E70" s="2" t="s">
        <v>387</v>
      </c>
    </row>
  </sheetData>
  <mergeCells count="2">
    <mergeCell ref="B7:J7"/>
    <mergeCell ref="B8:J8"/>
  </mergeCells>
  <phoneticPr fontId="2"/>
  <conditionalFormatting sqref="E20:J25">
    <cfRule type="expression" dxfId="6" priority="3" stopIfTrue="1">
      <formula>$D20=0</formula>
    </cfRule>
  </conditionalFormatting>
  <conditionalFormatting sqref="E38:J43">
    <cfRule type="expression" dxfId="5" priority="2" stopIfTrue="1">
      <formula>$D38=0</formula>
    </cfRule>
  </conditionalFormatting>
  <conditionalFormatting sqref="E56:J61">
    <cfRule type="expression" dxfId="4" priority="1" stopIfTrue="1">
      <formula>$D56=0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K73"/>
  <sheetViews>
    <sheetView view="pageBreakPreview" topLeftCell="A52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1" x14ac:dyDescent="0.2">
      <c r="A3" s="1"/>
    </row>
    <row r="7" spans="1:11" x14ac:dyDescent="0.2">
      <c r="B7" s="221" t="s">
        <v>203</v>
      </c>
      <c r="C7" s="221"/>
      <c r="D7" s="221"/>
      <c r="E7" s="221"/>
      <c r="F7" s="221"/>
      <c r="G7" s="221"/>
      <c r="H7" s="221"/>
      <c r="I7" s="221"/>
      <c r="J7" s="221"/>
    </row>
    <row r="8" spans="1:11" ht="18" thickBot="1" x14ac:dyDescent="0.25">
      <c r="B8" s="223" t="s">
        <v>276</v>
      </c>
      <c r="C8" s="223"/>
      <c r="D8" s="223"/>
      <c r="E8" s="223"/>
      <c r="F8" s="223"/>
      <c r="G8" s="223"/>
      <c r="H8" s="223"/>
      <c r="I8" s="223"/>
      <c r="J8" s="223"/>
    </row>
    <row r="9" spans="1:11" x14ac:dyDescent="0.15">
      <c r="E9" s="8"/>
      <c r="F9" s="5"/>
      <c r="G9" s="5"/>
      <c r="H9" s="5"/>
      <c r="I9" s="5"/>
      <c r="J9" s="5"/>
    </row>
    <row r="10" spans="1:11" x14ac:dyDescent="0.2">
      <c r="E10" s="19"/>
      <c r="F10" s="7"/>
      <c r="G10" s="20" t="s">
        <v>268</v>
      </c>
      <c r="H10" s="7"/>
      <c r="I10" s="7"/>
      <c r="J10" s="7"/>
    </row>
    <row r="11" spans="1:11" x14ac:dyDescent="0.2">
      <c r="E11" s="8" t="s">
        <v>163</v>
      </c>
      <c r="F11" s="8" t="s">
        <v>163</v>
      </c>
      <c r="G11" s="8"/>
      <c r="H11" s="6" t="s">
        <v>164</v>
      </c>
      <c r="I11" s="6" t="s">
        <v>165</v>
      </c>
      <c r="J11" s="6" t="s">
        <v>260</v>
      </c>
    </row>
    <row r="12" spans="1:11" x14ac:dyDescent="0.2">
      <c r="B12" s="7"/>
      <c r="C12" s="7"/>
      <c r="D12" s="7"/>
      <c r="E12" s="9" t="s">
        <v>167</v>
      </c>
      <c r="F12" s="9" t="s">
        <v>168</v>
      </c>
      <c r="G12" s="9" t="s">
        <v>169</v>
      </c>
      <c r="H12" s="99" t="s">
        <v>170</v>
      </c>
      <c r="I12" s="99" t="s">
        <v>171</v>
      </c>
      <c r="J12" s="99" t="s">
        <v>172</v>
      </c>
    </row>
    <row r="13" spans="1:11" x14ac:dyDescent="0.2">
      <c r="E13" s="8"/>
      <c r="F13" s="100" t="s">
        <v>1</v>
      </c>
      <c r="G13" s="100" t="s">
        <v>185</v>
      </c>
      <c r="H13" s="100" t="s">
        <v>185</v>
      </c>
      <c r="I13" s="100" t="s">
        <v>185</v>
      </c>
      <c r="J13" s="100" t="s">
        <v>185</v>
      </c>
    </row>
    <row r="14" spans="1:11" x14ac:dyDescent="0.2">
      <c r="B14" s="2" t="s">
        <v>186</v>
      </c>
      <c r="C14" s="1"/>
      <c r="D14" s="101" t="s">
        <v>187</v>
      </c>
      <c r="E14" s="12">
        <v>179</v>
      </c>
      <c r="F14" s="11">
        <v>3569</v>
      </c>
      <c r="G14" s="11">
        <v>13452</v>
      </c>
      <c r="H14" s="11">
        <v>30054</v>
      </c>
      <c r="I14" s="11">
        <v>75540</v>
      </c>
      <c r="J14" s="11">
        <v>43031</v>
      </c>
      <c r="K14" s="11"/>
    </row>
    <row r="15" spans="1:11" x14ac:dyDescent="0.2">
      <c r="B15" s="2" t="s">
        <v>188</v>
      </c>
      <c r="C15" s="1"/>
      <c r="D15" s="101" t="s">
        <v>189</v>
      </c>
      <c r="E15" s="12">
        <v>166</v>
      </c>
      <c r="F15" s="11">
        <v>3223</v>
      </c>
      <c r="G15" s="11">
        <v>13465</v>
      </c>
      <c r="H15" s="11">
        <v>29132</v>
      </c>
      <c r="I15" s="11">
        <v>78539</v>
      </c>
      <c r="J15" s="11">
        <v>42460</v>
      </c>
      <c r="K15" s="11"/>
    </row>
    <row r="16" spans="1:11" x14ac:dyDescent="0.2">
      <c r="B16" s="2" t="s">
        <v>190</v>
      </c>
      <c r="C16" s="1"/>
      <c r="D16" s="101" t="s">
        <v>191</v>
      </c>
      <c r="E16" s="12">
        <v>181</v>
      </c>
      <c r="F16" s="11">
        <v>3300</v>
      </c>
      <c r="G16" s="11">
        <v>14551</v>
      </c>
      <c r="H16" s="11">
        <v>33726</v>
      </c>
      <c r="I16" s="11">
        <v>74393</v>
      </c>
      <c r="J16" s="11">
        <v>38327</v>
      </c>
      <c r="K16" s="11"/>
    </row>
    <row r="17" spans="2:11" x14ac:dyDescent="0.2">
      <c r="C17" s="1"/>
      <c r="D17" s="101"/>
      <c r="E17" s="12"/>
      <c r="F17" s="11"/>
      <c r="G17" s="11"/>
      <c r="H17" s="11"/>
      <c r="I17" s="11"/>
      <c r="J17" s="11"/>
      <c r="K17" s="11"/>
    </row>
    <row r="18" spans="2:11" x14ac:dyDescent="0.2">
      <c r="B18" s="2" t="s">
        <v>192</v>
      </c>
      <c r="C18" s="1"/>
      <c r="D18" s="101" t="s">
        <v>193</v>
      </c>
      <c r="E18" s="12">
        <v>172</v>
      </c>
      <c r="F18" s="11">
        <v>3273</v>
      </c>
      <c r="G18" s="11">
        <v>12910</v>
      </c>
      <c r="H18" s="11">
        <v>33390</v>
      </c>
      <c r="I18" s="11">
        <v>75733</v>
      </c>
      <c r="J18" s="11">
        <v>37074</v>
      </c>
      <c r="K18" s="11"/>
    </row>
    <row r="19" spans="2:11" x14ac:dyDescent="0.2">
      <c r="B19" s="2" t="s">
        <v>194</v>
      </c>
      <c r="C19" s="1"/>
      <c r="D19" s="101" t="s">
        <v>195</v>
      </c>
      <c r="E19" s="12">
        <v>165</v>
      </c>
      <c r="F19" s="11">
        <v>3460</v>
      </c>
      <c r="G19" s="11">
        <v>13346</v>
      </c>
      <c r="H19" s="11">
        <v>40676</v>
      </c>
      <c r="I19" s="11">
        <v>79068</v>
      </c>
      <c r="J19" s="11">
        <v>38991</v>
      </c>
      <c r="K19" s="11"/>
    </row>
    <row r="20" spans="2:11" x14ac:dyDescent="0.2">
      <c r="B20" s="2" t="s">
        <v>196</v>
      </c>
      <c r="C20" s="1"/>
      <c r="D20" s="101" t="s">
        <v>197</v>
      </c>
      <c r="E20" s="113">
        <v>164</v>
      </c>
      <c r="F20" s="116">
        <v>3456</v>
      </c>
      <c r="G20" s="116">
        <v>13452</v>
      </c>
      <c r="H20" s="116">
        <v>46431</v>
      </c>
      <c r="I20" s="116">
        <v>90196</v>
      </c>
      <c r="J20" s="116">
        <v>38156</v>
      </c>
      <c r="K20" s="11"/>
    </row>
    <row r="21" spans="2:11" x14ac:dyDescent="0.2">
      <c r="B21" s="2" t="s">
        <v>198</v>
      </c>
      <c r="C21" s="1"/>
      <c r="D21" s="101" t="s">
        <v>199</v>
      </c>
      <c r="E21" s="113">
        <v>168</v>
      </c>
      <c r="F21" s="116">
        <v>3359</v>
      </c>
      <c r="G21" s="116">
        <v>12918</v>
      </c>
      <c r="H21" s="116">
        <v>40704</v>
      </c>
      <c r="I21" s="116">
        <v>88691</v>
      </c>
      <c r="J21" s="116">
        <v>44053</v>
      </c>
      <c r="K21" s="11"/>
    </row>
    <row r="22" spans="2:11" x14ac:dyDescent="0.2">
      <c r="B22" s="2" t="s">
        <v>115</v>
      </c>
      <c r="C22" s="1"/>
      <c r="D22" s="101" t="s">
        <v>173</v>
      </c>
      <c r="E22" s="113">
        <v>159</v>
      </c>
      <c r="F22" s="116">
        <v>3272</v>
      </c>
      <c r="G22" s="116">
        <v>12182</v>
      </c>
      <c r="H22" s="116">
        <v>38575</v>
      </c>
      <c r="I22" s="116">
        <v>90313</v>
      </c>
      <c r="J22" s="116">
        <v>45113</v>
      </c>
      <c r="K22" s="11"/>
    </row>
    <row r="23" spans="2:11" x14ac:dyDescent="0.2">
      <c r="C23" s="1"/>
      <c r="D23" s="101"/>
      <c r="E23" s="113"/>
      <c r="F23" s="116"/>
      <c r="G23" s="116"/>
      <c r="H23" s="116"/>
      <c r="I23" s="116"/>
      <c r="J23" s="116"/>
      <c r="K23" s="11"/>
    </row>
    <row r="24" spans="2:11" x14ac:dyDescent="0.2">
      <c r="B24" s="2" t="s">
        <v>181</v>
      </c>
      <c r="C24" s="1"/>
      <c r="D24" s="101" t="s">
        <v>182</v>
      </c>
      <c r="E24" s="113">
        <v>181</v>
      </c>
      <c r="F24" s="116">
        <v>3607</v>
      </c>
      <c r="G24" s="116">
        <v>13837</v>
      </c>
      <c r="H24" s="116">
        <v>40418</v>
      </c>
      <c r="I24" s="116">
        <v>88214</v>
      </c>
      <c r="J24" s="116">
        <v>44391</v>
      </c>
      <c r="K24" s="11"/>
    </row>
    <row r="25" spans="2:11" x14ac:dyDescent="0.2">
      <c r="B25" s="2" t="s">
        <v>312</v>
      </c>
      <c r="C25" s="1"/>
      <c r="D25" s="101" t="s">
        <v>313</v>
      </c>
      <c r="E25" s="113">
        <v>177</v>
      </c>
      <c r="F25" s="116">
        <v>3676</v>
      </c>
      <c r="G25" s="116">
        <v>14038.25</v>
      </c>
      <c r="H25" s="116">
        <v>44951.73</v>
      </c>
      <c r="I25" s="116">
        <v>92263.41</v>
      </c>
      <c r="J25" s="116">
        <v>43716.73</v>
      </c>
      <c r="K25" s="11"/>
    </row>
    <row r="26" spans="2:11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1" x14ac:dyDescent="0.15">
      <c r="E27" s="8"/>
      <c r="F27" s="5"/>
      <c r="G27" s="5"/>
      <c r="H27" s="5"/>
      <c r="I27" s="5"/>
      <c r="J27" s="5"/>
    </row>
    <row r="28" spans="2:11" x14ac:dyDescent="0.2">
      <c r="E28" s="19"/>
      <c r="F28" s="7"/>
      <c r="G28" s="20" t="s">
        <v>213</v>
      </c>
      <c r="H28" s="123"/>
      <c r="I28" s="7" t="s">
        <v>204</v>
      </c>
      <c r="J28" s="7"/>
    </row>
    <row r="29" spans="2:11" x14ac:dyDescent="0.2">
      <c r="E29" s="8" t="s">
        <v>163</v>
      </c>
      <c r="F29" s="8" t="s">
        <v>163</v>
      </c>
      <c r="G29" s="8"/>
      <c r="H29" s="6" t="s">
        <v>164</v>
      </c>
      <c r="I29" s="6" t="s">
        <v>165</v>
      </c>
      <c r="J29" s="6" t="s">
        <v>262</v>
      </c>
    </row>
    <row r="30" spans="2:11" x14ac:dyDescent="0.2">
      <c r="B30" s="7"/>
      <c r="C30" s="7"/>
      <c r="D30" s="7"/>
      <c r="E30" s="9" t="s">
        <v>167</v>
      </c>
      <c r="F30" s="9" t="s">
        <v>168</v>
      </c>
      <c r="G30" s="9" t="s">
        <v>169</v>
      </c>
      <c r="H30" s="99" t="s">
        <v>170</v>
      </c>
      <c r="I30" s="99" t="s">
        <v>171</v>
      </c>
      <c r="J30" s="99" t="s">
        <v>172</v>
      </c>
    </row>
    <row r="31" spans="2:11" x14ac:dyDescent="0.2">
      <c r="B31" s="5"/>
      <c r="C31" s="5"/>
      <c r="D31" s="5"/>
      <c r="E31" s="8"/>
      <c r="F31" s="100" t="s">
        <v>1</v>
      </c>
      <c r="G31" s="100" t="s">
        <v>185</v>
      </c>
      <c r="H31" s="100" t="s">
        <v>185</v>
      </c>
      <c r="I31" s="100" t="s">
        <v>185</v>
      </c>
      <c r="J31" s="100" t="s">
        <v>185</v>
      </c>
    </row>
    <row r="32" spans="2:11" x14ac:dyDescent="0.2">
      <c r="B32" s="2" t="s">
        <v>186</v>
      </c>
      <c r="C32" s="1"/>
      <c r="D32" s="101" t="s">
        <v>187</v>
      </c>
      <c r="E32" s="124" t="s">
        <v>391</v>
      </c>
      <c r="F32" s="90" t="s">
        <v>391</v>
      </c>
      <c r="G32" s="90" t="s">
        <v>391</v>
      </c>
      <c r="H32" s="90" t="s">
        <v>391</v>
      </c>
      <c r="I32" s="90" t="s">
        <v>391</v>
      </c>
      <c r="J32" s="90" t="s">
        <v>391</v>
      </c>
    </row>
    <row r="33" spans="2:10" x14ac:dyDescent="0.2">
      <c r="B33" s="2" t="s">
        <v>188</v>
      </c>
      <c r="C33" s="1"/>
      <c r="D33" s="101" t="s">
        <v>189</v>
      </c>
      <c r="E33" s="124" t="s">
        <v>391</v>
      </c>
      <c r="F33" s="90" t="s">
        <v>391</v>
      </c>
      <c r="G33" s="90" t="s">
        <v>391</v>
      </c>
      <c r="H33" s="90" t="s">
        <v>391</v>
      </c>
      <c r="I33" s="90" t="s">
        <v>391</v>
      </c>
      <c r="J33" s="90" t="s">
        <v>391</v>
      </c>
    </row>
    <row r="34" spans="2:10" x14ac:dyDescent="0.2">
      <c r="B34" s="2" t="s">
        <v>190</v>
      </c>
      <c r="C34" s="1"/>
      <c r="D34" s="101" t="s">
        <v>191</v>
      </c>
      <c r="E34" s="124" t="s">
        <v>391</v>
      </c>
      <c r="F34" s="90" t="s">
        <v>391</v>
      </c>
      <c r="G34" s="90" t="s">
        <v>391</v>
      </c>
      <c r="H34" s="90" t="s">
        <v>391</v>
      </c>
      <c r="I34" s="90" t="s">
        <v>391</v>
      </c>
      <c r="J34" s="90" t="s">
        <v>391</v>
      </c>
    </row>
    <row r="35" spans="2:10" x14ac:dyDescent="0.2">
      <c r="C35" s="1"/>
      <c r="D35" s="101"/>
      <c r="E35" s="124"/>
      <c r="F35" s="90"/>
      <c r="G35" s="90"/>
      <c r="H35" s="90"/>
      <c r="I35" s="90"/>
      <c r="J35" s="90"/>
    </row>
    <row r="36" spans="2:10" x14ac:dyDescent="0.2">
      <c r="B36" s="2" t="s">
        <v>192</v>
      </c>
      <c r="C36" s="1"/>
      <c r="D36" s="101" t="s">
        <v>193</v>
      </c>
      <c r="E36" s="124" t="s">
        <v>391</v>
      </c>
      <c r="F36" s="90" t="s">
        <v>391</v>
      </c>
      <c r="G36" s="90" t="s">
        <v>391</v>
      </c>
      <c r="H36" s="90" t="s">
        <v>391</v>
      </c>
      <c r="I36" s="90" t="s">
        <v>391</v>
      </c>
      <c r="J36" s="90" t="s">
        <v>391</v>
      </c>
    </row>
    <row r="37" spans="2:10" x14ac:dyDescent="0.2">
      <c r="B37" s="2" t="s">
        <v>194</v>
      </c>
      <c r="C37" s="1"/>
      <c r="D37" s="101" t="s">
        <v>195</v>
      </c>
      <c r="E37" s="124" t="s">
        <v>391</v>
      </c>
      <c r="F37" s="90" t="s">
        <v>391</v>
      </c>
      <c r="G37" s="90" t="s">
        <v>391</v>
      </c>
      <c r="H37" s="90" t="s">
        <v>391</v>
      </c>
      <c r="I37" s="90" t="s">
        <v>391</v>
      </c>
      <c r="J37" s="90" t="s">
        <v>391</v>
      </c>
    </row>
    <row r="38" spans="2:10" x14ac:dyDescent="0.2">
      <c r="B38" s="2" t="s">
        <v>196</v>
      </c>
      <c r="C38" s="1"/>
      <c r="D38" s="101" t="s">
        <v>197</v>
      </c>
      <c r="E38" s="12">
        <v>54</v>
      </c>
      <c r="F38" s="11">
        <v>2575</v>
      </c>
      <c r="G38" s="17">
        <v>12874</v>
      </c>
      <c r="H38" s="11">
        <v>66935</v>
      </c>
      <c r="I38" s="11">
        <v>217573</v>
      </c>
      <c r="J38" s="11">
        <v>141631</v>
      </c>
    </row>
    <row r="39" spans="2:10" x14ac:dyDescent="0.2">
      <c r="B39" s="2" t="s">
        <v>198</v>
      </c>
      <c r="C39" s="1"/>
      <c r="D39" s="101" t="s">
        <v>199</v>
      </c>
      <c r="E39" s="12">
        <v>44</v>
      </c>
      <c r="F39" s="11">
        <v>2392</v>
      </c>
      <c r="G39" s="11">
        <v>11901</v>
      </c>
      <c r="H39" s="11">
        <v>51142</v>
      </c>
      <c r="I39" s="11">
        <v>186361</v>
      </c>
      <c r="J39" s="11">
        <v>124369</v>
      </c>
    </row>
    <row r="40" spans="2:10" x14ac:dyDescent="0.2">
      <c r="B40" s="2" t="s">
        <v>115</v>
      </c>
      <c r="C40" s="1"/>
      <c r="D40" s="101" t="s">
        <v>173</v>
      </c>
      <c r="E40" s="12">
        <v>47</v>
      </c>
      <c r="F40" s="11">
        <v>2532</v>
      </c>
      <c r="G40" s="11">
        <v>11694</v>
      </c>
      <c r="H40" s="11">
        <v>56703</v>
      </c>
      <c r="I40" s="11">
        <v>208635</v>
      </c>
      <c r="J40" s="11">
        <v>142360</v>
      </c>
    </row>
    <row r="41" spans="2:10" x14ac:dyDescent="0.2">
      <c r="C41" s="1"/>
      <c r="D41" s="101"/>
      <c r="E41" s="12"/>
      <c r="F41" s="11"/>
      <c r="G41" s="11"/>
      <c r="H41" s="11"/>
      <c r="I41" s="11"/>
      <c r="J41" s="11"/>
    </row>
    <row r="42" spans="2:10" x14ac:dyDescent="0.2">
      <c r="B42" s="2" t="s">
        <v>181</v>
      </c>
      <c r="C42" s="1"/>
      <c r="D42" s="101" t="s">
        <v>182</v>
      </c>
      <c r="E42" s="12">
        <v>53</v>
      </c>
      <c r="F42" s="11">
        <v>2614</v>
      </c>
      <c r="G42" s="11">
        <v>12446</v>
      </c>
      <c r="H42" s="11">
        <v>63141</v>
      </c>
      <c r="I42" s="11">
        <v>200247</v>
      </c>
      <c r="J42" s="11">
        <v>130676</v>
      </c>
    </row>
    <row r="43" spans="2:10" x14ac:dyDescent="0.2">
      <c r="B43" s="2" t="s">
        <v>312</v>
      </c>
      <c r="C43" s="1"/>
      <c r="D43" s="101" t="s">
        <v>313</v>
      </c>
      <c r="E43" s="12">
        <v>54</v>
      </c>
      <c r="F43" s="11">
        <v>2950</v>
      </c>
      <c r="G43" s="11">
        <v>13125.09</v>
      </c>
      <c r="H43" s="11">
        <v>68657.680000000008</v>
      </c>
      <c r="I43" s="11">
        <v>205257.55000000002</v>
      </c>
      <c r="J43" s="11">
        <v>129948.03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214</v>
      </c>
      <c r="H46" s="123"/>
      <c r="I46" s="7" t="s">
        <v>204</v>
      </c>
      <c r="J46" s="7"/>
    </row>
    <row r="47" spans="2:10" x14ac:dyDescent="0.2">
      <c r="E47" s="8" t="s">
        <v>163</v>
      </c>
      <c r="F47" s="8" t="s">
        <v>163</v>
      </c>
      <c r="G47" s="8"/>
      <c r="H47" s="6" t="s">
        <v>164</v>
      </c>
      <c r="I47" s="6" t="s">
        <v>165</v>
      </c>
      <c r="J47" s="6" t="s">
        <v>166</v>
      </c>
    </row>
    <row r="48" spans="2:10" x14ac:dyDescent="0.2">
      <c r="B48" s="7"/>
      <c r="C48" s="7"/>
      <c r="D48" s="7"/>
      <c r="E48" s="9" t="s">
        <v>167</v>
      </c>
      <c r="F48" s="9" t="s">
        <v>168</v>
      </c>
      <c r="G48" s="9" t="s">
        <v>169</v>
      </c>
      <c r="H48" s="99" t="s">
        <v>170</v>
      </c>
      <c r="I48" s="99" t="s">
        <v>171</v>
      </c>
      <c r="J48" s="99" t="s">
        <v>172</v>
      </c>
    </row>
    <row r="49" spans="2:10" x14ac:dyDescent="0.2">
      <c r="B49" s="5"/>
      <c r="C49" s="5"/>
      <c r="D49" s="5"/>
      <c r="E49" s="8"/>
      <c r="F49" s="100" t="s">
        <v>1</v>
      </c>
      <c r="G49" s="100" t="s">
        <v>185</v>
      </c>
      <c r="H49" s="100" t="s">
        <v>185</v>
      </c>
      <c r="I49" s="100" t="s">
        <v>185</v>
      </c>
      <c r="J49" s="100" t="s">
        <v>185</v>
      </c>
    </row>
    <row r="50" spans="2:10" x14ac:dyDescent="0.2">
      <c r="B50" s="2" t="s">
        <v>186</v>
      </c>
      <c r="C50" s="1"/>
      <c r="D50" s="101" t="s">
        <v>187</v>
      </c>
      <c r="E50" s="124" t="s">
        <v>391</v>
      </c>
      <c r="F50" s="90" t="s">
        <v>391</v>
      </c>
      <c r="G50" s="90" t="s">
        <v>391</v>
      </c>
      <c r="H50" s="90" t="s">
        <v>391</v>
      </c>
      <c r="I50" s="90" t="s">
        <v>391</v>
      </c>
      <c r="J50" s="90" t="s">
        <v>391</v>
      </c>
    </row>
    <row r="51" spans="2:10" x14ac:dyDescent="0.2">
      <c r="B51" s="2" t="s">
        <v>188</v>
      </c>
      <c r="C51" s="1"/>
      <c r="D51" s="101" t="s">
        <v>189</v>
      </c>
      <c r="E51" s="124" t="s">
        <v>391</v>
      </c>
      <c r="F51" s="90" t="s">
        <v>391</v>
      </c>
      <c r="G51" s="90" t="s">
        <v>391</v>
      </c>
      <c r="H51" s="90" t="s">
        <v>391</v>
      </c>
      <c r="I51" s="90" t="s">
        <v>391</v>
      </c>
      <c r="J51" s="90" t="s">
        <v>391</v>
      </c>
    </row>
    <row r="52" spans="2:10" x14ac:dyDescent="0.2">
      <c r="B52" s="2" t="s">
        <v>190</v>
      </c>
      <c r="C52" s="1"/>
      <c r="D52" s="101" t="s">
        <v>191</v>
      </c>
      <c r="E52" s="124" t="s">
        <v>391</v>
      </c>
      <c r="F52" s="90" t="s">
        <v>391</v>
      </c>
      <c r="G52" s="90" t="s">
        <v>391</v>
      </c>
      <c r="H52" s="90" t="s">
        <v>391</v>
      </c>
      <c r="I52" s="90" t="s">
        <v>391</v>
      </c>
      <c r="J52" s="90" t="s">
        <v>391</v>
      </c>
    </row>
    <row r="53" spans="2:10" x14ac:dyDescent="0.2">
      <c r="C53" s="1"/>
      <c r="D53" s="101"/>
      <c r="E53" s="124"/>
      <c r="F53" s="90"/>
      <c r="G53" s="90"/>
      <c r="H53" s="90"/>
      <c r="I53" s="90"/>
      <c r="J53" s="90"/>
    </row>
    <row r="54" spans="2:10" x14ac:dyDescent="0.2">
      <c r="B54" s="2" t="s">
        <v>192</v>
      </c>
      <c r="C54" s="1"/>
      <c r="D54" s="101" t="s">
        <v>193</v>
      </c>
      <c r="E54" s="124" t="s">
        <v>391</v>
      </c>
      <c r="F54" s="90" t="s">
        <v>391</v>
      </c>
      <c r="G54" s="90" t="s">
        <v>391</v>
      </c>
      <c r="H54" s="90" t="s">
        <v>391</v>
      </c>
      <c r="I54" s="90" t="s">
        <v>391</v>
      </c>
      <c r="J54" s="90" t="s">
        <v>391</v>
      </c>
    </row>
    <row r="55" spans="2:10" x14ac:dyDescent="0.2">
      <c r="B55" s="2" t="s">
        <v>194</v>
      </c>
      <c r="C55" s="1"/>
      <c r="D55" s="101" t="s">
        <v>195</v>
      </c>
      <c r="E55" s="124" t="s">
        <v>391</v>
      </c>
      <c r="F55" s="90" t="s">
        <v>391</v>
      </c>
      <c r="G55" s="90" t="s">
        <v>391</v>
      </c>
      <c r="H55" s="90" t="s">
        <v>391</v>
      </c>
      <c r="I55" s="90" t="s">
        <v>391</v>
      </c>
      <c r="J55" s="90" t="s">
        <v>391</v>
      </c>
    </row>
    <row r="56" spans="2:10" x14ac:dyDescent="0.2">
      <c r="B56" s="2" t="s">
        <v>196</v>
      </c>
      <c r="C56" s="1"/>
      <c r="D56" s="101" t="s">
        <v>197</v>
      </c>
      <c r="E56" s="12">
        <v>114</v>
      </c>
      <c r="F56" s="11">
        <v>3940</v>
      </c>
      <c r="G56" s="11">
        <v>19974</v>
      </c>
      <c r="H56" s="11">
        <v>51740</v>
      </c>
      <c r="I56" s="11">
        <v>105602</v>
      </c>
      <c r="J56" s="11">
        <v>52228</v>
      </c>
    </row>
    <row r="57" spans="2:10" x14ac:dyDescent="0.2">
      <c r="B57" s="2" t="s">
        <v>198</v>
      </c>
      <c r="C57" s="1"/>
      <c r="D57" s="101" t="s">
        <v>199</v>
      </c>
      <c r="E57" s="12">
        <v>102</v>
      </c>
      <c r="F57" s="11">
        <v>3591</v>
      </c>
      <c r="G57" s="11">
        <v>16303</v>
      </c>
      <c r="H57" s="11">
        <v>37108</v>
      </c>
      <c r="I57" s="11">
        <v>73782</v>
      </c>
      <c r="J57" s="11">
        <v>33043</v>
      </c>
    </row>
    <row r="58" spans="2:10" x14ac:dyDescent="0.2">
      <c r="B58" s="2" t="s">
        <v>115</v>
      </c>
      <c r="C58" s="1"/>
      <c r="D58" s="101" t="s">
        <v>173</v>
      </c>
      <c r="E58" s="12">
        <v>103</v>
      </c>
      <c r="F58" s="11">
        <v>3727</v>
      </c>
      <c r="G58" s="11">
        <v>17924</v>
      </c>
      <c r="H58" s="11">
        <v>40787</v>
      </c>
      <c r="I58" s="11">
        <v>79885</v>
      </c>
      <c r="J58" s="11">
        <v>39768</v>
      </c>
    </row>
    <row r="59" spans="2:10" x14ac:dyDescent="0.2">
      <c r="C59" s="1"/>
      <c r="D59" s="101"/>
      <c r="E59" s="12"/>
      <c r="F59" s="11"/>
      <c r="G59" s="11"/>
      <c r="H59" s="11"/>
      <c r="I59" s="11"/>
      <c r="J59" s="11"/>
    </row>
    <row r="60" spans="2:10" x14ac:dyDescent="0.2">
      <c r="B60" s="2" t="s">
        <v>181</v>
      </c>
      <c r="C60" s="1"/>
      <c r="D60" s="101" t="s">
        <v>182</v>
      </c>
      <c r="E60" s="12">
        <v>108</v>
      </c>
      <c r="F60" s="11">
        <v>3726</v>
      </c>
      <c r="G60" s="11">
        <v>16647</v>
      </c>
      <c r="H60" s="11">
        <v>42541</v>
      </c>
      <c r="I60" s="11">
        <v>85220</v>
      </c>
      <c r="J60" s="11">
        <v>41383</v>
      </c>
    </row>
    <row r="61" spans="2:10" x14ac:dyDescent="0.2">
      <c r="B61" s="2" t="s">
        <v>312</v>
      </c>
      <c r="C61" s="1"/>
      <c r="D61" s="101" t="s">
        <v>313</v>
      </c>
      <c r="E61" s="12">
        <v>105</v>
      </c>
      <c r="F61" s="11">
        <v>3895</v>
      </c>
      <c r="G61" s="11">
        <v>18592.14</v>
      </c>
      <c r="H61" s="11">
        <v>42006.5</v>
      </c>
      <c r="I61" s="11">
        <v>81511.73</v>
      </c>
      <c r="J61" s="11">
        <v>35666.29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278</v>
      </c>
      <c r="H63" s="1"/>
    </row>
    <row r="64" spans="2:10" x14ac:dyDescent="0.2">
      <c r="E64" s="46" t="s">
        <v>385</v>
      </c>
      <c r="H64" s="1"/>
    </row>
    <row r="65" spans="1:5" x14ac:dyDescent="0.15">
      <c r="E65" s="46" t="s">
        <v>201</v>
      </c>
    </row>
    <row r="66" spans="1:5" x14ac:dyDescent="0.2">
      <c r="A66" s="1"/>
      <c r="E66" s="46" t="s">
        <v>202</v>
      </c>
    </row>
    <row r="67" spans="1:5" x14ac:dyDescent="0.2">
      <c r="A67" s="1"/>
      <c r="E67" s="46" t="s">
        <v>386</v>
      </c>
    </row>
    <row r="68" spans="1:5" x14ac:dyDescent="0.15">
      <c r="E68" s="46" t="s">
        <v>283</v>
      </c>
    </row>
    <row r="69" spans="1:5" x14ac:dyDescent="0.15">
      <c r="E69" s="46" t="s">
        <v>392</v>
      </c>
    </row>
    <row r="70" spans="1:5" x14ac:dyDescent="0.15">
      <c r="E70" s="46" t="s">
        <v>393</v>
      </c>
    </row>
    <row r="71" spans="1:5" x14ac:dyDescent="0.15">
      <c r="E71" s="2" t="s">
        <v>394</v>
      </c>
    </row>
    <row r="72" spans="1:5" x14ac:dyDescent="0.2">
      <c r="E72" s="1" t="s">
        <v>257</v>
      </c>
    </row>
    <row r="73" spans="1:5" x14ac:dyDescent="0.15">
      <c r="E73" s="2" t="s">
        <v>387</v>
      </c>
    </row>
  </sheetData>
  <mergeCells count="2">
    <mergeCell ref="B7:J7"/>
    <mergeCell ref="B8:J8"/>
  </mergeCells>
  <phoneticPr fontId="2"/>
  <conditionalFormatting sqref="E20:J25">
    <cfRule type="expression" dxfId="3" priority="1" stopIfTrue="1">
      <formula>$D20=0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5"/>
  <sheetViews>
    <sheetView view="pageBreakPreview" topLeftCell="A55" zoomScale="75" zoomScaleNormal="60" workbookViewId="0">
      <selection activeCell="B6" sqref="B6:L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1" t="s">
        <v>203</v>
      </c>
      <c r="C7" s="221"/>
      <c r="D7" s="221"/>
      <c r="E7" s="221"/>
      <c r="F7" s="221"/>
      <c r="G7" s="221"/>
      <c r="H7" s="221"/>
      <c r="I7" s="221"/>
      <c r="J7" s="221"/>
    </row>
    <row r="8" spans="1:10" ht="18" thickBot="1" x14ac:dyDescent="0.25">
      <c r="B8" s="223" t="s">
        <v>275</v>
      </c>
      <c r="C8" s="223"/>
      <c r="D8" s="223"/>
      <c r="E8" s="223"/>
      <c r="F8" s="223"/>
      <c r="G8" s="223"/>
      <c r="H8" s="223"/>
      <c r="I8" s="223"/>
      <c r="J8" s="223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215</v>
      </c>
      <c r="H10" s="117"/>
      <c r="I10" s="7" t="s">
        <v>204</v>
      </c>
      <c r="J10" s="7"/>
    </row>
    <row r="11" spans="1:10" x14ac:dyDescent="0.2">
      <c r="E11" s="8" t="s">
        <v>163</v>
      </c>
      <c r="F11" s="8" t="s">
        <v>163</v>
      </c>
      <c r="G11" s="8"/>
      <c r="H11" s="6" t="s">
        <v>164</v>
      </c>
      <c r="I11" s="6" t="s">
        <v>165</v>
      </c>
      <c r="J11" s="6" t="s">
        <v>166</v>
      </c>
    </row>
    <row r="12" spans="1:10" x14ac:dyDescent="0.2">
      <c r="B12" s="7"/>
      <c r="C12" s="7"/>
      <c r="D12" s="7"/>
      <c r="E12" s="9" t="s">
        <v>167</v>
      </c>
      <c r="F12" s="9" t="s">
        <v>168</v>
      </c>
      <c r="G12" s="9" t="s">
        <v>169</v>
      </c>
      <c r="H12" s="99" t="s">
        <v>170</v>
      </c>
      <c r="I12" s="99" t="s">
        <v>171</v>
      </c>
      <c r="J12" s="99" t="s">
        <v>172</v>
      </c>
    </row>
    <row r="13" spans="1:10" x14ac:dyDescent="0.2">
      <c r="B13" s="5"/>
      <c r="C13" s="5"/>
      <c r="D13" s="5"/>
      <c r="E13" s="8"/>
      <c r="F13" s="100" t="s">
        <v>1</v>
      </c>
      <c r="G13" s="100" t="s">
        <v>185</v>
      </c>
      <c r="H13" s="100" t="s">
        <v>185</v>
      </c>
      <c r="I13" s="100" t="s">
        <v>185</v>
      </c>
      <c r="J13" s="100" t="s">
        <v>185</v>
      </c>
    </row>
    <row r="14" spans="1:10" x14ac:dyDescent="0.2">
      <c r="B14" s="2" t="s">
        <v>186</v>
      </c>
      <c r="C14" s="1"/>
      <c r="D14" s="101" t="s">
        <v>187</v>
      </c>
      <c r="E14" s="124" t="s">
        <v>391</v>
      </c>
      <c r="F14" s="90" t="s">
        <v>391</v>
      </c>
      <c r="G14" s="90" t="s">
        <v>391</v>
      </c>
      <c r="H14" s="90" t="s">
        <v>391</v>
      </c>
      <c r="I14" s="90" t="s">
        <v>391</v>
      </c>
      <c r="J14" s="90" t="s">
        <v>391</v>
      </c>
    </row>
    <row r="15" spans="1:10" x14ac:dyDescent="0.2">
      <c r="B15" s="2" t="s">
        <v>188</v>
      </c>
      <c r="C15" s="1"/>
      <c r="D15" s="101" t="s">
        <v>189</v>
      </c>
      <c r="E15" s="124" t="s">
        <v>391</v>
      </c>
      <c r="F15" s="90" t="s">
        <v>391</v>
      </c>
      <c r="G15" s="90" t="s">
        <v>391</v>
      </c>
      <c r="H15" s="90" t="s">
        <v>391</v>
      </c>
      <c r="I15" s="90" t="s">
        <v>391</v>
      </c>
      <c r="J15" s="90" t="s">
        <v>391</v>
      </c>
    </row>
    <row r="16" spans="1:10" x14ac:dyDescent="0.2">
      <c r="B16" s="2" t="s">
        <v>190</v>
      </c>
      <c r="C16" s="1"/>
      <c r="D16" s="101" t="s">
        <v>191</v>
      </c>
      <c r="E16" s="124" t="s">
        <v>391</v>
      </c>
      <c r="F16" s="90" t="s">
        <v>391</v>
      </c>
      <c r="G16" s="90" t="s">
        <v>391</v>
      </c>
      <c r="H16" s="90" t="s">
        <v>391</v>
      </c>
      <c r="I16" s="90" t="s">
        <v>391</v>
      </c>
      <c r="J16" s="90" t="s">
        <v>391</v>
      </c>
    </row>
    <row r="17" spans="2:10" x14ac:dyDescent="0.2">
      <c r="C17" s="1"/>
      <c r="D17" s="101"/>
      <c r="E17" s="124"/>
      <c r="F17" s="90"/>
      <c r="G17" s="90"/>
      <c r="H17" s="90"/>
      <c r="I17" s="90"/>
      <c r="J17" s="90"/>
    </row>
    <row r="18" spans="2:10" x14ac:dyDescent="0.2">
      <c r="B18" s="2" t="s">
        <v>192</v>
      </c>
      <c r="C18" s="1"/>
      <c r="D18" s="101" t="s">
        <v>193</v>
      </c>
      <c r="E18" s="124" t="s">
        <v>391</v>
      </c>
      <c r="F18" s="90" t="s">
        <v>391</v>
      </c>
      <c r="G18" s="90" t="s">
        <v>391</v>
      </c>
      <c r="H18" s="90" t="s">
        <v>391</v>
      </c>
      <c r="I18" s="90" t="s">
        <v>391</v>
      </c>
      <c r="J18" s="90" t="s">
        <v>391</v>
      </c>
    </row>
    <row r="19" spans="2:10" x14ac:dyDescent="0.2">
      <c r="B19" s="2" t="s">
        <v>194</v>
      </c>
      <c r="C19" s="1"/>
      <c r="D19" s="101" t="s">
        <v>195</v>
      </c>
      <c r="E19" s="124" t="s">
        <v>391</v>
      </c>
      <c r="F19" s="90" t="s">
        <v>391</v>
      </c>
      <c r="G19" s="90" t="s">
        <v>391</v>
      </c>
      <c r="H19" s="90" t="s">
        <v>391</v>
      </c>
      <c r="I19" s="90" t="s">
        <v>391</v>
      </c>
      <c r="J19" s="90" t="s">
        <v>391</v>
      </c>
    </row>
    <row r="20" spans="2:10" x14ac:dyDescent="0.2">
      <c r="B20" s="2" t="s">
        <v>196</v>
      </c>
      <c r="C20" s="1"/>
      <c r="D20" s="101" t="s">
        <v>197</v>
      </c>
      <c r="E20" s="12">
        <v>22</v>
      </c>
      <c r="F20" s="11">
        <v>2078</v>
      </c>
      <c r="G20" s="11">
        <v>9940</v>
      </c>
      <c r="H20" s="11">
        <v>26038</v>
      </c>
      <c r="I20" s="11">
        <v>52349</v>
      </c>
      <c r="J20" s="11">
        <v>24343</v>
      </c>
    </row>
    <row r="21" spans="2:10" x14ac:dyDescent="0.2">
      <c r="B21" s="2" t="s">
        <v>198</v>
      </c>
      <c r="C21" s="1"/>
      <c r="D21" s="101" t="s">
        <v>199</v>
      </c>
      <c r="E21" s="12">
        <v>15</v>
      </c>
      <c r="F21" s="11">
        <v>1788</v>
      </c>
      <c r="G21" s="11">
        <v>8370</v>
      </c>
      <c r="H21" s="11">
        <v>28425</v>
      </c>
      <c r="I21" s="11">
        <v>38951</v>
      </c>
      <c r="J21" s="11">
        <v>7987</v>
      </c>
    </row>
    <row r="22" spans="2:10" x14ac:dyDescent="0.2">
      <c r="B22" s="2" t="s">
        <v>115</v>
      </c>
      <c r="C22" s="1"/>
      <c r="D22" s="101" t="s">
        <v>173</v>
      </c>
      <c r="E22" s="12">
        <v>14</v>
      </c>
      <c r="F22" s="11">
        <v>1351</v>
      </c>
      <c r="G22" s="11">
        <v>8248</v>
      </c>
      <c r="H22" s="11">
        <v>13454</v>
      </c>
      <c r="I22" s="11">
        <v>28512</v>
      </c>
      <c r="J22" s="11">
        <v>14362</v>
      </c>
    </row>
    <row r="23" spans="2:10" x14ac:dyDescent="0.2">
      <c r="C23" s="1"/>
      <c r="D23" s="101"/>
      <c r="E23" s="12"/>
      <c r="F23" s="11"/>
      <c r="G23" s="11"/>
      <c r="H23" s="11"/>
      <c r="I23" s="11"/>
      <c r="J23" s="11"/>
    </row>
    <row r="24" spans="2:10" x14ac:dyDescent="0.2">
      <c r="B24" s="2" t="s">
        <v>181</v>
      </c>
      <c r="C24" s="1"/>
      <c r="D24" s="101" t="s">
        <v>182</v>
      </c>
      <c r="E24" s="12">
        <v>16</v>
      </c>
      <c r="F24" s="11">
        <v>1196</v>
      </c>
      <c r="G24" s="11">
        <v>5804</v>
      </c>
      <c r="H24" s="11">
        <v>7046</v>
      </c>
      <c r="I24" s="11">
        <v>18089</v>
      </c>
      <c r="J24" s="11">
        <v>10132</v>
      </c>
    </row>
    <row r="25" spans="2:10" x14ac:dyDescent="0.2">
      <c r="B25" s="2" t="s">
        <v>312</v>
      </c>
      <c r="C25" s="1"/>
      <c r="D25" s="101" t="s">
        <v>313</v>
      </c>
      <c r="E25" s="12">
        <v>13</v>
      </c>
      <c r="F25" s="11">
        <v>1014</v>
      </c>
      <c r="G25" s="11">
        <v>5564.07</v>
      </c>
      <c r="H25" s="11">
        <v>6083.82</v>
      </c>
      <c r="I25" s="11">
        <v>14556.89</v>
      </c>
      <c r="J25" s="11">
        <v>7889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20"/>
      <c r="G28" s="224" t="s">
        <v>293</v>
      </c>
      <c r="H28" s="224"/>
      <c r="I28" s="7" t="s">
        <v>216</v>
      </c>
      <c r="J28" s="7"/>
    </row>
    <row r="29" spans="2:10" x14ac:dyDescent="0.2">
      <c r="E29" s="8" t="s">
        <v>163</v>
      </c>
      <c r="F29" s="8" t="s">
        <v>163</v>
      </c>
      <c r="G29" s="8"/>
      <c r="H29" s="6" t="s">
        <v>164</v>
      </c>
      <c r="I29" s="6" t="s">
        <v>165</v>
      </c>
      <c r="J29" s="6" t="s">
        <v>269</v>
      </c>
    </row>
    <row r="30" spans="2:10" x14ac:dyDescent="0.2">
      <c r="B30" s="7"/>
      <c r="C30" s="7"/>
      <c r="D30" s="7"/>
      <c r="E30" s="9" t="s">
        <v>167</v>
      </c>
      <c r="F30" s="9" t="s">
        <v>168</v>
      </c>
      <c r="G30" s="9" t="s">
        <v>169</v>
      </c>
      <c r="H30" s="99" t="s">
        <v>170</v>
      </c>
      <c r="I30" s="99" t="s">
        <v>171</v>
      </c>
      <c r="J30" s="99" t="s">
        <v>172</v>
      </c>
    </row>
    <row r="31" spans="2:10" x14ac:dyDescent="0.2">
      <c r="E31" s="8"/>
      <c r="F31" s="100" t="s">
        <v>1</v>
      </c>
      <c r="G31" s="100" t="s">
        <v>185</v>
      </c>
      <c r="H31" s="100" t="s">
        <v>185</v>
      </c>
      <c r="I31" s="100" t="s">
        <v>185</v>
      </c>
      <c r="J31" s="100" t="s">
        <v>185</v>
      </c>
    </row>
    <row r="32" spans="2:10" x14ac:dyDescent="0.2">
      <c r="B32" s="2" t="s">
        <v>186</v>
      </c>
      <c r="C32" s="1"/>
      <c r="D32" s="101" t="s">
        <v>187</v>
      </c>
      <c r="E32" s="12">
        <v>13</v>
      </c>
      <c r="F32" s="11">
        <v>884</v>
      </c>
      <c r="G32" s="11">
        <v>3171</v>
      </c>
      <c r="H32" s="11">
        <v>11435</v>
      </c>
      <c r="I32" s="11">
        <v>17951</v>
      </c>
      <c r="J32" s="11">
        <v>5996</v>
      </c>
    </row>
    <row r="33" spans="2:10" x14ac:dyDescent="0.2">
      <c r="B33" s="2" t="s">
        <v>188</v>
      </c>
      <c r="C33" s="1"/>
      <c r="D33" s="101" t="s">
        <v>189</v>
      </c>
      <c r="E33" s="12">
        <v>14</v>
      </c>
      <c r="F33" s="11">
        <v>1098</v>
      </c>
      <c r="G33" s="11">
        <v>4058</v>
      </c>
      <c r="H33" s="11">
        <v>14512</v>
      </c>
      <c r="I33" s="11">
        <v>23530</v>
      </c>
      <c r="J33" s="11">
        <v>8338</v>
      </c>
    </row>
    <row r="34" spans="2:10" x14ac:dyDescent="0.2">
      <c r="B34" s="2" t="s">
        <v>190</v>
      </c>
      <c r="C34" s="1"/>
      <c r="D34" s="101" t="s">
        <v>191</v>
      </c>
      <c r="E34" s="12">
        <v>14</v>
      </c>
      <c r="F34" s="11">
        <v>1052</v>
      </c>
      <c r="G34" s="11">
        <v>3974</v>
      </c>
      <c r="H34" s="11">
        <v>13605</v>
      </c>
      <c r="I34" s="11">
        <v>22238</v>
      </c>
      <c r="J34" s="11">
        <v>8025</v>
      </c>
    </row>
    <row r="35" spans="2:10" x14ac:dyDescent="0.2">
      <c r="C35" s="1"/>
      <c r="D35" s="101"/>
      <c r="E35" s="12"/>
      <c r="F35" s="11"/>
      <c r="G35" s="11"/>
      <c r="H35" s="11"/>
      <c r="I35" s="11"/>
      <c r="J35" s="11"/>
    </row>
    <row r="36" spans="2:10" x14ac:dyDescent="0.2">
      <c r="B36" s="2" t="s">
        <v>192</v>
      </c>
      <c r="C36" s="1"/>
      <c r="D36" s="101" t="s">
        <v>193</v>
      </c>
      <c r="E36" s="12">
        <v>13</v>
      </c>
      <c r="F36" s="11">
        <v>1107</v>
      </c>
      <c r="G36" s="11">
        <v>4109</v>
      </c>
      <c r="H36" s="11">
        <v>12156</v>
      </c>
      <c r="I36" s="11">
        <v>20411</v>
      </c>
      <c r="J36" s="11">
        <v>7546</v>
      </c>
    </row>
    <row r="37" spans="2:10" x14ac:dyDescent="0.2">
      <c r="B37" s="2" t="s">
        <v>194</v>
      </c>
      <c r="C37" s="1"/>
      <c r="D37" s="101" t="s">
        <v>195</v>
      </c>
      <c r="E37" s="12">
        <v>15</v>
      </c>
      <c r="F37" s="11">
        <v>1215</v>
      </c>
      <c r="G37" s="11">
        <v>4347</v>
      </c>
      <c r="H37" s="11">
        <v>15966</v>
      </c>
      <c r="I37" s="11">
        <v>24646</v>
      </c>
      <c r="J37" s="11">
        <v>8024</v>
      </c>
    </row>
    <row r="38" spans="2:10" x14ac:dyDescent="0.2">
      <c r="B38" s="2" t="s">
        <v>196</v>
      </c>
      <c r="C38" s="1"/>
      <c r="D38" s="101" t="s">
        <v>197</v>
      </c>
      <c r="E38" s="12">
        <v>14</v>
      </c>
      <c r="F38" s="11">
        <v>999</v>
      </c>
      <c r="G38" s="11">
        <v>3881</v>
      </c>
      <c r="H38" s="11">
        <v>13569</v>
      </c>
      <c r="I38" s="11">
        <v>21451</v>
      </c>
      <c r="J38" s="11">
        <v>6819</v>
      </c>
    </row>
    <row r="39" spans="2:10" x14ac:dyDescent="0.2">
      <c r="B39" s="2" t="s">
        <v>198</v>
      </c>
      <c r="C39" s="1"/>
      <c r="D39" s="101" t="s">
        <v>199</v>
      </c>
      <c r="E39" s="12">
        <v>15</v>
      </c>
      <c r="F39" s="11">
        <v>994</v>
      </c>
      <c r="G39" s="11">
        <v>3381</v>
      </c>
      <c r="H39" s="11">
        <v>5923</v>
      </c>
      <c r="I39" s="11">
        <v>12263</v>
      </c>
      <c r="J39" s="11">
        <v>5307</v>
      </c>
    </row>
    <row r="40" spans="2:10" x14ac:dyDescent="0.2">
      <c r="B40" s="2" t="s">
        <v>115</v>
      </c>
      <c r="C40" s="1"/>
      <c r="D40" s="101" t="s">
        <v>173</v>
      </c>
      <c r="E40" s="12">
        <v>15</v>
      </c>
      <c r="F40" s="11">
        <v>1064</v>
      </c>
      <c r="G40" s="11">
        <v>3592</v>
      </c>
      <c r="H40" s="11">
        <v>6124</v>
      </c>
      <c r="I40" s="11">
        <v>13886</v>
      </c>
      <c r="J40" s="11">
        <v>6468</v>
      </c>
    </row>
    <row r="41" spans="2:10" x14ac:dyDescent="0.2">
      <c r="C41" s="1"/>
      <c r="D41" s="101"/>
      <c r="E41" s="12"/>
      <c r="F41" s="11"/>
      <c r="G41" s="11"/>
      <c r="H41" s="11"/>
      <c r="I41" s="11"/>
      <c r="J41" s="11"/>
    </row>
    <row r="42" spans="2:10" x14ac:dyDescent="0.2">
      <c r="B42" s="2" t="s">
        <v>181</v>
      </c>
      <c r="C42" s="1"/>
      <c r="D42" s="101" t="s">
        <v>182</v>
      </c>
      <c r="E42" s="12">
        <v>14</v>
      </c>
      <c r="F42" s="11">
        <v>960</v>
      </c>
      <c r="G42" s="11">
        <v>3755</v>
      </c>
      <c r="H42" s="11">
        <v>6027</v>
      </c>
      <c r="I42" s="11">
        <v>14022</v>
      </c>
      <c r="J42" s="11">
        <v>6826</v>
      </c>
    </row>
    <row r="43" spans="2:10" x14ac:dyDescent="0.2">
      <c r="B43" s="2" t="s">
        <v>312</v>
      </c>
      <c r="C43" s="1"/>
      <c r="D43" s="101" t="s">
        <v>313</v>
      </c>
      <c r="E43" s="12">
        <v>13</v>
      </c>
      <c r="F43" s="11">
        <v>959</v>
      </c>
      <c r="G43" s="11">
        <v>3475.63</v>
      </c>
      <c r="H43" s="11">
        <v>4898.62</v>
      </c>
      <c r="I43" s="11">
        <v>11092.08</v>
      </c>
      <c r="J43" s="11">
        <v>5477.37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217</v>
      </c>
      <c r="H46" s="123"/>
      <c r="I46" s="7" t="s">
        <v>218</v>
      </c>
      <c r="J46" s="7"/>
    </row>
    <row r="47" spans="2:10" x14ac:dyDescent="0.2">
      <c r="E47" s="8" t="s">
        <v>163</v>
      </c>
      <c r="F47" s="8" t="s">
        <v>163</v>
      </c>
      <c r="G47" s="8"/>
      <c r="H47" s="6" t="s">
        <v>164</v>
      </c>
      <c r="I47" s="6" t="s">
        <v>165</v>
      </c>
      <c r="J47" s="6" t="s">
        <v>262</v>
      </c>
    </row>
    <row r="48" spans="2:10" x14ac:dyDescent="0.2">
      <c r="B48" s="7"/>
      <c r="C48" s="7"/>
      <c r="D48" s="7"/>
      <c r="E48" s="9" t="s">
        <v>167</v>
      </c>
      <c r="F48" s="9" t="s">
        <v>168</v>
      </c>
      <c r="G48" s="9" t="s">
        <v>169</v>
      </c>
      <c r="H48" s="99" t="s">
        <v>170</v>
      </c>
      <c r="I48" s="99" t="s">
        <v>171</v>
      </c>
      <c r="J48" s="99" t="s">
        <v>172</v>
      </c>
    </row>
    <row r="49" spans="2:10" x14ac:dyDescent="0.2">
      <c r="E49" s="8"/>
      <c r="F49" s="100" t="s">
        <v>1</v>
      </c>
      <c r="G49" s="100" t="s">
        <v>185</v>
      </c>
      <c r="H49" s="100" t="s">
        <v>185</v>
      </c>
      <c r="I49" s="100" t="s">
        <v>185</v>
      </c>
      <c r="J49" s="100" t="s">
        <v>185</v>
      </c>
    </row>
    <row r="50" spans="2:10" x14ac:dyDescent="0.2">
      <c r="B50" s="2" t="s">
        <v>186</v>
      </c>
      <c r="C50" s="1"/>
      <c r="D50" s="101" t="s">
        <v>187</v>
      </c>
      <c r="E50" s="12">
        <v>27</v>
      </c>
      <c r="F50" s="11">
        <v>808</v>
      </c>
      <c r="G50" s="11">
        <v>2857</v>
      </c>
      <c r="H50" s="11">
        <v>6448</v>
      </c>
      <c r="I50" s="11">
        <v>11086</v>
      </c>
      <c r="J50" s="11">
        <v>4526</v>
      </c>
    </row>
    <row r="51" spans="2:10" x14ac:dyDescent="0.2">
      <c r="B51" s="2" t="s">
        <v>188</v>
      </c>
      <c r="C51" s="1"/>
      <c r="D51" s="101" t="s">
        <v>189</v>
      </c>
      <c r="E51" s="12">
        <v>28</v>
      </c>
      <c r="F51" s="11">
        <v>940</v>
      </c>
      <c r="G51" s="11">
        <v>3148</v>
      </c>
      <c r="H51" s="11">
        <v>6620</v>
      </c>
      <c r="I51" s="11">
        <v>14789</v>
      </c>
      <c r="J51" s="11">
        <v>7227</v>
      </c>
    </row>
    <row r="52" spans="2:10" x14ac:dyDescent="0.2">
      <c r="B52" s="2" t="s">
        <v>190</v>
      </c>
      <c r="C52" s="1"/>
      <c r="D52" s="101" t="s">
        <v>191</v>
      </c>
      <c r="E52" s="12">
        <v>26</v>
      </c>
      <c r="F52" s="11">
        <v>911</v>
      </c>
      <c r="G52" s="11">
        <v>2927</v>
      </c>
      <c r="H52" s="11">
        <v>7019</v>
      </c>
      <c r="I52" s="11">
        <v>14696</v>
      </c>
      <c r="J52" s="11">
        <v>6592</v>
      </c>
    </row>
    <row r="53" spans="2:10" x14ac:dyDescent="0.2">
      <c r="C53" s="1"/>
      <c r="D53" s="101"/>
      <c r="E53" s="12"/>
      <c r="F53" s="11"/>
      <c r="G53" s="11"/>
      <c r="H53" s="11"/>
      <c r="I53" s="11"/>
      <c r="J53" s="11"/>
    </row>
    <row r="54" spans="2:10" x14ac:dyDescent="0.2">
      <c r="B54" s="2" t="s">
        <v>192</v>
      </c>
      <c r="C54" s="1"/>
      <c r="D54" s="101" t="s">
        <v>193</v>
      </c>
      <c r="E54" s="12">
        <v>23</v>
      </c>
      <c r="F54" s="11">
        <v>883</v>
      </c>
      <c r="G54" s="11">
        <v>2091</v>
      </c>
      <c r="H54" s="11">
        <v>4197</v>
      </c>
      <c r="I54" s="11">
        <v>10380</v>
      </c>
      <c r="J54" s="11">
        <v>6555</v>
      </c>
    </row>
    <row r="55" spans="2:10" x14ac:dyDescent="0.2">
      <c r="B55" s="2" t="s">
        <v>194</v>
      </c>
      <c r="C55" s="1"/>
      <c r="D55" s="101" t="s">
        <v>195</v>
      </c>
      <c r="E55" s="12">
        <v>24</v>
      </c>
      <c r="F55" s="11">
        <v>1268</v>
      </c>
      <c r="G55" s="11">
        <v>4812</v>
      </c>
      <c r="H55" s="11">
        <v>13585</v>
      </c>
      <c r="I55" s="11">
        <v>24206</v>
      </c>
      <c r="J55" s="11">
        <v>10288</v>
      </c>
    </row>
    <row r="56" spans="2:10" x14ac:dyDescent="0.2">
      <c r="B56" s="2" t="s">
        <v>196</v>
      </c>
      <c r="C56" s="1"/>
      <c r="D56" s="101" t="s">
        <v>197</v>
      </c>
      <c r="E56" s="12">
        <v>28</v>
      </c>
      <c r="F56" s="11">
        <v>1507</v>
      </c>
      <c r="G56" s="11">
        <v>5225</v>
      </c>
      <c r="H56" s="11">
        <v>35760</v>
      </c>
      <c r="I56" s="11">
        <v>50835</v>
      </c>
      <c r="J56" s="11">
        <v>12204</v>
      </c>
    </row>
    <row r="57" spans="2:10" x14ac:dyDescent="0.2">
      <c r="B57" s="2" t="s">
        <v>198</v>
      </c>
      <c r="C57" s="1"/>
      <c r="D57" s="101" t="s">
        <v>199</v>
      </c>
      <c r="E57" s="12">
        <v>25</v>
      </c>
      <c r="F57" s="11">
        <v>1129</v>
      </c>
      <c r="G57" s="11">
        <v>3771</v>
      </c>
      <c r="H57" s="11">
        <v>24087</v>
      </c>
      <c r="I57" s="11">
        <v>38035</v>
      </c>
      <c r="J57" s="11">
        <v>12811</v>
      </c>
    </row>
    <row r="58" spans="2:10" x14ac:dyDescent="0.2">
      <c r="B58" s="2" t="s">
        <v>115</v>
      </c>
      <c r="C58" s="1"/>
      <c r="D58" s="101" t="s">
        <v>173</v>
      </c>
      <c r="E58" s="12">
        <v>30</v>
      </c>
      <c r="F58" s="11">
        <v>1484</v>
      </c>
      <c r="G58" s="11">
        <v>6409</v>
      </c>
      <c r="H58" s="11">
        <v>27361</v>
      </c>
      <c r="I58" s="11">
        <v>43030</v>
      </c>
      <c r="J58" s="11">
        <v>14253</v>
      </c>
    </row>
    <row r="59" spans="2:10" x14ac:dyDescent="0.2">
      <c r="C59" s="1"/>
      <c r="D59" s="101"/>
      <c r="E59" s="12"/>
      <c r="F59" s="11"/>
      <c r="G59" s="11"/>
      <c r="H59" s="11"/>
      <c r="I59" s="11"/>
      <c r="J59" s="11"/>
    </row>
    <row r="60" spans="2:10" x14ac:dyDescent="0.2">
      <c r="B60" s="2" t="s">
        <v>181</v>
      </c>
      <c r="C60" s="1"/>
      <c r="D60" s="101" t="s">
        <v>182</v>
      </c>
      <c r="E60" s="12">
        <v>42</v>
      </c>
      <c r="F60" s="11">
        <v>1654</v>
      </c>
      <c r="G60" s="11">
        <v>6811</v>
      </c>
      <c r="H60" s="11">
        <v>30468</v>
      </c>
      <c r="I60" s="11">
        <v>43325</v>
      </c>
      <c r="J60" s="11">
        <v>12572</v>
      </c>
    </row>
    <row r="61" spans="2:10" x14ac:dyDescent="0.2">
      <c r="B61" s="2" t="s">
        <v>312</v>
      </c>
      <c r="C61" s="1"/>
      <c r="D61" s="101" t="s">
        <v>313</v>
      </c>
      <c r="E61" s="12">
        <v>38</v>
      </c>
      <c r="F61" s="11">
        <v>1246</v>
      </c>
      <c r="G61" s="11">
        <v>4080.89</v>
      </c>
      <c r="H61" s="11">
        <v>10628.880000000001</v>
      </c>
      <c r="I61" s="11">
        <v>21721.260000000002</v>
      </c>
      <c r="J61" s="11">
        <v>6897</v>
      </c>
    </row>
    <row r="62" spans="2:10" ht="18" thickBot="1" x14ac:dyDescent="0.2">
      <c r="B62" s="3"/>
      <c r="C62" s="3"/>
      <c r="D62" s="62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278</v>
      </c>
      <c r="H63" s="1"/>
    </row>
    <row r="64" spans="2:10" x14ac:dyDescent="0.2">
      <c r="E64" s="46" t="s">
        <v>385</v>
      </c>
      <c r="H64" s="1"/>
    </row>
    <row r="65" spans="1:5" x14ac:dyDescent="0.15">
      <c r="E65" s="46" t="s">
        <v>201</v>
      </c>
    </row>
    <row r="66" spans="1:5" x14ac:dyDescent="0.2">
      <c r="A66" s="1"/>
      <c r="E66" s="46" t="s">
        <v>202</v>
      </c>
    </row>
    <row r="67" spans="1:5" x14ac:dyDescent="0.15">
      <c r="E67" s="46" t="s">
        <v>386</v>
      </c>
    </row>
    <row r="68" spans="1:5" x14ac:dyDescent="0.15">
      <c r="E68" s="46" t="s">
        <v>283</v>
      </c>
    </row>
    <row r="69" spans="1:5" x14ac:dyDescent="0.15">
      <c r="E69" s="46" t="s">
        <v>392</v>
      </c>
    </row>
    <row r="70" spans="1:5" x14ac:dyDescent="0.15">
      <c r="E70" s="46" t="s">
        <v>393</v>
      </c>
    </row>
    <row r="71" spans="1:5" x14ac:dyDescent="0.15">
      <c r="E71" s="2" t="s">
        <v>394</v>
      </c>
    </row>
    <row r="72" spans="1:5" x14ac:dyDescent="0.15">
      <c r="E72" s="46" t="s">
        <v>289</v>
      </c>
    </row>
    <row r="73" spans="1:5" x14ac:dyDescent="0.15">
      <c r="E73" s="46" t="s">
        <v>290</v>
      </c>
    </row>
    <row r="74" spans="1:5" x14ac:dyDescent="0.2">
      <c r="E74" s="1" t="s">
        <v>257</v>
      </c>
    </row>
    <row r="75" spans="1:5" x14ac:dyDescent="0.15">
      <c r="E75" s="2" t="s">
        <v>387</v>
      </c>
    </row>
  </sheetData>
  <mergeCells count="3">
    <mergeCell ref="B7:J7"/>
    <mergeCell ref="B8:J8"/>
    <mergeCell ref="G28:H2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I03-I04</vt:lpstr>
      <vt:lpstr>I04続き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I04続き(9)</vt:lpstr>
      <vt:lpstr>I05</vt:lpstr>
      <vt:lpstr>I06</vt:lpstr>
      <vt:lpstr>I07</vt:lpstr>
      <vt:lpstr>I08</vt:lpstr>
      <vt:lpstr>I08続き</vt:lpstr>
      <vt:lpstr>'I01-I02'!Print_Area</vt:lpstr>
      <vt:lpstr>'I03-I04'!Print_Area</vt:lpstr>
      <vt:lpstr>I04続き!Print_Area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'I04続き(9)'!Print_Area</vt:lpstr>
      <vt:lpstr>'I05'!Print_Area</vt:lpstr>
      <vt:lpstr>'I06'!Print_Area</vt:lpstr>
      <vt:lpstr>'I07'!Print_Area</vt:lpstr>
      <vt:lpstr>'I08'!Print_Area</vt:lpstr>
      <vt:lpstr>I08続き!Print_Area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2013-12-09T02:19:44Z</cp:lastPrinted>
  <dcterms:created xsi:type="dcterms:W3CDTF">2006-04-24T05:17:06Z</dcterms:created>
  <dcterms:modified xsi:type="dcterms:W3CDTF">2015-01-30T04:50:40Z</dcterms:modified>
</cp:coreProperties>
</file>