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25" yWindow="60" windowWidth="8445" windowHeight="8625" tabRatio="876"/>
  </bookViews>
  <sheets>
    <sheet name="１" sheetId="17" r:id="rId1"/>
    <sheet name="A01-A02" sheetId="60" r:id="rId2"/>
    <sheet name="A03AB" sheetId="34" r:id="rId3"/>
    <sheet name="A03C" sheetId="63" r:id="rId4"/>
    <sheet name="A03C続き" sheetId="64" r:id="rId5"/>
    <sheet name="A04-A05" sheetId="37" r:id="rId6"/>
    <sheet name="A06-A08A" sheetId="61" r:id="rId7"/>
    <sheet name="A08B" sheetId="62" r:id="rId8"/>
    <sheet name="A09" sheetId="40" r:id="rId9"/>
    <sheet name="A10A" sheetId="51" r:id="rId10"/>
    <sheet name="A10A続き" sheetId="52" r:id="rId11"/>
    <sheet name="A10B" sheetId="53" r:id="rId12"/>
    <sheet name="A10B続き" sheetId="54" r:id="rId13"/>
    <sheet name="A11A" sheetId="55" r:id="rId14"/>
    <sheet name="A11B" sheetId="56" r:id="rId15"/>
  </sheets>
  <externalReferences>
    <externalReference r:id="rId16"/>
    <externalReference r:id="rId17"/>
    <externalReference r:id="rId18"/>
  </externalReferences>
  <definedNames>
    <definedName name="_Key1" localSheetId="1" hidden="1">#REF!</definedName>
    <definedName name="_Key1" localSheetId="5" hidden="1">#REF!</definedName>
    <definedName name="_Key1" localSheetId="6" hidden="1">[2]総目次!#REF!</definedName>
    <definedName name="_Key1" localSheetId="7" hidden="1">[3]総目次!#REF!</definedName>
    <definedName name="_Key1" localSheetId="8" hidden="1">#REF!</definedName>
    <definedName name="_Key1" localSheetId="9" hidden="1">#REF!</definedName>
    <definedName name="_Key1" hidden="1">#REF!</definedName>
    <definedName name="_Order1" hidden="1">0</definedName>
    <definedName name="_Sort" localSheetId="1" hidden="1">#REF!</definedName>
    <definedName name="_Sort" localSheetId="5" hidden="1">#REF!</definedName>
    <definedName name="_Sort" localSheetId="6" hidden="1">[2]総目次!#REF!</definedName>
    <definedName name="_Sort" localSheetId="7" hidden="1">[3]総目次!#REF!</definedName>
    <definedName name="_Sort" localSheetId="8" hidden="1">#REF!</definedName>
    <definedName name="_Sort" localSheetId="9" hidden="1">#REF!</definedName>
    <definedName name="_Sort" hidden="1">#REF!</definedName>
    <definedName name="_xlnm.Print_Area" localSheetId="1">'A01-A02'!$B$6:$D$57</definedName>
    <definedName name="_xlnm.Print_Area" localSheetId="2">A03AB!$B$6:$O$66</definedName>
    <definedName name="_xlnm.Print_Area" localSheetId="3">A03C!$B$6:$M$53</definedName>
    <definedName name="_xlnm.Print_Area" localSheetId="4">A03C続き!$B$6:$O$52</definedName>
    <definedName name="_xlnm.Print_Area" localSheetId="5">'A04-A05'!$B$6:$K$74</definedName>
    <definedName name="_xlnm.Print_Area" localSheetId="6">'A06-A08A'!$B$6:$K$69</definedName>
    <definedName name="_xlnm.Print_Area" localSheetId="7">A08B!$B$2:$H$72</definedName>
    <definedName name="_xlnm.Print_Area" localSheetId="8">'A09'!$B$6:$K$69</definedName>
    <definedName name="_xlnm.Print_Area" localSheetId="9">A10A!$B$6:$I$73</definedName>
    <definedName name="_xlnm.Print_Area" localSheetId="10">A10A続き!$B$6:$I$75</definedName>
    <definedName name="_xlnm.Print_Area" localSheetId="11">A10B!$B$6:$I$75</definedName>
    <definedName name="_xlnm.Print_Area" localSheetId="12">A10B続き!$B$6:$I$76</definedName>
    <definedName name="_xlnm.Print_Area" localSheetId="13">A11A!$B$6:$J$69</definedName>
    <definedName name="_xlnm.Print_Area" localSheetId="14">A11B!$B$6:$K$40</definedName>
  </definedNames>
  <calcPr calcId="145621"/>
</workbook>
</file>

<file path=xl/calcChain.xml><?xml version="1.0" encoding="utf-8"?>
<calcChain xmlns="http://schemas.openxmlformats.org/spreadsheetml/2006/main">
  <c r="D51" i="63" l="1"/>
  <c r="D47" i="61"/>
  <c r="D53" i="61"/>
  <c r="D62" i="61"/>
  <c r="D67" i="61"/>
  <c r="C7" i="62"/>
  <c r="I46" i="34"/>
  <c r="I47" i="34"/>
  <c r="I48" i="34"/>
  <c r="I49" i="34"/>
  <c r="I50" i="34"/>
  <c r="I51" i="34"/>
  <c r="I52" i="34"/>
  <c r="I53" i="34"/>
  <c r="I54" i="34"/>
  <c r="I56" i="34"/>
  <c r="I58" i="34"/>
  <c r="I59" i="34"/>
  <c r="I60" i="34"/>
  <c r="I62" i="34"/>
  <c r="I63" i="34"/>
  <c r="I64" i="34"/>
  <c r="O61" i="34"/>
  <c r="O60" i="34"/>
  <c r="O59" i="34"/>
  <c r="O58" i="34"/>
  <c r="O57" i="34"/>
  <c r="O55" i="34"/>
  <c r="O54" i="34"/>
  <c r="O53" i="34"/>
  <c r="O51" i="34"/>
  <c r="O50" i="34"/>
  <c r="O49" i="34"/>
  <c r="O48" i="34"/>
  <c r="O47" i="34"/>
  <c r="O46" i="34"/>
</calcChain>
</file>

<file path=xl/sharedStrings.xml><?xml version="1.0" encoding="utf-8"?>
<sst xmlns="http://schemas.openxmlformats.org/spreadsheetml/2006/main" count="1511" uniqueCount="839">
  <si>
    <r>
      <t>降</t>
    </r>
    <r>
      <rPr>
        <sz val="14"/>
        <rFont val="ＭＳ 明朝"/>
        <family val="1"/>
        <charset val="128"/>
      </rPr>
      <t xml:space="preserve"> </t>
    </r>
    <r>
      <rPr>
        <sz val="14"/>
        <rFont val="ＭＳ 明朝"/>
        <family val="1"/>
        <charset val="128"/>
      </rPr>
      <t>水</t>
    </r>
    <phoneticPr fontId="4"/>
  </si>
  <si>
    <r>
      <t>曇</t>
    </r>
    <r>
      <rPr>
        <sz val="14"/>
        <rFont val="ＭＳ 明朝"/>
        <family val="1"/>
        <charset val="128"/>
      </rPr>
      <t xml:space="preserve"> </t>
    </r>
    <r>
      <rPr>
        <sz val="14"/>
        <rFont val="ＭＳ 明朝"/>
        <family val="1"/>
        <charset val="128"/>
      </rPr>
      <t>天</t>
    </r>
    <phoneticPr fontId="4"/>
  </si>
  <si>
    <r>
      <t>総</t>
    </r>
    <r>
      <rPr>
        <sz val="14"/>
        <rFont val="ＭＳ 明朝"/>
        <family val="1"/>
        <charset val="128"/>
      </rPr>
      <t xml:space="preserve"> </t>
    </r>
    <r>
      <rPr>
        <sz val="14"/>
        <rFont val="ＭＳ 明朝"/>
        <family val="1"/>
        <charset val="128"/>
      </rPr>
      <t>数</t>
    </r>
    <phoneticPr fontId="4"/>
  </si>
  <si>
    <t>降水量</t>
    <phoneticPr fontId="4"/>
  </si>
  <si>
    <r>
      <t>平</t>
    </r>
    <r>
      <rPr>
        <sz val="14"/>
        <rFont val="ＭＳ 明朝"/>
        <family val="1"/>
        <charset val="128"/>
      </rPr>
      <t xml:space="preserve"> </t>
    </r>
    <r>
      <rPr>
        <sz val="14"/>
        <rFont val="ＭＳ 明朝"/>
        <family val="1"/>
        <charset val="128"/>
      </rPr>
      <t>均</t>
    </r>
    <phoneticPr fontId="4"/>
  </si>
  <si>
    <r>
      <t>平</t>
    </r>
    <r>
      <rPr>
        <sz val="14"/>
        <rFont val="ＭＳ 明朝"/>
        <family val="1"/>
        <charset val="128"/>
      </rPr>
      <t xml:space="preserve"> </t>
    </r>
    <r>
      <rPr>
        <sz val="14"/>
        <rFont val="ＭＳ 明朝"/>
        <family val="1"/>
        <charset val="128"/>
      </rPr>
      <t>均</t>
    </r>
    <phoneticPr fontId="4"/>
  </si>
  <si>
    <t>最高気温</t>
    <phoneticPr fontId="4"/>
  </si>
  <si>
    <t>最低気温</t>
    <phoneticPr fontId="4"/>
  </si>
  <si>
    <t>平 均</t>
    <phoneticPr fontId="4"/>
  </si>
  <si>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3"/>
  </si>
  <si>
    <t>湿 度</t>
    <phoneticPr fontId="4"/>
  </si>
  <si>
    <r>
      <t xml:space="preserve"> 気</t>
    </r>
    <r>
      <rPr>
        <sz val="14"/>
        <rFont val="ＭＳ 明朝"/>
        <family val="1"/>
        <charset val="128"/>
      </rPr>
      <t xml:space="preserve"> </t>
    </r>
    <r>
      <rPr>
        <sz val="14"/>
        <rFont val="ＭＳ 明朝"/>
        <family val="1"/>
        <charset val="128"/>
      </rPr>
      <t>温</t>
    </r>
    <phoneticPr fontId="4"/>
  </si>
  <si>
    <t>平均雲量</t>
    <phoneticPr fontId="4"/>
  </si>
  <si>
    <t xml:space="preserve"> ( 0～10)</t>
    <phoneticPr fontId="4"/>
  </si>
  <si>
    <r>
      <t>風</t>
    </r>
    <r>
      <rPr>
        <sz val="14"/>
        <rFont val="ＭＳ 明朝"/>
        <family val="1"/>
        <charset val="128"/>
      </rPr>
      <t xml:space="preserve"> </t>
    </r>
    <r>
      <rPr>
        <sz val="14"/>
        <rFont val="ＭＳ 明朝"/>
        <family val="1"/>
        <charset val="128"/>
      </rPr>
      <t>速</t>
    </r>
    <phoneticPr fontId="4"/>
  </si>
  <si>
    <t>方 向</t>
    <phoneticPr fontId="4"/>
  </si>
  <si>
    <t>回 数</t>
    <phoneticPr fontId="4"/>
  </si>
  <si>
    <t>有感地震</t>
    <phoneticPr fontId="4"/>
  </si>
  <si>
    <t>（2010年10月 1日現在）</t>
    <phoneticPr fontId="3"/>
  </si>
  <si>
    <t>Ａ-07 主な池</t>
    <phoneticPr fontId="3"/>
  </si>
  <si>
    <t xml:space="preserve">　　│    </t>
    <phoneticPr fontId="3"/>
  </si>
  <si>
    <r>
      <t xml:space="preserve">     </t>
    </r>
    <r>
      <rPr>
        <sz val="14"/>
        <rFont val="ＭＳ 明朝"/>
        <family val="1"/>
        <charset val="128"/>
      </rPr>
      <t>2</t>
    </r>
    <r>
      <rPr>
        <sz val="14"/>
        <rFont val="ＭＳ 明朝"/>
        <family val="1"/>
        <charset val="128"/>
      </rPr>
      <t>006.  1. 19</t>
    </r>
    <phoneticPr fontId="4"/>
  </si>
  <si>
    <t>S43. 1. 6</t>
    <phoneticPr fontId="9"/>
  </si>
  <si>
    <t>S33. 7.10</t>
    <phoneticPr fontId="9"/>
  </si>
  <si>
    <t>S46. 6.30</t>
    <phoneticPr fontId="9"/>
  </si>
  <si>
    <t>H10. 6.12</t>
    <phoneticPr fontId="9"/>
  </si>
  <si>
    <t>H21. 4.28</t>
    <phoneticPr fontId="9"/>
  </si>
  <si>
    <t>S29. 7. 6</t>
    <phoneticPr fontId="9"/>
  </si>
  <si>
    <t>平成21年</t>
    <rPh sb="0" eb="2">
      <t>ヘイセイ</t>
    </rPh>
    <rPh sb="4" eb="5">
      <t>ネン</t>
    </rPh>
    <phoneticPr fontId="3"/>
  </si>
  <si>
    <t>(2009年)</t>
    <rPh sb="5" eb="6">
      <t>ネン</t>
    </rPh>
    <phoneticPr fontId="4"/>
  </si>
  <si>
    <t xml:space="preserve">  山の標高は、三角点、標高点がその山の最高地点にあると地形図から判読できる場合は、</t>
    <phoneticPr fontId="3"/>
  </si>
  <si>
    <t>生石ケ峰(おいしがみね)</t>
    <phoneticPr fontId="4"/>
  </si>
  <si>
    <t xml:space="preserve">   みなべ町</t>
    <phoneticPr fontId="3"/>
  </si>
  <si>
    <t>ぶつぶつ川</t>
    <rPh sb="4" eb="5">
      <t>カワ</t>
    </rPh>
    <phoneticPr fontId="4"/>
  </si>
  <si>
    <t>　 東牟婁郡 那智勝浦町</t>
    <rPh sb="2" eb="6">
      <t>ヒガシムログン</t>
    </rPh>
    <rPh sb="7" eb="12">
      <t>ナチカツウラチョウ</t>
    </rPh>
    <phoneticPr fontId="4"/>
  </si>
  <si>
    <t>A-０８　自然公園</t>
    <rPh sb="5" eb="7">
      <t>シゼン</t>
    </rPh>
    <rPh sb="7" eb="9">
      <t>コウエン</t>
    </rPh>
    <phoneticPr fontId="9"/>
  </si>
  <si>
    <t>B.県立自然公園</t>
    <rPh sb="2" eb="4">
      <t>ケンリツ</t>
    </rPh>
    <rPh sb="4" eb="6">
      <t>シゼン</t>
    </rPh>
    <rPh sb="6" eb="8">
      <t>コウエン</t>
    </rPh>
    <phoneticPr fontId="9"/>
  </si>
  <si>
    <t>名称</t>
    <rPh sb="0" eb="2">
      <t>メイショウ</t>
    </rPh>
    <phoneticPr fontId="9"/>
  </si>
  <si>
    <t>面積</t>
    <rPh sb="0" eb="2">
      <t>メンセキ</t>
    </rPh>
    <phoneticPr fontId="9"/>
  </si>
  <si>
    <t>市町村別面積</t>
    <rPh sb="0" eb="3">
      <t>シチョウソン</t>
    </rPh>
    <rPh sb="3" eb="4">
      <t>ベツ</t>
    </rPh>
    <rPh sb="4" eb="6">
      <t>メンセキ</t>
    </rPh>
    <phoneticPr fontId="9"/>
  </si>
  <si>
    <t>指定等年月日</t>
    <rPh sb="0" eb="2">
      <t>シテイ</t>
    </rPh>
    <rPh sb="2" eb="3">
      <t>ナド</t>
    </rPh>
    <rPh sb="3" eb="6">
      <t>ネンガッピ</t>
    </rPh>
    <phoneticPr fontId="9"/>
  </si>
  <si>
    <t>公園の特色</t>
    <rPh sb="0" eb="2">
      <t>コウエン</t>
    </rPh>
    <rPh sb="3" eb="5">
      <t>トクショク</t>
    </rPh>
    <phoneticPr fontId="9"/>
  </si>
  <si>
    <t>ha</t>
    <phoneticPr fontId="9"/>
  </si>
  <si>
    <t>計</t>
    <rPh sb="0" eb="1">
      <t>ケイ</t>
    </rPh>
    <phoneticPr fontId="9"/>
  </si>
  <si>
    <t>高野山町石道玉川峡</t>
    <rPh sb="0" eb="3">
      <t>コウヤサン</t>
    </rPh>
    <rPh sb="3" eb="4">
      <t>チョウ</t>
    </rPh>
    <rPh sb="4" eb="5">
      <t>イシ</t>
    </rPh>
    <rPh sb="5" eb="6">
      <t>ミチ</t>
    </rPh>
    <rPh sb="6" eb="9">
      <t>タマガワキョウ</t>
    </rPh>
    <phoneticPr fontId="9"/>
  </si>
  <si>
    <t>橋本市</t>
    <rPh sb="0" eb="3">
      <t>ハシモトシ</t>
    </rPh>
    <phoneticPr fontId="9"/>
  </si>
  <si>
    <t>人文景観、渓谷</t>
    <rPh sb="0" eb="2">
      <t>ジンブン</t>
    </rPh>
    <rPh sb="2" eb="4">
      <t>ケイカン</t>
    </rPh>
    <rPh sb="5" eb="7">
      <t>ケイコク</t>
    </rPh>
    <phoneticPr fontId="9"/>
  </si>
  <si>
    <t>高野町</t>
    <rPh sb="0" eb="3">
      <t>コウヤチョウ</t>
    </rPh>
    <phoneticPr fontId="9"/>
  </si>
  <si>
    <t>H 8.10. 2</t>
    <phoneticPr fontId="9"/>
  </si>
  <si>
    <t>九度山町</t>
    <rPh sb="0" eb="4">
      <t>クドヤマチョウ</t>
    </rPh>
    <phoneticPr fontId="9"/>
  </si>
  <si>
    <t>かつらぎ町</t>
    <rPh sb="4" eb="5">
      <t>マチ</t>
    </rPh>
    <phoneticPr fontId="9"/>
  </si>
  <si>
    <t>龍門山</t>
    <rPh sb="0" eb="2">
      <t>リュウモン</t>
    </rPh>
    <rPh sb="2" eb="3">
      <t>ヤマ</t>
    </rPh>
    <phoneticPr fontId="9"/>
  </si>
  <si>
    <t>紀の川市</t>
    <rPh sb="0" eb="1">
      <t>キ</t>
    </rPh>
    <rPh sb="2" eb="4">
      <t>カワシ</t>
    </rPh>
    <phoneticPr fontId="9"/>
  </si>
  <si>
    <t>S33. 4.19</t>
    <phoneticPr fontId="9"/>
  </si>
  <si>
    <t>地質、植生</t>
    <rPh sb="0" eb="2">
      <t>チシツ</t>
    </rPh>
    <rPh sb="3" eb="5">
      <t>ショクセイ</t>
    </rPh>
    <phoneticPr fontId="9"/>
  </si>
  <si>
    <t>H 8.10. 2</t>
    <phoneticPr fontId="9"/>
  </si>
  <si>
    <t>H16. 9.10</t>
    <phoneticPr fontId="9"/>
  </si>
  <si>
    <t>総 数</t>
    <phoneticPr fontId="4"/>
  </si>
  <si>
    <t>非課税</t>
    <phoneticPr fontId="4"/>
  </si>
  <si>
    <t>評  価</t>
    <phoneticPr fontId="4"/>
  </si>
  <si>
    <t>地  積</t>
    <phoneticPr fontId="4"/>
  </si>
  <si>
    <t>総地積</t>
    <phoneticPr fontId="4"/>
  </si>
  <si>
    <t xml:space="preserve">   和歌山市</t>
    <phoneticPr fontId="4"/>
  </si>
  <si>
    <t xml:space="preserve">   海 南 市</t>
    <phoneticPr fontId="4"/>
  </si>
  <si>
    <t xml:space="preserve">   橋 本 市</t>
    <phoneticPr fontId="4"/>
  </si>
  <si>
    <t xml:space="preserve">   有 田 市</t>
    <phoneticPr fontId="4"/>
  </si>
  <si>
    <t xml:space="preserve">   御 坊 市</t>
    <phoneticPr fontId="4"/>
  </si>
  <si>
    <t xml:space="preserve">   田 辺 市</t>
    <phoneticPr fontId="4"/>
  </si>
  <si>
    <t xml:space="preserve">   新 宮 市</t>
    <phoneticPr fontId="4"/>
  </si>
  <si>
    <t xml:space="preserve">   新宮市，三重県南牟婁郡紀宝町</t>
    <rPh sb="10" eb="14">
      <t>ミナミムログン</t>
    </rPh>
    <rPh sb="14" eb="17">
      <t>キホウチョウ</t>
    </rPh>
    <phoneticPr fontId="3"/>
  </si>
  <si>
    <t xml:space="preserve">   日高郡印南町</t>
    <phoneticPr fontId="4"/>
  </si>
  <si>
    <t xml:space="preserve">   西牟婁郡白浜町</t>
    <phoneticPr fontId="4"/>
  </si>
  <si>
    <t xml:space="preserve">資料：県河川課 </t>
    <phoneticPr fontId="3"/>
  </si>
  <si>
    <t>注) 流域面積には、県外の流域面積も含む。</t>
    <phoneticPr fontId="3"/>
  </si>
  <si>
    <t xml:space="preserve">    紀の川市 貴志川町 長原</t>
    <rPh sb="4" eb="5">
      <t>キ</t>
    </rPh>
    <rPh sb="6" eb="8">
      <t>カワシ</t>
    </rPh>
    <rPh sb="14" eb="16">
      <t>ナガハラ</t>
    </rPh>
    <phoneticPr fontId="3"/>
  </si>
  <si>
    <t>新亀池</t>
    <rPh sb="0" eb="1">
      <t>シン</t>
    </rPh>
    <phoneticPr fontId="4"/>
  </si>
  <si>
    <t xml:space="preserve">    海南市 阪井</t>
    <rPh sb="8" eb="10">
      <t>サカイ</t>
    </rPh>
    <phoneticPr fontId="4"/>
  </si>
  <si>
    <t>　　有田川町 徳田</t>
    <rPh sb="2" eb="4">
      <t>アリダ</t>
    </rPh>
    <rPh sb="4" eb="5">
      <t>ガワ</t>
    </rPh>
    <rPh sb="5" eb="6">
      <t>チョウ</t>
    </rPh>
    <rPh sb="7" eb="9">
      <t>トクダ</t>
    </rPh>
    <phoneticPr fontId="3"/>
  </si>
  <si>
    <t>-</t>
    <phoneticPr fontId="4"/>
  </si>
  <si>
    <t xml:space="preserve">    橋本市 隅田</t>
    <rPh sb="8" eb="10">
      <t>スミダ</t>
    </rPh>
    <phoneticPr fontId="4"/>
  </si>
  <si>
    <t>　　岩出市 根来</t>
    <rPh sb="2" eb="4">
      <t>イワデ</t>
    </rPh>
    <rPh sb="4" eb="5">
      <t>シ</t>
    </rPh>
    <rPh sb="6" eb="8">
      <t>ネゴロ</t>
    </rPh>
    <phoneticPr fontId="3"/>
  </si>
  <si>
    <t>　　紀の川市 北志野</t>
    <rPh sb="2" eb="3">
      <t>キ</t>
    </rPh>
    <rPh sb="4" eb="6">
      <t>カワシ</t>
    </rPh>
    <rPh sb="7" eb="10">
      <t>キタシノ</t>
    </rPh>
    <phoneticPr fontId="3"/>
  </si>
  <si>
    <t>　　紀美野町 動木</t>
    <rPh sb="2" eb="4">
      <t>キミ</t>
    </rPh>
    <rPh sb="4" eb="5">
      <t>ノ</t>
    </rPh>
    <rPh sb="5" eb="6">
      <t>チョウ</t>
    </rPh>
    <rPh sb="7" eb="8">
      <t>ドウ</t>
    </rPh>
    <rPh sb="8" eb="9">
      <t>キ</t>
    </rPh>
    <phoneticPr fontId="3"/>
  </si>
  <si>
    <t xml:space="preserve">    海南市 大野中</t>
    <rPh sb="8" eb="10">
      <t>オオノ</t>
    </rPh>
    <rPh sb="10" eb="11">
      <t>ナカ</t>
    </rPh>
    <phoneticPr fontId="4"/>
  </si>
  <si>
    <t xml:space="preserve">    和歌山市 永山</t>
    <rPh sb="9" eb="11">
      <t>ナガヤマ</t>
    </rPh>
    <phoneticPr fontId="4"/>
  </si>
  <si>
    <t>大池</t>
    <phoneticPr fontId="3"/>
  </si>
  <si>
    <t>　　岩出市 水栖</t>
    <rPh sb="2" eb="4">
      <t>イワデ</t>
    </rPh>
    <rPh sb="4" eb="5">
      <t>シ</t>
    </rPh>
    <rPh sb="6" eb="8">
      <t>ミズス</t>
    </rPh>
    <phoneticPr fontId="3"/>
  </si>
  <si>
    <t xml:space="preserve">    海南市 小野田</t>
    <rPh sb="8" eb="11">
      <t>オノダ</t>
    </rPh>
    <phoneticPr fontId="4"/>
  </si>
  <si>
    <t xml:space="preserve">     1950.  5. 18</t>
  </si>
  <si>
    <t xml:space="preserve">     1956.  5.  1</t>
  </si>
  <si>
    <t xml:space="preserve">     1963.  3.  9</t>
  </si>
  <si>
    <t xml:space="preserve">     1982.  2. 17</t>
  </si>
  <si>
    <t xml:space="preserve">     1991.  7. 26</t>
  </si>
  <si>
    <t xml:space="preserve">     1936.  2.  1</t>
  </si>
  <si>
    <t>新宮市</t>
  </si>
  <si>
    <t xml:space="preserve">     1950.  2. 15</t>
  </si>
  <si>
    <t>那智勝浦町</t>
  </si>
  <si>
    <t xml:space="preserve">     1970.  7.  1</t>
  </si>
  <si>
    <t>太地町</t>
  </si>
  <si>
    <t xml:space="preserve">     1981.  7. 20</t>
  </si>
  <si>
    <t>北山村</t>
  </si>
  <si>
    <t xml:space="preserve">     1988. 11.  7</t>
  </si>
  <si>
    <t>串本町</t>
  </si>
  <si>
    <t xml:space="preserve">     1967.  3. 23</t>
  </si>
  <si>
    <t>かつらぎ町</t>
    <rPh sb="4" eb="5">
      <t>マチ</t>
    </rPh>
    <phoneticPr fontId="3"/>
  </si>
  <si>
    <t xml:space="preserve">     1990.  4.  6</t>
  </si>
  <si>
    <t>高野町</t>
  </si>
  <si>
    <t xml:space="preserve">     1996. 10.  2</t>
  </si>
  <si>
    <t>紀の川市</t>
    <rPh sb="0" eb="1">
      <t>キ</t>
    </rPh>
    <rPh sb="2" eb="3">
      <t>カワ</t>
    </rPh>
    <rPh sb="3" eb="4">
      <t>シ</t>
    </rPh>
    <phoneticPr fontId="3"/>
  </si>
  <si>
    <t>かつらぎ町</t>
    <phoneticPr fontId="3"/>
  </si>
  <si>
    <t xml:space="preserve">  滝,山岳美,海域</t>
    <rPh sb="8" eb="10">
      <t>カイイキ</t>
    </rPh>
    <phoneticPr fontId="3"/>
  </si>
  <si>
    <t>平成22年3月30日現在</t>
    <rPh sb="0" eb="2">
      <t>ヘイセイ</t>
    </rPh>
    <rPh sb="4" eb="5">
      <t>ネン</t>
    </rPh>
    <rPh sb="6" eb="7">
      <t>ガツ</t>
    </rPh>
    <rPh sb="9" eb="10">
      <t>ニチ</t>
    </rPh>
    <rPh sb="10" eb="12">
      <t>ゲンザイ</t>
    </rPh>
    <phoneticPr fontId="9"/>
  </si>
  <si>
    <t>年　月　日</t>
    <rPh sb="0" eb="1">
      <t>ネン</t>
    </rPh>
    <rPh sb="2" eb="3">
      <t>ゲツ</t>
    </rPh>
    <rPh sb="4" eb="5">
      <t>ヒ</t>
    </rPh>
    <phoneticPr fontId="9"/>
  </si>
  <si>
    <t>H18.2. 7</t>
    <phoneticPr fontId="9"/>
  </si>
  <si>
    <t>古座川町</t>
    <rPh sb="0" eb="4">
      <t>コザガワチョウ</t>
    </rPh>
    <phoneticPr fontId="9"/>
  </si>
  <si>
    <t>生石高原</t>
    <rPh sb="0" eb="2">
      <t>オイシ</t>
    </rPh>
    <rPh sb="2" eb="4">
      <t>コウゲン</t>
    </rPh>
    <phoneticPr fontId="9"/>
  </si>
  <si>
    <t>紀美野町</t>
    <rPh sb="0" eb="4">
      <t>キミノチョウ</t>
    </rPh>
    <phoneticPr fontId="9"/>
  </si>
  <si>
    <t>S30. 2. 5</t>
    <phoneticPr fontId="9"/>
  </si>
  <si>
    <t>高原</t>
    <rPh sb="0" eb="2">
      <t>コウゲン</t>
    </rPh>
    <phoneticPr fontId="9"/>
  </si>
  <si>
    <t>有田川町</t>
    <rPh sb="0" eb="4">
      <t>アリダガワチョウ</t>
    </rPh>
    <phoneticPr fontId="9"/>
  </si>
  <si>
    <t>S31.11. 1</t>
    <phoneticPr fontId="9"/>
  </si>
  <si>
    <t>H 8. 5. 7</t>
    <phoneticPr fontId="9"/>
  </si>
  <si>
    <t>西有田</t>
    <rPh sb="0" eb="3">
      <t>ニシアリダ</t>
    </rPh>
    <phoneticPr fontId="9"/>
  </si>
  <si>
    <t>有田市</t>
    <rPh sb="0" eb="3">
      <t>アリダシ</t>
    </rPh>
    <phoneticPr fontId="9"/>
  </si>
  <si>
    <t>海岸</t>
    <rPh sb="0" eb="2">
      <t>カイガン</t>
    </rPh>
    <phoneticPr fontId="9"/>
  </si>
  <si>
    <t>湯浅町</t>
    <rPh sb="0" eb="3">
      <t>ユアサチョウ</t>
    </rPh>
    <phoneticPr fontId="9"/>
  </si>
  <si>
    <t>広川町</t>
    <rPh sb="0" eb="3">
      <t>ヒロガワチョウ</t>
    </rPh>
    <phoneticPr fontId="9"/>
  </si>
  <si>
    <t>S47. 5. 2</t>
    <phoneticPr fontId="9"/>
  </si>
  <si>
    <t>H 8. 5. 7</t>
    <phoneticPr fontId="9"/>
  </si>
  <si>
    <t>H18. 7. 4</t>
    <phoneticPr fontId="9"/>
  </si>
  <si>
    <t>H21. 4.28</t>
    <phoneticPr fontId="9"/>
  </si>
  <si>
    <t>白崎海岸</t>
    <rPh sb="0" eb="2">
      <t>シラサキ</t>
    </rPh>
    <rPh sb="2" eb="4">
      <t>カイガン</t>
    </rPh>
    <phoneticPr fontId="9"/>
  </si>
  <si>
    <t>由良町</t>
    <rPh sb="0" eb="3">
      <t>ユラチョウ</t>
    </rPh>
    <phoneticPr fontId="9"/>
  </si>
  <si>
    <t>煙樹海岸</t>
    <rPh sb="0" eb="1">
      <t>ケムリ</t>
    </rPh>
    <rPh sb="1" eb="2">
      <t>キ</t>
    </rPh>
    <rPh sb="2" eb="4">
      <t>カイガン</t>
    </rPh>
    <phoneticPr fontId="9"/>
  </si>
  <si>
    <t>御坊市</t>
    <rPh sb="0" eb="3">
      <t>ゴボウシ</t>
    </rPh>
    <phoneticPr fontId="9"/>
  </si>
  <si>
    <t>松林、岬の景観</t>
    <rPh sb="0" eb="2">
      <t>マツバヤシ</t>
    </rPh>
    <rPh sb="3" eb="4">
      <t>ミサキ</t>
    </rPh>
    <rPh sb="5" eb="7">
      <t>ケイカン</t>
    </rPh>
    <phoneticPr fontId="9"/>
  </si>
  <si>
    <t>日高町</t>
    <rPh sb="0" eb="3">
      <t>ヒダカチョウ</t>
    </rPh>
    <phoneticPr fontId="9"/>
  </si>
  <si>
    <t>S31.11. 1</t>
    <phoneticPr fontId="9"/>
  </si>
  <si>
    <t>美浜町</t>
    <rPh sb="0" eb="2">
      <t>ミハマ</t>
    </rPh>
    <rPh sb="2" eb="3">
      <t>チョウ</t>
    </rPh>
    <phoneticPr fontId="9"/>
  </si>
  <si>
    <t>S46. 6.30</t>
    <phoneticPr fontId="9"/>
  </si>
  <si>
    <t>H13. 9.28</t>
    <phoneticPr fontId="9"/>
  </si>
  <si>
    <t>H21. 4.28</t>
    <phoneticPr fontId="9"/>
  </si>
  <si>
    <t>城ヶ森鉾尖</t>
    <rPh sb="0" eb="1">
      <t>シロ</t>
    </rPh>
    <rPh sb="2" eb="3">
      <t>モリ</t>
    </rPh>
    <rPh sb="3" eb="4">
      <t>ホコ</t>
    </rPh>
    <rPh sb="4" eb="5">
      <t>トガ</t>
    </rPh>
    <phoneticPr fontId="9"/>
  </si>
  <si>
    <t>田辺市</t>
    <rPh sb="0" eb="3">
      <t>タナベシ</t>
    </rPh>
    <phoneticPr fontId="9"/>
  </si>
  <si>
    <t>植生</t>
    <rPh sb="0" eb="2">
      <t>ショクセイ</t>
    </rPh>
    <phoneticPr fontId="9"/>
  </si>
  <si>
    <t>日高川町</t>
    <rPh sb="0" eb="4">
      <t>ヒダカガワチョウ</t>
    </rPh>
    <phoneticPr fontId="9"/>
  </si>
  <si>
    <t>果無山脈</t>
    <rPh sb="0" eb="2">
      <t>ハテナシ</t>
    </rPh>
    <rPh sb="2" eb="4">
      <t>サンミャク</t>
    </rPh>
    <phoneticPr fontId="9"/>
  </si>
  <si>
    <t>田辺南部白浜海岸</t>
    <rPh sb="0" eb="2">
      <t>タナベ</t>
    </rPh>
    <rPh sb="2" eb="4">
      <t>ミナベ</t>
    </rPh>
    <rPh sb="4" eb="6">
      <t>シラハマ</t>
    </rPh>
    <rPh sb="6" eb="8">
      <t>カイガン</t>
    </rPh>
    <phoneticPr fontId="9"/>
  </si>
  <si>
    <t>田辺市</t>
    <rPh sb="0" eb="2">
      <t>タナベ</t>
    </rPh>
    <rPh sb="2" eb="3">
      <t>シ</t>
    </rPh>
    <phoneticPr fontId="9"/>
  </si>
  <si>
    <t>S29. 7. 6</t>
    <phoneticPr fontId="9"/>
  </si>
  <si>
    <t>海岸、地形、峡谷景観</t>
    <rPh sb="0" eb="2">
      <t>カイガン</t>
    </rPh>
    <rPh sb="3" eb="5">
      <t>チケイ</t>
    </rPh>
    <rPh sb="6" eb="8">
      <t>キョウコク</t>
    </rPh>
    <rPh sb="8" eb="10">
      <t>ケイカン</t>
    </rPh>
    <phoneticPr fontId="9"/>
  </si>
  <si>
    <t>みなべ町</t>
    <rPh sb="3" eb="4">
      <t>チョウ</t>
    </rPh>
    <phoneticPr fontId="9"/>
  </si>
  <si>
    <t>S47. 5. 2</t>
    <phoneticPr fontId="9"/>
  </si>
  <si>
    <t>白浜町</t>
    <rPh sb="0" eb="2">
      <t>シラハマ</t>
    </rPh>
    <rPh sb="2" eb="3">
      <t>チョウ</t>
    </rPh>
    <phoneticPr fontId="9"/>
  </si>
  <si>
    <t>熊野枯木灘海岸</t>
    <rPh sb="0" eb="2">
      <t>クマノ</t>
    </rPh>
    <rPh sb="2" eb="3">
      <t>カ</t>
    </rPh>
    <rPh sb="3" eb="4">
      <t>キ</t>
    </rPh>
    <rPh sb="4" eb="5">
      <t>ナダ</t>
    </rPh>
    <rPh sb="5" eb="7">
      <t>カイガン</t>
    </rPh>
    <phoneticPr fontId="9"/>
  </si>
  <si>
    <t>白浜町</t>
    <rPh sb="0" eb="3">
      <t>シラハマチョウ</t>
    </rPh>
    <phoneticPr fontId="9"/>
  </si>
  <si>
    <t>S29. 7. 6</t>
    <phoneticPr fontId="9"/>
  </si>
  <si>
    <t>すさみ町</t>
    <rPh sb="3" eb="4">
      <t>チョウ</t>
    </rPh>
    <phoneticPr fontId="9"/>
  </si>
  <si>
    <t>串本町</t>
    <rPh sb="0" eb="3">
      <t>クシモトチョウ</t>
    </rPh>
    <phoneticPr fontId="9"/>
  </si>
  <si>
    <t>S45. 7. 1</t>
    <phoneticPr fontId="9"/>
  </si>
  <si>
    <t>S63.11. 7</t>
    <phoneticPr fontId="9"/>
  </si>
  <si>
    <t>H13. 9.28</t>
    <phoneticPr fontId="9"/>
  </si>
  <si>
    <t>大塔日置川</t>
    <rPh sb="0" eb="2">
      <t>オオトウ</t>
    </rPh>
    <rPh sb="2" eb="5">
      <t>ヒキガワ</t>
    </rPh>
    <phoneticPr fontId="9"/>
  </si>
  <si>
    <t>渓谷、植生</t>
    <rPh sb="0" eb="2">
      <t>ケイコク</t>
    </rPh>
    <rPh sb="3" eb="5">
      <t>ショクセイ</t>
    </rPh>
    <phoneticPr fontId="9"/>
  </si>
  <si>
    <t>新宮市</t>
    <rPh sb="0" eb="3">
      <t>シングウシ</t>
    </rPh>
    <phoneticPr fontId="9"/>
  </si>
  <si>
    <t>白見山和田川峡</t>
    <rPh sb="0" eb="1">
      <t>シラ</t>
    </rPh>
    <rPh sb="1" eb="2">
      <t>ミ</t>
    </rPh>
    <rPh sb="2" eb="3">
      <t>ヤマ</t>
    </rPh>
    <rPh sb="3" eb="6">
      <t>ワダガワ</t>
    </rPh>
    <rPh sb="6" eb="7">
      <t>キョウ</t>
    </rPh>
    <phoneticPr fontId="9"/>
  </si>
  <si>
    <t>資料：県自然環境室</t>
    <rPh sb="0" eb="2">
      <t>シリョウ</t>
    </rPh>
    <rPh sb="3" eb="4">
      <t>ケン</t>
    </rPh>
    <rPh sb="4" eb="6">
      <t>シゼン</t>
    </rPh>
    <rPh sb="6" eb="9">
      <t>カンキョウシツ</t>
    </rPh>
    <phoneticPr fontId="9"/>
  </si>
  <si>
    <t xml:space="preserve">   紀の川市</t>
    <rPh sb="3" eb="4">
      <t>キ</t>
    </rPh>
    <rPh sb="5" eb="7">
      <t>カワシ</t>
    </rPh>
    <phoneticPr fontId="4"/>
  </si>
  <si>
    <t xml:space="preserve">   岩 出 市</t>
    <rPh sb="3" eb="4">
      <t>イワ</t>
    </rPh>
    <rPh sb="5" eb="6">
      <t>デ</t>
    </rPh>
    <rPh sb="7" eb="8">
      <t>シ</t>
    </rPh>
    <phoneticPr fontId="4"/>
  </si>
  <si>
    <t xml:space="preserve">   紀美野町</t>
    <rPh sb="3" eb="5">
      <t>ノリミ</t>
    </rPh>
    <rPh sb="5" eb="7">
      <t>ノマチ</t>
    </rPh>
    <phoneticPr fontId="4"/>
  </si>
  <si>
    <t xml:space="preserve">   かつらぎ町</t>
    <rPh sb="7" eb="8">
      <t>チョウ</t>
    </rPh>
    <phoneticPr fontId="4"/>
  </si>
  <si>
    <t xml:space="preserve">   九度山町</t>
    <rPh sb="3" eb="7">
      <t>クドヤマチョウ</t>
    </rPh>
    <phoneticPr fontId="4"/>
  </si>
  <si>
    <t xml:space="preserve">   高 野 町</t>
    <rPh sb="3" eb="4">
      <t>タカ</t>
    </rPh>
    <rPh sb="5" eb="6">
      <t>ノ</t>
    </rPh>
    <rPh sb="7" eb="8">
      <t>マチ</t>
    </rPh>
    <phoneticPr fontId="4"/>
  </si>
  <si>
    <t xml:space="preserve">   湯 浅 町</t>
    <rPh sb="3" eb="4">
      <t>ユ</t>
    </rPh>
    <rPh sb="5" eb="6">
      <t>アサ</t>
    </rPh>
    <rPh sb="7" eb="8">
      <t>マチ</t>
    </rPh>
    <phoneticPr fontId="4"/>
  </si>
  <si>
    <t xml:space="preserve">   広 川 町</t>
    <rPh sb="3" eb="4">
      <t>ヒロ</t>
    </rPh>
    <rPh sb="5" eb="6">
      <t>カワ</t>
    </rPh>
    <rPh sb="7" eb="8">
      <t>マチ</t>
    </rPh>
    <phoneticPr fontId="4"/>
  </si>
  <si>
    <t xml:space="preserve">   有田川町</t>
    <rPh sb="3" eb="5">
      <t>アリダ</t>
    </rPh>
    <rPh sb="5" eb="6">
      <t>カワ</t>
    </rPh>
    <rPh sb="6" eb="7">
      <t>チョウ</t>
    </rPh>
    <phoneticPr fontId="4"/>
  </si>
  <si>
    <t xml:space="preserve"> </t>
    <phoneticPr fontId="4"/>
  </si>
  <si>
    <t xml:space="preserve">   美 浜 町</t>
    <rPh sb="3" eb="4">
      <t>ビ</t>
    </rPh>
    <rPh sb="5" eb="6">
      <t>ハマ</t>
    </rPh>
    <rPh sb="7" eb="8">
      <t>マチ</t>
    </rPh>
    <phoneticPr fontId="4"/>
  </si>
  <si>
    <t xml:space="preserve">   日 高 町</t>
    <phoneticPr fontId="4"/>
  </si>
  <si>
    <t xml:space="preserve">   由 良 町</t>
    <phoneticPr fontId="4"/>
  </si>
  <si>
    <t xml:space="preserve">   印 南 町</t>
    <phoneticPr fontId="4"/>
  </si>
  <si>
    <t xml:space="preserve">   日高川町</t>
    <rPh sb="3" eb="5">
      <t>ヒダカ</t>
    </rPh>
    <rPh sb="5" eb="6">
      <t>ガワ</t>
    </rPh>
    <rPh sb="6" eb="7">
      <t>チョウ</t>
    </rPh>
    <phoneticPr fontId="4"/>
  </si>
  <si>
    <t xml:space="preserve">   白 浜 町</t>
    <phoneticPr fontId="4"/>
  </si>
  <si>
    <t xml:space="preserve">   上富田町</t>
    <phoneticPr fontId="4"/>
  </si>
  <si>
    <t xml:space="preserve">   すさみ町</t>
    <phoneticPr fontId="4"/>
  </si>
  <si>
    <t xml:space="preserve">   那智勝浦町</t>
    <phoneticPr fontId="4"/>
  </si>
  <si>
    <t xml:space="preserve">   太 地 町</t>
    <phoneticPr fontId="4"/>
  </si>
  <si>
    <t xml:space="preserve">   古座川町</t>
    <phoneticPr fontId="4"/>
  </si>
  <si>
    <t xml:space="preserve">   北 山 村</t>
    <rPh sb="3" eb="4">
      <t>キタ</t>
    </rPh>
    <rPh sb="5" eb="6">
      <t>ヤマ</t>
    </rPh>
    <rPh sb="7" eb="8">
      <t>ムラ</t>
    </rPh>
    <phoneticPr fontId="4"/>
  </si>
  <si>
    <t xml:space="preserve">   串 本 町</t>
    <rPh sb="3" eb="4">
      <t>クシ</t>
    </rPh>
    <rPh sb="5" eb="6">
      <t>ホン</t>
    </rPh>
    <rPh sb="7" eb="8">
      <t>マチ</t>
    </rPh>
    <phoneticPr fontId="4"/>
  </si>
  <si>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</si>
  <si>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</si>
  <si>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</si>
  <si>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</si>
  <si>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</si>
  <si>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</si>
  <si>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</si>
  <si>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</si>
  <si>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</si>
  <si>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標高1,000 メートル前後の比較的傾斜が急な山</t>
    <rPh sb="21" eb="22">
      <t>キュウ</t>
    </rPh>
    <rPh sb="23" eb="24">
      <t>ヤマ</t>
    </rPh>
    <phoneticPr fontId="3"/>
  </si>
  <si>
    <t xml:space="preserve">  河川の殆どはこれらの諸山脈に源を発し、流</t>
  </si>
  <si>
    <t>域は河口付近をうるおして紀伊水道及び太平洋</t>
  </si>
  <si>
    <t xml:space="preserve">に注いでいる。 </t>
  </si>
  <si>
    <t xml:space="preserve">  主なものには、紀の川、有田川、日高川、富</t>
  </si>
  <si>
    <t>田川、日置川、古座川、熊野川などがあり、歴</t>
    <rPh sb="20" eb="21">
      <t>レキシ</t>
    </rPh>
    <phoneticPr fontId="3"/>
  </si>
  <si>
    <t>史や小説で知られる河川も多く、瀞峡（熊野川</t>
    <rPh sb="16" eb="17">
      <t>キョウ</t>
    </rPh>
    <rPh sb="18" eb="21">
      <t>クマノガワ</t>
    </rPh>
    <phoneticPr fontId="3"/>
  </si>
  <si>
    <t xml:space="preserve">  海岸線は、北の加太、友ヶ島から南の熊野川</t>
    <rPh sb="19" eb="21">
      <t>クマノ</t>
    </rPh>
    <phoneticPr fontId="3"/>
  </si>
  <si>
    <t>河口に及ぶリアス式海岸で、黒潮おどり変化に</t>
  </si>
  <si>
    <t>富んだ美しさはすばらしく、殊に県南部地方の</t>
  </si>
  <si>
    <t>海岸は山裾が黒潮に洗われ、串本節で知られる</t>
  </si>
  <si>
    <t xml:space="preserve">          Ａ-02 地  質</t>
  </si>
  <si>
    <t xml:space="preserve">  本県の地質は、西日本の南岸に平行して走る</t>
  </si>
  <si>
    <t>中央構造線によって内帯と外帯に区分される。</t>
  </si>
  <si>
    <t>この中央構造線は紀の川に沿って和泉、葛城山</t>
  </si>
  <si>
    <t>脈を通り、三重県の櫛田川低地に延帯する。こ</t>
  </si>
  <si>
    <t>の中央構造線上部の内帯部は、白亜系和泉層群</t>
  </si>
  <si>
    <t>が幅狭く東西に分布し、外帯部は本県地域の大</t>
  </si>
  <si>
    <t>部分を占めており、北から古生界（1億8,500万</t>
  </si>
  <si>
    <t>年以上前）、中生界（6,000万年以上前）、新</t>
  </si>
  <si>
    <t>生界（1万年以上前）とほぼ3等分された状態で</t>
  </si>
  <si>
    <t>東西に帯状に分布しているのが本県地質の特色</t>
  </si>
  <si>
    <t>となっている。</t>
  </si>
  <si>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</si>
  <si>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</si>
  <si>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</si>
  <si>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</si>
  <si>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</si>
  <si>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</si>
  <si>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</si>
  <si>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</si>
  <si>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</si>
  <si>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</si>
  <si>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</si>
  <si>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</si>
  <si>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</si>
  <si>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</si>
  <si>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</si>
  <si>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</si>
  <si>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</si>
  <si>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3"/>
  </si>
  <si>
    <t>らぎ町）の線であるが、古生界の有田川流域に</t>
    <rPh sb="2" eb="3">
      <t>チョウ</t>
    </rPh>
    <rPh sb="5" eb="6">
      <t>セン</t>
    </rPh>
    <phoneticPr fontId="3"/>
  </si>
  <si>
    <t>ある白亜（中生界）の湯浅、有田、西広層群（</t>
    <rPh sb="2" eb="3">
      <t>シロ</t>
    </rPh>
    <rPh sb="3" eb="4">
      <t>ア</t>
    </rPh>
    <rPh sb="5" eb="7">
      <t>ナカオ</t>
    </rPh>
    <rPh sb="7" eb="8">
      <t>カイ</t>
    </rPh>
    <phoneticPr fontId="3"/>
  </si>
  <si>
    <t>古白亜系）と外和泉層群（新白亜系）は古生層</t>
    <rPh sb="0" eb="1">
      <t>フル</t>
    </rPh>
    <rPh sb="1" eb="2">
      <t>シロ</t>
    </rPh>
    <rPh sb="2" eb="3">
      <t>ア</t>
    </rPh>
    <rPh sb="3" eb="4">
      <t>ケイ</t>
    </rPh>
    <rPh sb="6" eb="7">
      <t>ソト</t>
    </rPh>
    <rPh sb="7" eb="9">
      <t>イズミ</t>
    </rPh>
    <phoneticPr fontId="3"/>
  </si>
  <si>
    <t>の中にサンドイッチ状に挟まれて存在し、この</t>
    <rPh sb="1" eb="2">
      <t>ナカ</t>
    </rPh>
    <phoneticPr fontId="3"/>
  </si>
  <si>
    <t>地層から白亜紀（6,000万年から1億3,000万年前）</t>
    <rPh sb="0" eb="1">
      <t>チ</t>
    </rPh>
    <rPh sb="1" eb="2">
      <t>ソウ</t>
    </rPh>
    <rPh sb="4" eb="5">
      <t>シロ</t>
    </rPh>
    <rPh sb="5" eb="6">
      <t>ア</t>
    </rPh>
    <rPh sb="6" eb="7">
      <t>キ</t>
    </rPh>
    <phoneticPr fontId="3"/>
  </si>
  <si>
    <t>の化石が多数出土する。</t>
    <rPh sb="1" eb="3">
      <t>カセキ</t>
    </rPh>
    <rPh sb="4" eb="6">
      <t>タスウ</t>
    </rPh>
    <rPh sb="6" eb="7">
      <t>シュツ</t>
    </rPh>
    <phoneticPr fontId="3"/>
  </si>
  <si>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</si>
  <si>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</si>
  <si>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</si>
  <si>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3"/>
  </si>
  <si>
    <t>ジュラ系（1億3,000万年から1億5,500万年前）</t>
    <rPh sb="3" eb="4">
      <t>ケイ</t>
    </rPh>
    <rPh sb="6" eb="7">
      <t>オク</t>
    </rPh>
    <phoneticPr fontId="3"/>
  </si>
  <si>
    <t>の鳥の巣群が小範囲に分布し、秩父系とともに</t>
    <rPh sb="1" eb="2">
      <t>トリ</t>
    </rPh>
    <rPh sb="3" eb="4">
      <t>ス</t>
    </rPh>
    <rPh sb="4" eb="5">
      <t>グン</t>
    </rPh>
    <phoneticPr fontId="3"/>
  </si>
  <si>
    <t>石灰母石の挟在を特徴としている。本県の中生</t>
    <rPh sb="0" eb="2">
      <t>セッカイ</t>
    </rPh>
    <rPh sb="2" eb="3">
      <t>ボ</t>
    </rPh>
    <rPh sb="3" eb="4">
      <t>セキ</t>
    </rPh>
    <rPh sb="5" eb="6">
      <t>キョウ</t>
    </rPh>
    <phoneticPr fontId="3"/>
  </si>
  <si>
    <t>界は新白亜系の和泉層群（紀の川北岸）と外和</t>
    <rPh sb="0" eb="1">
      <t>カイ</t>
    </rPh>
    <rPh sb="2" eb="3">
      <t>シン</t>
    </rPh>
    <rPh sb="3" eb="4">
      <t>シロ</t>
    </rPh>
    <rPh sb="4" eb="5">
      <t>ア</t>
    </rPh>
    <rPh sb="5" eb="6">
      <t>ケイ</t>
    </rPh>
    <phoneticPr fontId="3"/>
  </si>
  <si>
    <t>泉層群、古白亜系の湯浅、有田、西広層群を除</t>
    <rPh sb="0" eb="1">
      <t>イズミ</t>
    </rPh>
    <rPh sb="1" eb="2">
      <t>ソウ</t>
    </rPh>
    <rPh sb="2" eb="3">
      <t>グン</t>
    </rPh>
    <rPh sb="4" eb="5">
      <t>フル</t>
    </rPh>
    <rPh sb="5" eb="6">
      <t>シロ</t>
    </rPh>
    <phoneticPr fontId="3"/>
  </si>
  <si>
    <t>いて、大部分が日高郡から西牟婁郡の北部にか</t>
    <rPh sb="3" eb="6">
      <t>ダイブブン</t>
    </rPh>
    <phoneticPr fontId="3"/>
  </si>
  <si>
    <t>けて分布しており、時代未詳の日高層群と呼ば</t>
    <rPh sb="2" eb="4">
      <t>ブンプ</t>
    </rPh>
    <phoneticPr fontId="3"/>
  </si>
  <si>
    <t>れ、殆ど無化石の地層で今のところ十分研究は</t>
    <rPh sb="2" eb="3">
      <t>ホトン</t>
    </rPh>
    <rPh sb="4" eb="5">
      <t>ム</t>
    </rPh>
    <rPh sb="5" eb="7">
      <t>カセキ</t>
    </rPh>
    <phoneticPr fontId="3"/>
  </si>
  <si>
    <t xml:space="preserve">されていない。  </t>
    <phoneticPr fontId="3"/>
  </si>
  <si>
    <t xml:space="preserve">         田</t>
    <phoneticPr fontId="4"/>
  </si>
  <si>
    <t xml:space="preserve">          畑</t>
    <phoneticPr fontId="4"/>
  </si>
  <si>
    <t xml:space="preserve">         宅 地</t>
    <phoneticPr fontId="4"/>
  </si>
  <si>
    <t>池  沼　</t>
    <phoneticPr fontId="3"/>
  </si>
  <si>
    <t>山  林</t>
    <phoneticPr fontId="4"/>
  </si>
  <si>
    <t>原  野</t>
    <phoneticPr fontId="4"/>
  </si>
  <si>
    <t>雑種地</t>
    <phoneticPr fontId="4"/>
  </si>
  <si>
    <t>その他</t>
    <rPh sb="2" eb="3">
      <t>タ</t>
    </rPh>
    <phoneticPr fontId="4"/>
  </si>
  <si>
    <t>非課税</t>
    <phoneticPr fontId="4"/>
  </si>
  <si>
    <t>評  価</t>
    <phoneticPr fontId="4"/>
  </si>
  <si>
    <t>地  積</t>
    <phoneticPr fontId="4"/>
  </si>
  <si>
    <t>総地積</t>
    <phoneticPr fontId="4"/>
  </si>
  <si>
    <t>県  計</t>
    <phoneticPr fontId="4"/>
  </si>
  <si>
    <t xml:space="preserve">   和歌山市</t>
    <phoneticPr fontId="4"/>
  </si>
  <si>
    <t xml:space="preserve">   海 南 市</t>
    <phoneticPr fontId="4"/>
  </si>
  <si>
    <t xml:space="preserve">   橋 本 市</t>
    <phoneticPr fontId="4"/>
  </si>
  <si>
    <t xml:space="preserve">   有 田 市</t>
    <phoneticPr fontId="4"/>
  </si>
  <si>
    <t xml:space="preserve">   御 坊 市</t>
    <phoneticPr fontId="4"/>
  </si>
  <si>
    <t xml:space="preserve">   田 辺 市</t>
    <phoneticPr fontId="4"/>
  </si>
  <si>
    <t xml:space="preserve">   新 宮 市</t>
    <phoneticPr fontId="4"/>
  </si>
  <si>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</si>
  <si>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</si>
  <si>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</si>
  <si>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</si>
  <si>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</si>
  <si>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</si>
  <si>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</si>
  <si>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r>
      <t>4.</t>
    </r>
    <r>
      <rPr>
        <sz val="14"/>
        <rFont val="ＭＳ 明朝"/>
        <family val="1"/>
        <charset val="128"/>
      </rPr>
      <t xml:space="preserve"> </t>
    </r>
    <r>
      <rPr>
        <sz val="14"/>
        <rFont val="ＭＳ 明朝"/>
        <family val="1"/>
        <charset val="128"/>
      </rPr>
      <t>7</t>
    </r>
    <phoneticPr fontId="4"/>
  </si>
  <si>
    <r>
      <t>N</t>
    </r>
    <r>
      <rPr>
        <sz val="14"/>
        <rFont val="ＭＳ 明朝"/>
        <family val="1"/>
        <charset val="128"/>
      </rPr>
      <t>NW</t>
    </r>
    <phoneticPr fontId="4"/>
  </si>
  <si>
    <r>
      <t xml:space="preserve"> </t>
    </r>
    <r>
      <rPr>
        <sz val="14"/>
        <rFont val="ＭＳ 明朝"/>
        <family val="1"/>
        <charset val="128"/>
      </rPr>
      <t>10. 8</t>
    </r>
    <phoneticPr fontId="4"/>
  </si>
  <si>
    <r>
      <t>4</t>
    </r>
    <r>
      <rPr>
        <sz val="14"/>
        <rFont val="ＭＳ 明朝"/>
        <family val="1"/>
        <charset val="128"/>
      </rPr>
      <t>. 9</t>
    </r>
    <phoneticPr fontId="4"/>
  </si>
  <si>
    <r>
      <t>6</t>
    </r>
    <r>
      <rPr>
        <sz val="14"/>
        <rFont val="ＭＳ 明朝"/>
        <family val="1"/>
        <charset val="128"/>
      </rPr>
      <t>.5]</t>
    </r>
    <phoneticPr fontId="4"/>
  </si>
  <si>
    <r>
      <t>N</t>
    </r>
    <r>
      <rPr>
        <sz val="14"/>
        <rFont val="ＭＳ 明朝"/>
        <family val="1"/>
        <charset val="128"/>
      </rPr>
      <t>E</t>
    </r>
    <phoneticPr fontId="4"/>
  </si>
  <si>
    <r>
      <t>1</t>
    </r>
    <r>
      <rPr>
        <sz val="14"/>
        <rFont val="ＭＳ 明朝"/>
        <family val="1"/>
        <charset val="128"/>
      </rPr>
      <t>0. 7</t>
    </r>
    <phoneticPr fontId="4"/>
  </si>
  <si>
    <r>
      <t>2</t>
    </r>
    <r>
      <rPr>
        <sz val="14"/>
        <rFont val="ＭＳ 明朝"/>
        <family val="1"/>
        <charset val="128"/>
      </rPr>
      <t>4]</t>
    </r>
    <phoneticPr fontId="4"/>
  </si>
  <si>
    <r>
      <t>1</t>
    </r>
    <r>
      <rPr>
        <sz val="14"/>
        <rFont val="ＭＳ 明朝"/>
        <family val="1"/>
        <charset val="128"/>
      </rPr>
      <t>01]</t>
    </r>
    <phoneticPr fontId="4"/>
  </si>
  <si>
    <r>
      <t xml:space="preserve"> </t>
    </r>
    <r>
      <rPr>
        <sz val="14"/>
        <rFont val="ＭＳ 明朝"/>
        <family val="1"/>
        <charset val="128"/>
      </rPr>
      <t xml:space="preserve"> 注</t>
    </r>
    <r>
      <rPr>
        <sz val="14"/>
        <rFont val="ＭＳ 明朝"/>
        <family val="1"/>
        <charset val="128"/>
      </rPr>
      <t>6</t>
    </r>
    <r>
      <rPr>
        <sz val="14"/>
        <rFont val="ＭＳ 明朝"/>
        <family val="1"/>
        <charset val="128"/>
      </rPr>
      <t>)</t>
    </r>
    <r>
      <rPr>
        <sz val="14"/>
        <rFont val="ＭＳ 明朝"/>
        <family val="1"/>
        <charset val="128"/>
      </rPr>
      <t xml:space="preserve"> 　]内は資料不足値</t>
    </r>
    <rPh sb="8" eb="9">
      <t>ウチ</t>
    </rPh>
    <rPh sb="10" eb="12">
      <t>シリョウ</t>
    </rPh>
    <rPh sb="12" eb="14">
      <t>フソク</t>
    </rPh>
    <rPh sb="14" eb="15">
      <t>チ</t>
    </rPh>
    <phoneticPr fontId="3"/>
  </si>
  <si>
    <r>
      <t xml:space="preserve"> </t>
    </r>
    <r>
      <rPr>
        <sz val="14"/>
        <rFont val="ＭＳ 明朝"/>
        <family val="1"/>
        <charset val="128"/>
      </rPr>
      <t xml:space="preserve"> 注</t>
    </r>
    <r>
      <rPr>
        <sz val="14"/>
        <rFont val="ＭＳ 明朝"/>
        <family val="1"/>
        <charset val="128"/>
      </rPr>
      <t>4</t>
    </r>
    <r>
      <rPr>
        <sz val="14"/>
        <rFont val="ＭＳ 明朝"/>
        <family val="1"/>
        <charset val="128"/>
      </rPr>
      <t>)</t>
    </r>
    <r>
      <rPr>
        <sz val="14"/>
        <rFont val="ＭＳ 明朝"/>
        <family val="1"/>
        <charset val="128"/>
      </rPr>
      <t xml:space="preserve"> 　]内は資料不足値</t>
    </r>
    <rPh sb="8" eb="9">
      <t>ウチ</t>
    </rPh>
    <rPh sb="10" eb="12">
      <t>シリョウ</t>
    </rPh>
    <rPh sb="12" eb="14">
      <t>フソク</t>
    </rPh>
    <rPh sb="14" eb="15">
      <t>チ</t>
    </rPh>
    <phoneticPr fontId="3"/>
  </si>
  <si>
    <r>
      <t>1</t>
    </r>
    <r>
      <rPr>
        <sz val="14"/>
        <rFont val="ＭＳ 明朝"/>
        <family val="1"/>
        <charset val="128"/>
      </rPr>
      <t>464]</t>
    </r>
    <phoneticPr fontId="4"/>
  </si>
  <si>
    <t>1,622]</t>
    <phoneticPr fontId="4"/>
  </si>
  <si>
    <r>
      <t>1,198</t>
    </r>
    <r>
      <rPr>
        <sz val="14"/>
        <rFont val="ＭＳ 明朝"/>
        <family val="1"/>
        <charset val="128"/>
      </rPr>
      <t>]</t>
    </r>
    <phoneticPr fontId="4"/>
  </si>
  <si>
    <r>
      <t>912</t>
    </r>
    <r>
      <rPr>
        <sz val="14"/>
        <rFont val="ＭＳ 明朝"/>
        <family val="1"/>
        <charset val="128"/>
      </rPr>
      <t>]</t>
    </r>
    <phoneticPr fontId="4"/>
  </si>
  <si>
    <t>1136]</t>
    <phoneticPr fontId="4"/>
  </si>
  <si>
    <t>17.6]</t>
    <phoneticPr fontId="4"/>
  </si>
  <si>
    <t>20.2]</t>
    <phoneticPr fontId="4"/>
  </si>
  <si>
    <t>宮井層群と鉛山層群からなり、宮井、田辺の両</t>
  </si>
  <si>
    <t>層群が東西にあって牟婁層群を半円状につつん</t>
  </si>
  <si>
    <t>でいる。鉛山層群、田辺層群から中、新生の化</t>
  </si>
  <si>
    <t>石が多数発見され、熊野方面の宮井層群は無煙</t>
  </si>
  <si>
    <t>と洪積層は河川の流域に分布するが、紀北地方</t>
  </si>
  <si>
    <t>の沈降海岸部や紀の川谷に多く、紀南地方の隆</t>
  </si>
  <si>
    <t>起海岸部には少ない。特に洪積層は粉河町（現</t>
    <rPh sb="20" eb="21">
      <t>ゲン</t>
    </rPh>
    <phoneticPr fontId="3"/>
  </si>
  <si>
    <t>：紀の川市）以東の紀の川北岸流域と、有田川</t>
    <rPh sb="1" eb="2">
      <t>キ</t>
    </rPh>
    <rPh sb="3" eb="4">
      <t>カワ</t>
    </rPh>
    <rPh sb="4" eb="5">
      <t>シ</t>
    </rPh>
    <rPh sb="6" eb="8">
      <t>イトウ</t>
    </rPh>
    <phoneticPr fontId="3"/>
  </si>
  <si>
    <t>Ａ-03 面  積</t>
  </si>
  <si>
    <t>Ａ．位置及び面積</t>
  </si>
  <si>
    <t>東　端</t>
    <rPh sb="2" eb="3">
      <t>ハシ</t>
    </rPh>
    <phoneticPr fontId="3"/>
  </si>
  <si>
    <t xml:space="preserve"> 東牟婁郡 北山村</t>
  </si>
  <si>
    <t>西　端</t>
    <rPh sb="2" eb="3">
      <t>ハシ</t>
    </rPh>
    <phoneticPr fontId="3"/>
  </si>
  <si>
    <t xml:space="preserve"> 和歌山市 加太</t>
  </si>
  <si>
    <t>k㎡</t>
  </si>
  <si>
    <t>南　端</t>
    <rPh sb="2" eb="3">
      <t>ハシ</t>
    </rPh>
    <phoneticPr fontId="3"/>
  </si>
  <si>
    <t>北　端</t>
    <rPh sb="2" eb="3">
      <t>ハシ</t>
    </rPh>
    <phoneticPr fontId="3"/>
  </si>
  <si>
    <t xml:space="preserve"> 橋本市 柱本</t>
  </si>
  <si>
    <t>Ｂ．市町村別面積</t>
  </si>
  <si>
    <t xml:space="preserve">   (10月 1日現在)</t>
  </si>
  <si>
    <t>百分比</t>
  </si>
  <si>
    <t>％</t>
  </si>
  <si>
    <t>　日高郡</t>
  </si>
  <si>
    <t>Ａ-03 面積</t>
  </si>
  <si>
    <t>Ｃ．市町村別地目別面積</t>
  </si>
  <si>
    <t xml:space="preserve">        単位：千㎡</t>
    <rPh sb="11" eb="12">
      <t>セン</t>
    </rPh>
    <phoneticPr fontId="3"/>
  </si>
  <si>
    <t xml:space="preserve"> 注1)</t>
  </si>
  <si>
    <t xml:space="preserve"> 注2)</t>
  </si>
  <si>
    <t xml:space="preserve"> </t>
  </si>
  <si>
    <t>総数</t>
  </si>
  <si>
    <t>非課税地積</t>
  </si>
  <si>
    <t>評価総地積</t>
  </si>
  <si>
    <t>和歌山市</t>
  </si>
  <si>
    <t>橋本市</t>
  </si>
  <si>
    <t>最大降水量</t>
    <rPh sb="0" eb="2">
      <t>サイダイ</t>
    </rPh>
    <rPh sb="2" eb="5">
      <t>コウスイリョウ</t>
    </rPh>
    <phoneticPr fontId="4"/>
  </si>
  <si>
    <t>年間日照</t>
    <rPh sb="0" eb="2">
      <t>ネンカン</t>
    </rPh>
    <rPh sb="2" eb="4">
      <t>ニッショウ</t>
    </rPh>
    <phoneticPr fontId="4"/>
  </si>
  <si>
    <t>時間</t>
    <rPh sb="0" eb="2">
      <t>ジカン</t>
    </rPh>
    <phoneticPr fontId="4"/>
  </si>
  <si>
    <t>天気日数</t>
    <rPh sb="0" eb="2">
      <t>テンキ</t>
    </rPh>
    <rPh sb="2" eb="4">
      <t>ニッスウ</t>
    </rPh>
    <phoneticPr fontId="4"/>
  </si>
  <si>
    <t>快晴</t>
    <rPh sb="0" eb="2">
      <t>カイセイ</t>
    </rPh>
    <phoneticPr fontId="4"/>
  </si>
  <si>
    <t>不照</t>
    <rPh sb="0" eb="1">
      <t>フ</t>
    </rPh>
    <rPh sb="1" eb="2">
      <t>テラシ</t>
    </rPh>
    <phoneticPr fontId="4"/>
  </si>
  <si>
    <t>2.19*</t>
    <phoneticPr fontId="4"/>
  </si>
  <si>
    <t xml:space="preserve"> 南北 約106km</t>
    <rPh sb="4" eb="5">
      <t>ヤク</t>
    </rPh>
    <phoneticPr fontId="3"/>
  </si>
  <si>
    <t>降雪</t>
    <rPh sb="0" eb="2">
      <t>コウセツ</t>
    </rPh>
    <phoneticPr fontId="4"/>
  </si>
  <si>
    <t>降水</t>
    <rPh sb="0" eb="2">
      <t>コウスイ</t>
    </rPh>
    <phoneticPr fontId="4"/>
  </si>
  <si>
    <t>日数</t>
    <rPh sb="0" eb="2">
      <t>ニッスウ</t>
    </rPh>
    <phoneticPr fontId="4"/>
  </si>
  <si>
    <t>mm</t>
    <phoneticPr fontId="4"/>
  </si>
  <si>
    <t>（１日間）</t>
    <rPh sb="2" eb="4">
      <t>ニチカン</t>
    </rPh>
    <phoneticPr fontId="4"/>
  </si>
  <si>
    <t>風速</t>
    <rPh sb="0" eb="2">
      <t>フウソク</t>
    </rPh>
    <phoneticPr fontId="4"/>
  </si>
  <si>
    <t>m/s</t>
    <phoneticPr fontId="4"/>
  </si>
  <si>
    <t>年平均</t>
    <rPh sb="0" eb="3">
      <t>ネンヘイキン</t>
    </rPh>
    <phoneticPr fontId="4"/>
  </si>
  <si>
    <t>-</t>
  </si>
  <si>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</si>
  <si>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3"/>
  </si>
  <si>
    <t>注2）法定免税点未満を含む課税対象の土地面積</t>
    <phoneticPr fontId="3"/>
  </si>
  <si>
    <t>Ｃ．市町村別地目別面積－続き－</t>
  </si>
  <si>
    <t>Ａ-04 主な山</t>
  </si>
  <si>
    <t>を基準面としてメ－トル位までを表示した。</t>
  </si>
  <si>
    <t xml:space="preserve">  三角点等欄は、三角点の名称と等級（ロ－マ数字）が記載されている場合はその三角点</t>
    <rPh sb="40" eb="41">
      <t>テン</t>
    </rPh>
    <phoneticPr fontId="3"/>
  </si>
  <si>
    <t>の標高値を、標高点と記載されている場合には地形図上に図示されている標高点の標高値</t>
    <rPh sb="39" eb="40">
      <t>アタイ</t>
    </rPh>
    <phoneticPr fontId="3"/>
  </si>
  <si>
    <t xml:space="preserve">      山名，山頂名</t>
  </si>
  <si>
    <t>標高</t>
  </si>
  <si>
    <t>別称</t>
  </si>
  <si>
    <t>ｍ</t>
  </si>
  <si>
    <t xml:space="preserve">  標高点</t>
  </si>
  <si>
    <t xml:space="preserve">  ごまだんやま</t>
  </si>
  <si>
    <t>最大</t>
    <rPh sb="0" eb="2">
      <t>サイダイ</t>
    </rPh>
    <phoneticPr fontId="4"/>
  </si>
  <si>
    <t>牛廻山(うしまわしやま)</t>
  </si>
  <si>
    <t>大塔山(おおとうざん)</t>
  </si>
  <si>
    <t>法師山(ほうしやま)</t>
  </si>
  <si>
    <t>白馬山(しらまやま)</t>
  </si>
  <si>
    <t>那智山(なちさん)</t>
  </si>
  <si>
    <t xml:space="preserve">  烏帽子山（えぼしやま）</t>
  </si>
  <si>
    <t>葛城山(かつらぎさん)</t>
  </si>
  <si>
    <t>龍門山(りゅうもんざん)</t>
    <rPh sb="0" eb="1">
      <t>リュウ</t>
    </rPh>
    <phoneticPr fontId="3"/>
  </si>
  <si>
    <t>Ａ-11 地域気象観測</t>
  </si>
  <si>
    <t>Ａ．降水量</t>
  </si>
  <si>
    <t>単位：㎜</t>
  </si>
  <si>
    <t>葛城山</t>
  </si>
  <si>
    <t>かつらぎ</t>
  </si>
  <si>
    <t>高野山</t>
  </si>
  <si>
    <t>湯浅</t>
  </si>
  <si>
    <t>清水</t>
  </si>
  <si>
    <t>護摩壇山</t>
  </si>
  <si>
    <t>龍神</t>
  </si>
  <si>
    <t>･･･</t>
  </si>
  <si>
    <t>虎ヶ峯峠</t>
  </si>
  <si>
    <t>本宮</t>
  </si>
  <si>
    <t>栗栖川</t>
  </si>
  <si>
    <t>新宮</t>
  </si>
  <si>
    <t>白浜</t>
  </si>
  <si>
    <t>西川</t>
  </si>
  <si>
    <t>色川</t>
  </si>
  <si>
    <t>Ｂ．平均気温</t>
  </si>
  <si>
    <t>単位：℃</t>
  </si>
  <si>
    <t>川辺</t>
    <rPh sb="0" eb="2">
      <t>カワベ</t>
    </rPh>
    <phoneticPr fontId="3"/>
  </si>
  <si>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3"/>
  </si>
  <si>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3"/>
  </si>
  <si>
    <r>
      <t>平成1</t>
    </r>
    <r>
      <rPr>
        <sz val="14"/>
        <rFont val="ＭＳ 明朝"/>
        <family val="1"/>
        <charset val="128"/>
      </rPr>
      <t>5</t>
    </r>
    <r>
      <rPr>
        <sz val="14"/>
        <rFont val="ＭＳ 明朝"/>
        <family val="1"/>
        <charset val="128"/>
      </rPr>
      <t>年</t>
    </r>
    <r>
      <rPr>
        <sz val="14"/>
        <rFont val="ＭＳ 明朝"/>
        <family val="1"/>
        <charset val="128"/>
      </rPr>
      <t>(</t>
    </r>
    <r>
      <rPr>
        <sz val="14"/>
        <rFont val="ＭＳ 明朝"/>
        <family val="1"/>
        <charset val="128"/>
      </rPr>
      <t>2003年)</t>
    </r>
    <r>
      <rPr>
        <sz val="14"/>
        <rFont val="ＭＳ 明朝"/>
        <family val="1"/>
        <charset val="128"/>
      </rPr>
      <t/>
    </r>
    <rPh sb="0" eb="2">
      <t>ヘイセイ</t>
    </rPh>
    <rPh sb="4" eb="5">
      <t>ネン</t>
    </rPh>
    <rPh sb="10" eb="11">
      <t>ネン</t>
    </rPh>
    <phoneticPr fontId="3"/>
  </si>
  <si>
    <r>
      <t>平成1</t>
    </r>
    <r>
      <rPr>
        <sz val="14"/>
        <rFont val="ＭＳ 明朝"/>
        <family val="1"/>
        <charset val="128"/>
      </rPr>
      <t>6</t>
    </r>
    <r>
      <rPr>
        <sz val="14"/>
        <rFont val="ＭＳ 明朝"/>
        <family val="1"/>
        <charset val="128"/>
      </rPr>
      <t>年</t>
    </r>
    <r>
      <rPr>
        <sz val="14"/>
        <rFont val="ＭＳ 明朝"/>
        <family val="1"/>
        <charset val="128"/>
      </rPr>
      <t>(</t>
    </r>
    <r>
      <rPr>
        <sz val="14"/>
        <rFont val="ＭＳ 明朝"/>
        <family val="1"/>
        <charset val="128"/>
      </rPr>
      <t>2004年)</t>
    </r>
    <r>
      <rPr>
        <sz val="14"/>
        <rFont val="ＭＳ 明朝"/>
        <family val="1"/>
        <charset val="128"/>
      </rPr>
      <t/>
    </r>
    <rPh sb="0" eb="2">
      <t>ヘイセイ</t>
    </rPh>
    <rPh sb="4" eb="5">
      <t>ネン</t>
    </rPh>
    <rPh sb="10" eb="11">
      <t>ネン</t>
    </rPh>
    <phoneticPr fontId="3"/>
  </si>
  <si>
    <t xml:space="preserve">    (平成23年(2011年) 1月 1日現在)</t>
    <rPh sb="15" eb="16">
      <t>ネン</t>
    </rPh>
    <phoneticPr fontId="3"/>
  </si>
  <si>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3"/>
  </si>
  <si>
    <t>　</t>
    <phoneticPr fontId="4"/>
  </si>
  <si>
    <t>平成19年</t>
    <rPh sb="0" eb="2">
      <t>ヘイセイ</t>
    </rPh>
    <rPh sb="4" eb="5">
      <t>ネン</t>
    </rPh>
    <phoneticPr fontId="3"/>
  </si>
  <si>
    <t>(2007年)</t>
    <rPh sb="5" eb="6">
      <t>ネン</t>
    </rPh>
    <phoneticPr fontId="4"/>
  </si>
  <si>
    <t xml:space="preserve"> で、面積移動があった市町村は調整している。</t>
    <rPh sb="3" eb="5">
      <t>メンセキ</t>
    </rPh>
    <rPh sb="5" eb="7">
      <t>イドウ</t>
    </rPh>
    <rPh sb="11" eb="14">
      <t>シチョウソン</t>
    </rPh>
    <rPh sb="15" eb="17">
      <t>チョウセイ</t>
    </rPh>
    <phoneticPr fontId="4"/>
  </si>
  <si>
    <t xml:space="preserve"> る。</t>
    <phoneticPr fontId="4"/>
  </si>
  <si>
    <t xml:space="preserve"> 発行)に記載されている便宜上の概算数値で、</t>
    <rPh sb="1" eb="3">
      <t>ハッコウ</t>
    </rPh>
    <rPh sb="5" eb="7">
      <t>キサイ</t>
    </rPh>
    <rPh sb="12" eb="15">
      <t>ベンギジョウ</t>
    </rPh>
    <rPh sb="16" eb="18">
      <t>ガイサン</t>
    </rPh>
    <rPh sb="18" eb="20">
      <t>スウチ</t>
    </rPh>
    <phoneticPr fontId="4"/>
  </si>
  <si>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4"/>
  </si>
  <si>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4"/>
  </si>
  <si>
    <r>
      <t>平成</t>
    </r>
    <r>
      <rPr>
        <sz val="14"/>
        <rFont val="ＭＳ 明朝"/>
        <family val="1"/>
        <charset val="128"/>
      </rPr>
      <t>15</t>
    </r>
    <r>
      <rPr>
        <sz val="14"/>
        <rFont val="ＭＳ 明朝"/>
        <family val="1"/>
        <charset val="128"/>
      </rPr>
      <t>年</t>
    </r>
    <r>
      <rPr>
        <sz val="14"/>
        <rFont val="ＭＳ 明朝"/>
        <family val="1"/>
        <charset val="128"/>
      </rPr>
      <t>(2003年)</t>
    </r>
    <r>
      <rPr>
        <sz val="11"/>
        <rFont val="ＭＳ Ｐゴシック"/>
        <family val="3"/>
        <charset val="128"/>
      </rPr>
      <t/>
    </r>
    <rPh sb="0" eb="2">
      <t>ヘイセイ</t>
    </rPh>
    <rPh sb="4" eb="5">
      <t>ネン</t>
    </rPh>
    <rPh sb="10" eb="11">
      <t>ネン</t>
    </rPh>
    <phoneticPr fontId="4"/>
  </si>
  <si>
    <r>
      <t>平成</t>
    </r>
    <r>
      <rPr>
        <sz val="14"/>
        <rFont val="ＭＳ 明朝"/>
        <family val="1"/>
        <charset val="128"/>
      </rPr>
      <t>16</t>
    </r>
    <r>
      <rPr>
        <sz val="14"/>
        <rFont val="ＭＳ 明朝"/>
        <family val="1"/>
        <charset val="128"/>
      </rPr>
      <t>年</t>
    </r>
    <r>
      <rPr>
        <sz val="14"/>
        <rFont val="ＭＳ 明朝"/>
        <family val="1"/>
        <charset val="128"/>
      </rPr>
      <t>(2004年)</t>
    </r>
    <r>
      <rPr>
        <sz val="11"/>
        <rFont val="ＭＳ Ｐゴシック"/>
        <family val="3"/>
        <charset val="128"/>
      </rPr>
      <t/>
    </r>
    <rPh sb="0" eb="2">
      <t>ヘイセイ</t>
    </rPh>
    <rPh sb="4" eb="5">
      <t>ネン</t>
    </rPh>
    <rPh sb="10" eb="11">
      <t>ネン</t>
    </rPh>
    <phoneticPr fontId="4"/>
  </si>
  <si>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4"/>
  </si>
  <si>
    <t>善司ノ森山(ぜんじのもりやま)</t>
  </si>
  <si>
    <t>俎石山(そせきざん)</t>
  </si>
  <si>
    <t>資料：国土交通省国土地理院 「日本の山岳標高一覧 －１００３山－」</t>
    <rPh sb="3" eb="5">
      <t>コクド</t>
    </rPh>
    <rPh sb="5" eb="7">
      <t>コウツウ</t>
    </rPh>
    <rPh sb="30" eb="31">
      <t>ヤマ</t>
    </rPh>
    <phoneticPr fontId="3"/>
  </si>
  <si>
    <t>Ａ-05 主な川</t>
  </si>
  <si>
    <t xml:space="preserve"> 注)</t>
  </si>
  <si>
    <t>（県内）</t>
  </si>
  <si>
    <t>名称</t>
  </si>
  <si>
    <t>流域面積</t>
  </si>
  <si>
    <t xml:space="preserve">   法河川延長</t>
  </si>
  <si>
    <t>水源地</t>
  </si>
  <si>
    <t>下流端</t>
  </si>
  <si>
    <t>kｍ</t>
  </si>
  <si>
    <t>日高川</t>
  </si>
  <si>
    <t xml:space="preserve">   田辺市</t>
    <rPh sb="3" eb="6">
      <t>タナベシ</t>
    </rPh>
    <phoneticPr fontId="3"/>
  </si>
  <si>
    <t xml:space="preserve">   御坊市，日高郡美浜町</t>
  </si>
  <si>
    <t>有田川</t>
  </si>
  <si>
    <t xml:space="preserve">   伊都郡 高野町</t>
  </si>
  <si>
    <t xml:space="preserve">   有田市</t>
  </si>
  <si>
    <t>日置川</t>
  </si>
  <si>
    <t>紀の川</t>
  </si>
  <si>
    <t xml:space="preserve">   奈良県 吉野郡 大台ヶ原山</t>
  </si>
  <si>
    <t xml:space="preserve">   和歌山市</t>
  </si>
  <si>
    <t>熊野川</t>
  </si>
  <si>
    <t xml:space="preserve">   奈良県 吉野郡 大峰山</t>
  </si>
  <si>
    <t>貴志川</t>
  </si>
  <si>
    <t>古座川</t>
  </si>
  <si>
    <t xml:space="preserve">   東牟婁郡 古座川町</t>
  </si>
  <si>
    <t>切目川</t>
  </si>
  <si>
    <t xml:space="preserve">   日高郡 印南町</t>
  </si>
  <si>
    <t>富田川</t>
  </si>
  <si>
    <t>区　分</t>
    <rPh sb="0" eb="1">
      <t>ク</t>
    </rPh>
    <rPh sb="2" eb="3">
      <t>ブン</t>
    </rPh>
    <phoneticPr fontId="3"/>
  </si>
  <si>
    <t>地　名</t>
    <phoneticPr fontId="4"/>
  </si>
  <si>
    <t>経緯度</t>
    <rPh sb="0" eb="3">
      <t>ケイイド</t>
    </rPh>
    <phoneticPr fontId="4"/>
  </si>
  <si>
    <t xml:space="preserve"> 東牟婁郡 串本町潮岬</t>
    <rPh sb="1" eb="2">
      <t>ヒガシ</t>
    </rPh>
    <phoneticPr fontId="4"/>
  </si>
  <si>
    <t>*</t>
    <phoneticPr fontId="4"/>
  </si>
  <si>
    <t>*</t>
    <phoneticPr fontId="4"/>
  </si>
  <si>
    <t>Ａ-06 主な島</t>
  </si>
  <si>
    <t xml:space="preserve">       面  積</t>
  </si>
  <si>
    <t>所属市町村</t>
  </si>
  <si>
    <t>紀伊大島</t>
  </si>
  <si>
    <t>沖ノ島</t>
  </si>
  <si>
    <t>地ノ島</t>
  </si>
  <si>
    <t xml:space="preserve">　　│    </t>
  </si>
  <si>
    <t xml:space="preserve">       所在地</t>
  </si>
  <si>
    <t>平池</t>
  </si>
  <si>
    <t>岩倉池</t>
  </si>
  <si>
    <t>住持池</t>
  </si>
  <si>
    <t>桜池</t>
  </si>
  <si>
    <t>樫河池</t>
  </si>
  <si>
    <t>大池</t>
  </si>
  <si>
    <t>内池</t>
  </si>
  <si>
    <t>鰹田池</t>
  </si>
  <si>
    <t>Ａ-08 自然公園</t>
  </si>
  <si>
    <t>Ａ．国立公園及び国定公園</t>
  </si>
  <si>
    <t xml:space="preserve">       名称</t>
  </si>
  <si>
    <t>市町村別面積</t>
  </si>
  <si>
    <t xml:space="preserve">     指定等年月日</t>
  </si>
  <si>
    <t xml:space="preserve">   公園の特色</t>
  </si>
  <si>
    <t>ha</t>
  </si>
  <si>
    <t xml:space="preserve">       年. 月. 日</t>
  </si>
  <si>
    <t xml:space="preserve"> 瀬戸内海国立公園</t>
  </si>
  <si>
    <t xml:space="preserve">  海岸美</t>
  </si>
  <si>
    <t xml:space="preserve"> 吉野熊野国立公園</t>
  </si>
  <si>
    <t>田辺市</t>
    <rPh sb="0" eb="3">
      <t>タナベシ</t>
    </rPh>
    <phoneticPr fontId="3"/>
  </si>
  <si>
    <t xml:space="preserve">  海岸美,渓谷美,</t>
  </si>
  <si>
    <t xml:space="preserve">  公園,温泉</t>
  </si>
  <si>
    <t xml:space="preserve"> 高野龍神国定公園</t>
  </si>
  <si>
    <t xml:space="preserve">  古寺,山岳美,温泉</t>
  </si>
  <si>
    <t xml:space="preserve"> 金剛生駒紀泉</t>
  </si>
  <si>
    <t xml:space="preserve">  山岳美，ブナ林</t>
  </si>
  <si>
    <t xml:space="preserve"> 国定公園</t>
  </si>
  <si>
    <t>有田川町</t>
    <rPh sb="0" eb="4">
      <t>アリダガワチョウ</t>
    </rPh>
    <phoneticPr fontId="4"/>
  </si>
  <si>
    <r>
      <t xml:space="preserve"> </t>
    </r>
    <r>
      <rPr>
        <sz val="14"/>
        <rFont val="ＭＳ 明朝"/>
        <family val="1"/>
        <charset val="128"/>
      </rPr>
      <t xml:space="preserve"> 注</t>
    </r>
    <r>
      <rPr>
        <sz val="14"/>
        <rFont val="ＭＳ 明朝"/>
        <family val="1"/>
        <charset val="128"/>
      </rPr>
      <t>3</t>
    </r>
    <r>
      <rPr>
        <sz val="14"/>
        <rFont val="ＭＳ 明朝"/>
        <family val="1"/>
        <charset val="128"/>
      </rPr>
      <t>)</t>
    </r>
    <r>
      <rPr>
        <sz val="14"/>
        <rFont val="ＭＳ 明朝"/>
        <family val="1"/>
        <charset val="128"/>
      </rPr>
      <t xml:space="preserve"> </t>
    </r>
    <r>
      <rPr>
        <sz val="14"/>
        <rFont val="ＭＳ 明朝"/>
        <family val="1"/>
        <charset val="128"/>
      </rPr>
      <t>×欠測等</t>
    </r>
    <rPh sb="7" eb="8">
      <t>カ</t>
    </rPh>
    <rPh sb="8" eb="9">
      <t>ソク</t>
    </rPh>
    <rPh sb="9" eb="10">
      <t>トウ</t>
    </rPh>
    <phoneticPr fontId="3"/>
  </si>
  <si>
    <t>2907]</t>
    <phoneticPr fontId="4"/>
  </si>
  <si>
    <t>13.5]</t>
    <phoneticPr fontId="4"/>
  </si>
  <si>
    <t>283.5)</t>
    <phoneticPr fontId="4"/>
  </si>
  <si>
    <t>3061]</t>
    <phoneticPr fontId="4"/>
  </si>
  <si>
    <t>93]</t>
    <phoneticPr fontId="4"/>
  </si>
  <si>
    <t>225.5)</t>
    <phoneticPr fontId="4"/>
  </si>
  <si>
    <t>358.5)</t>
    <phoneticPr fontId="4"/>
  </si>
  <si>
    <t>271.0)</t>
    <phoneticPr fontId="4"/>
  </si>
  <si>
    <t>15.8]</t>
    <phoneticPr fontId="4"/>
  </si>
  <si>
    <t>6.2]</t>
    <phoneticPr fontId="4"/>
  </si>
  <si>
    <t>9.1)</t>
    <phoneticPr fontId="4"/>
  </si>
  <si>
    <t>21.2)</t>
    <phoneticPr fontId="4"/>
  </si>
  <si>
    <t>7.1)</t>
    <phoneticPr fontId="4"/>
  </si>
  <si>
    <t>254)</t>
    <phoneticPr fontId="4"/>
  </si>
  <si>
    <t>7.7)</t>
    <phoneticPr fontId="4"/>
  </si>
  <si>
    <r>
      <t xml:space="preserve"> </t>
    </r>
    <r>
      <rPr>
        <sz val="14"/>
        <rFont val="ＭＳ 明朝"/>
        <family val="1"/>
        <charset val="128"/>
      </rPr>
      <t xml:space="preserve"> 注</t>
    </r>
    <r>
      <rPr>
        <sz val="14"/>
        <rFont val="ＭＳ 明朝"/>
        <family val="1"/>
        <charset val="128"/>
      </rPr>
      <t>4</t>
    </r>
    <r>
      <rPr>
        <sz val="14"/>
        <rFont val="ＭＳ 明朝"/>
        <family val="1"/>
        <charset val="128"/>
      </rPr>
      <t>)×欠測等</t>
    </r>
    <rPh sb="6" eb="7">
      <t>ケツ</t>
    </rPh>
    <rPh sb="7" eb="8">
      <t>ソク</t>
    </rPh>
    <rPh sb="8" eb="9">
      <t>トウ</t>
    </rPh>
    <phoneticPr fontId="3"/>
  </si>
  <si>
    <r>
      <t xml:space="preserve">資料：県自然環境室 </t>
    </r>
    <r>
      <rPr>
        <sz val="14"/>
        <rFont val="ＭＳ 明朝"/>
        <family val="1"/>
        <charset val="128"/>
      </rPr>
      <t xml:space="preserve">   </t>
    </r>
    <r>
      <rPr>
        <sz val="11"/>
        <rFont val="ＭＳ Ｐゴシック"/>
        <family val="3"/>
        <charset val="128"/>
      </rPr>
      <t/>
    </r>
    <rPh sb="4" eb="6">
      <t>シゼン</t>
    </rPh>
    <rPh sb="6" eb="8">
      <t>カンキョウ</t>
    </rPh>
    <rPh sb="8" eb="9">
      <t>シツ</t>
    </rPh>
    <phoneticPr fontId="3"/>
  </si>
  <si>
    <t xml:space="preserve">   紀の川市，岩出市</t>
    <rPh sb="3" eb="4">
      <t>キ</t>
    </rPh>
    <rPh sb="5" eb="6">
      <t>カワ</t>
    </rPh>
    <rPh sb="8" eb="9">
      <t>イワ</t>
    </rPh>
    <rPh sb="9" eb="10">
      <t>デ</t>
    </rPh>
    <rPh sb="10" eb="11">
      <t>シ</t>
    </rPh>
    <phoneticPr fontId="4"/>
  </si>
  <si>
    <t xml:space="preserve">   東牟婁郡串本町</t>
    <rPh sb="7" eb="9">
      <t>クシモト</t>
    </rPh>
    <phoneticPr fontId="3"/>
  </si>
  <si>
    <t xml:space="preserve">   西牟婁郡白浜町</t>
    <rPh sb="7" eb="8">
      <t>シラ</t>
    </rPh>
    <rPh sb="8" eb="9">
      <t>ハマ</t>
    </rPh>
    <phoneticPr fontId="3"/>
  </si>
  <si>
    <t xml:space="preserve">     Ａ-09 都道府県別気象概況</t>
  </si>
  <si>
    <t>気象官署</t>
  </si>
  <si>
    <t>気温</t>
  </si>
  <si>
    <t>年間降水量</t>
  </si>
  <si>
    <t>℃</t>
  </si>
  <si>
    <t>時間</t>
  </si>
  <si>
    <t>㎜</t>
  </si>
  <si>
    <t xml:space="preserve"> 宇都宮</t>
  </si>
  <si>
    <t>流域の糸我（有田市）南方に分布している。</t>
    <rPh sb="0" eb="2">
      <t>リュウイキ</t>
    </rPh>
    <rPh sb="3" eb="5">
      <t>イトガ</t>
    </rPh>
    <rPh sb="6" eb="8">
      <t>アリダ</t>
    </rPh>
    <phoneticPr fontId="3"/>
  </si>
  <si>
    <t>紀美野町</t>
    <rPh sb="0" eb="2">
      <t>ノリミ</t>
    </rPh>
    <rPh sb="2" eb="4">
      <t>ノマチ</t>
    </rPh>
    <phoneticPr fontId="4"/>
  </si>
  <si>
    <t>かつらぎ町</t>
    <rPh sb="4" eb="5">
      <t>チョウ</t>
    </rPh>
    <phoneticPr fontId="4"/>
  </si>
  <si>
    <t>九度山町</t>
    <rPh sb="0" eb="4">
      <t>クドヤマチョウ</t>
    </rPh>
    <phoneticPr fontId="4"/>
  </si>
  <si>
    <t>資料：国土交通省国土地理院</t>
    <rPh sb="3" eb="5">
      <t>コクド</t>
    </rPh>
    <rPh sb="5" eb="8">
      <t>コウツウショウ</t>
    </rPh>
    <phoneticPr fontId="4"/>
  </si>
  <si>
    <t>資料：国土交通省国土地理院「全国都道府県市区町村別面積調」</t>
    <rPh sb="3" eb="5">
      <t>コクド</t>
    </rPh>
    <rPh sb="5" eb="8">
      <t>コウツウショウ</t>
    </rPh>
    <phoneticPr fontId="4"/>
  </si>
  <si>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</si>
  <si>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</si>
  <si>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</si>
  <si>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資料：気象庁ホームページ</t>
    <rPh sb="3" eb="6">
      <t>キショウチョウ</t>
    </rPh>
    <phoneticPr fontId="4"/>
  </si>
  <si>
    <t>平成22年</t>
    <rPh sb="0" eb="2">
      <t>ヘイセイ</t>
    </rPh>
    <rPh sb="4" eb="5">
      <t>ネン</t>
    </rPh>
    <phoneticPr fontId="3"/>
  </si>
  <si>
    <t>(2010年)</t>
    <rPh sb="5" eb="6">
      <t>ネン</t>
    </rPh>
    <phoneticPr fontId="4"/>
  </si>
  <si>
    <t>5. 5</t>
  </si>
  <si>
    <t>5. 2</t>
  </si>
  <si>
    <t>5. 6</t>
  </si>
  <si>
    <r>
      <t>平成</t>
    </r>
    <r>
      <rPr>
        <sz val="14"/>
        <rFont val="ＭＳ 明朝"/>
        <family val="1"/>
        <charset val="128"/>
      </rPr>
      <t>21</t>
    </r>
    <r>
      <rPr>
        <sz val="14"/>
        <rFont val="ＭＳ 明朝"/>
        <family val="1"/>
        <charset val="128"/>
      </rPr>
      <t>年(20</t>
    </r>
    <r>
      <rPr>
        <sz val="14"/>
        <rFont val="ＭＳ 明朝"/>
        <family val="1"/>
        <charset val="128"/>
      </rPr>
      <t>09</t>
    </r>
    <r>
      <rPr>
        <sz val="14"/>
        <rFont val="ＭＳ 明朝"/>
        <family val="1"/>
        <charset val="128"/>
      </rPr>
      <t>年)</t>
    </r>
    <rPh sb="0" eb="2">
      <t>ヘイセイ</t>
    </rPh>
    <rPh sb="4" eb="5">
      <t>ネン</t>
    </rPh>
    <rPh sb="10" eb="11">
      <t>ネン</t>
    </rPh>
    <phoneticPr fontId="3"/>
  </si>
  <si>
    <t>SSW</t>
  </si>
  <si>
    <t>8. 9</t>
  </si>
  <si>
    <t>2.21</t>
  </si>
  <si>
    <t>4. 8</t>
  </si>
  <si>
    <t>NE</t>
  </si>
  <si>
    <t>4.4)</t>
  </si>
  <si>
    <t>SSE</t>
  </si>
  <si>
    <t>8. 8</t>
  </si>
  <si>
    <t>SW</t>
  </si>
  <si>
    <t>9. 7</t>
  </si>
  <si>
    <t>W</t>
  </si>
  <si>
    <t>1. 7</t>
  </si>
  <si>
    <t>1,163]</t>
  </si>
  <si>
    <t>1,368]</t>
  </si>
  <si>
    <t>757]</t>
  </si>
  <si>
    <t>31]</t>
  </si>
  <si>
    <r>
      <t>平成20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3"/>
  </si>
  <si>
    <t>平成15年</t>
    <rPh sb="0" eb="2">
      <t>ヘイセイ</t>
    </rPh>
    <rPh sb="4" eb="5">
      <t>ネン</t>
    </rPh>
    <phoneticPr fontId="3"/>
  </si>
  <si>
    <t>平成16年</t>
    <rPh sb="0" eb="2">
      <t>ヘイセイ</t>
    </rPh>
    <rPh sb="4" eb="5">
      <t>ネン</t>
    </rPh>
    <phoneticPr fontId="3"/>
  </si>
  <si>
    <t>(2000年)</t>
    <rPh sb="5" eb="6">
      <t>ネン</t>
    </rPh>
    <phoneticPr fontId="4"/>
  </si>
  <si>
    <t>(2001年)</t>
    <rPh sb="5" eb="6">
      <t>ネン</t>
    </rPh>
    <phoneticPr fontId="4"/>
  </si>
  <si>
    <t>(2002年)</t>
    <rPh sb="5" eb="6">
      <t>ネン</t>
    </rPh>
    <phoneticPr fontId="4"/>
  </si>
  <si>
    <t>(2003年)</t>
    <rPh sb="5" eb="6">
      <t>ネン</t>
    </rPh>
    <phoneticPr fontId="4"/>
  </si>
  <si>
    <t>(2004年)</t>
    <rPh sb="5" eb="6">
      <t>ネン</t>
    </rPh>
    <phoneticPr fontId="4"/>
  </si>
  <si>
    <t>平成17年</t>
    <rPh sb="0" eb="2">
      <t>ヘイセイ</t>
    </rPh>
    <rPh sb="4" eb="5">
      <t>ネン</t>
    </rPh>
    <phoneticPr fontId="3"/>
  </si>
  <si>
    <t>(2005年)</t>
    <rPh sb="5" eb="6">
      <t>ネン</t>
    </rPh>
    <phoneticPr fontId="4"/>
  </si>
  <si>
    <t>平成18年</t>
    <rPh sb="0" eb="2">
      <t>ヘイセイ</t>
    </rPh>
    <rPh sb="4" eb="5">
      <t>ネン</t>
    </rPh>
    <phoneticPr fontId="3"/>
  </si>
  <si>
    <t>(2006年)</t>
    <rPh sb="5" eb="6">
      <t>ネン</t>
    </rPh>
    <phoneticPr fontId="4"/>
  </si>
  <si>
    <t>紀の川市</t>
    <rPh sb="0" eb="1">
      <t>キ</t>
    </rPh>
    <rPh sb="2" eb="3">
      <t>カワ</t>
    </rPh>
    <rPh sb="3" eb="4">
      <t>シ</t>
    </rPh>
    <phoneticPr fontId="4"/>
  </si>
  <si>
    <t>海草郡</t>
    <rPh sb="0" eb="2">
      <t>カイソウ</t>
    </rPh>
    <rPh sb="2" eb="3">
      <t>グン</t>
    </rPh>
    <phoneticPr fontId="4"/>
  </si>
  <si>
    <t>伊都郡</t>
    <rPh sb="0" eb="2">
      <t>イト</t>
    </rPh>
    <rPh sb="2" eb="3">
      <t>グン</t>
    </rPh>
    <phoneticPr fontId="4"/>
  </si>
  <si>
    <t>有田郡</t>
    <rPh sb="0" eb="3">
      <t>アリダグン</t>
    </rPh>
    <phoneticPr fontId="4"/>
  </si>
  <si>
    <t>有田川町</t>
    <rPh sb="0" eb="2">
      <t>アリダ</t>
    </rPh>
    <rPh sb="2" eb="3">
      <t>カワ</t>
    </rPh>
    <rPh sb="3" eb="4">
      <t>マチ</t>
    </rPh>
    <phoneticPr fontId="4"/>
  </si>
  <si>
    <t>みなべ町</t>
    <rPh sb="3" eb="4">
      <t>マチ</t>
    </rPh>
    <phoneticPr fontId="4"/>
  </si>
  <si>
    <t>日高川町</t>
    <rPh sb="0" eb="2">
      <t>ヒダカ</t>
    </rPh>
    <rPh sb="2" eb="3">
      <t>ガワ</t>
    </rPh>
    <rPh sb="3" eb="4">
      <t>マチ</t>
    </rPh>
    <phoneticPr fontId="4"/>
  </si>
  <si>
    <t>　西牟婁郡</t>
    <rPh sb="1" eb="5">
      <t>ニシムログン</t>
    </rPh>
    <phoneticPr fontId="4"/>
  </si>
  <si>
    <t>上富田町</t>
    <rPh sb="0" eb="4">
      <t>カミトンダチョウ</t>
    </rPh>
    <phoneticPr fontId="4"/>
  </si>
  <si>
    <t>すさみ町</t>
    <rPh sb="3" eb="4">
      <t>マチ</t>
    </rPh>
    <phoneticPr fontId="4"/>
  </si>
  <si>
    <t>　東牟婁郡</t>
    <rPh sb="1" eb="5">
      <t>ヒガシムログン</t>
    </rPh>
    <phoneticPr fontId="4"/>
  </si>
  <si>
    <t>那智勝浦町</t>
    <rPh sb="0" eb="5">
      <t>ナチカツウラチョウ</t>
    </rPh>
    <phoneticPr fontId="4"/>
  </si>
  <si>
    <t>古座川町</t>
    <rPh sb="0" eb="4">
      <t>コザガワチョウ</t>
    </rPh>
    <phoneticPr fontId="4"/>
  </si>
  <si>
    <r>
      <t xml:space="preserve">平成 </t>
    </r>
    <r>
      <rPr>
        <sz val="14"/>
        <rFont val="ＭＳ 明朝"/>
        <family val="1"/>
        <charset val="128"/>
      </rPr>
      <t>7年(1995年)</t>
    </r>
    <rPh sb="0" eb="2">
      <t>ヘイセイ</t>
    </rPh>
    <rPh sb="4" eb="5">
      <t>ネン</t>
    </rPh>
    <rPh sb="10" eb="11">
      <t>ネン</t>
    </rPh>
    <phoneticPr fontId="4"/>
  </si>
  <si>
    <t>平成12年(2000年)</t>
    <rPh sb="0" eb="2">
      <t>ヘイセイ</t>
    </rPh>
    <rPh sb="4" eb="5">
      <t>ネン</t>
    </rPh>
    <rPh sb="10" eb="11">
      <t>ネン</t>
    </rPh>
    <phoneticPr fontId="3"/>
  </si>
  <si>
    <t>注1）)内の計数は、欠測を含む。</t>
    <rPh sb="0" eb="1">
      <t>チュウ</t>
    </rPh>
    <rPh sb="4" eb="5">
      <t>ナイ</t>
    </rPh>
    <rPh sb="6" eb="8">
      <t>ケイスウ</t>
    </rPh>
    <rPh sb="10" eb="11">
      <t>ケツ</t>
    </rPh>
    <rPh sb="11" eb="12">
      <t>ソク</t>
    </rPh>
    <rPh sb="13" eb="14">
      <t>フク</t>
    </rPh>
    <phoneticPr fontId="3"/>
  </si>
  <si>
    <t>注2）］内は、資料不足値。</t>
    <rPh sb="0" eb="1">
      <t>チュウ</t>
    </rPh>
    <rPh sb="4" eb="5">
      <t>ナイ</t>
    </rPh>
    <rPh sb="7" eb="9">
      <t>シリョウ</t>
    </rPh>
    <rPh sb="9" eb="11">
      <t>フソク</t>
    </rPh>
    <rPh sb="11" eb="12">
      <t>チ</t>
    </rPh>
    <phoneticPr fontId="3"/>
  </si>
  <si>
    <t>資料：県農業農村整備課　　　</t>
    <rPh sb="4" eb="6">
      <t>ノウギョウ</t>
    </rPh>
    <rPh sb="6" eb="8">
      <t>ノウソン</t>
    </rPh>
    <rPh sb="8" eb="11">
      <t>セイビカ</t>
    </rPh>
    <phoneticPr fontId="3"/>
  </si>
  <si>
    <r>
      <t>平成1</t>
    </r>
    <r>
      <rPr>
        <sz val="14"/>
        <rFont val="ＭＳ 明朝"/>
        <family val="1"/>
        <charset val="128"/>
      </rPr>
      <t>5</t>
    </r>
    <r>
      <rPr>
        <sz val="14"/>
        <rFont val="ＭＳ 明朝"/>
        <family val="1"/>
        <charset val="128"/>
      </rPr>
      <t>年(2003年)</t>
    </r>
    <rPh sb="0" eb="2">
      <t>ヘイセイ</t>
    </rPh>
    <rPh sb="4" eb="5">
      <t>ネン</t>
    </rPh>
    <rPh sb="10" eb="11">
      <t>ネン</t>
    </rPh>
    <phoneticPr fontId="3"/>
  </si>
  <si>
    <r>
      <t>平成1</t>
    </r>
    <r>
      <rPr>
        <sz val="14"/>
        <rFont val="ＭＳ 明朝"/>
        <family val="1"/>
        <charset val="128"/>
      </rPr>
      <t>6</t>
    </r>
    <r>
      <rPr>
        <sz val="14"/>
        <rFont val="ＭＳ 明朝"/>
        <family val="1"/>
        <charset val="128"/>
      </rPr>
      <t>年(2004年)</t>
    </r>
    <rPh sb="0" eb="2">
      <t>ヘイセイ</t>
    </rPh>
    <rPh sb="4" eb="5">
      <t>ネン</t>
    </rPh>
    <rPh sb="10" eb="11">
      <t>ネン</t>
    </rPh>
    <phoneticPr fontId="3"/>
  </si>
  <si>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3"/>
  </si>
  <si>
    <t xml:space="preserve"> 和歌山</t>
  </si>
  <si>
    <t xml:space="preserve"> 鹿児島</t>
  </si>
  <si>
    <t>資料：総務省統計局「日本統計年鑑」</t>
    <rPh sb="3" eb="5">
      <t>ソウム</t>
    </rPh>
    <rPh sb="5" eb="6">
      <t>ショウ</t>
    </rPh>
    <rPh sb="6" eb="9">
      <t>トウケイキョク</t>
    </rPh>
    <phoneticPr fontId="3"/>
  </si>
  <si>
    <t>Ａ-10 気象概況</t>
  </si>
  <si>
    <t xml:space="preserve">  Ａ．和歌山地方気象台</t>
  </si>
  <si>
    <t>湿度</t>
  </si>
  <si>
    <t xml:space="preserve">        最小湿度</t>
  </si>
  <si>
    <r>
      <t>注</t>
    </r>
    <r>
      <rPr>
        <sz val="14"/>
        <rFont val="ＭＳ 明朝"/>
        <family val="1"/>
        <charset val="128"/>
      </rPr>
      <t>1)</t>
    </r>
    <r>
      <rPr>
        <sz val="14"/>
        <rFont val="ＭＳ 明朝"/>
        <family val="1"/>
        <charset val="128"/>
      </rPr>
      <t>起月.日</t>
    </r>
    <rPh sb="0" eb="1">
      <t>チュウ</t>
    </rPh>
    <phoneticPr fontId="3"/>
  </si>
  <si>
    <t xml:space="preserve"> ( 0～10)</t>
  </si>
  <si>
    <t xml:space="preserve">       3. 2</t>
  </si>
  <si>
    <t>風速</t>
  </si>
  <si>
    <r>
      <t xml:space="preserve"> </t>
    </r>
    <r>
      <rPr>
        <sz val="14"/>
        <rFont val="ＭＳ 明朝"/>
        <family val="1"/>
        <charset val="128"/>
      </rPr>
      <t>注</t>
    </r>
    <r>
      <rPr>
        <sz val="14"/>
        <rFont val="ＭＳ 明朝"/>
        <family val="1"/>
        <charset val="128"/>
      </rPr>
      <t>2)</t>
    </r>
    <rPh sb="1" eb="2">
      <t>チュウ</t>
    </rPh>
    <phoneticPr fontId="3"/>
  </si>
  <si>
    <t>最大風速</t>
  </si>
  <si>
    <t>日照時間</t>
  </si>
  <si>
    <t>起月.日</t>
  </si>
  <si>
    <t>m/s</t>
  </si>
  <si>
    <t>回</t>
  </si>
  <si>
    <t>S</t>
  </si>
  <si>
    <t xml:space="preserve">        SSW</t>
  </si>
  <si>
    <t xml:space="preserve">       4.23</t>
  </si>
  <si>
    <r>
      <t xml:space="preserve">  注</t>
    </r>
    <r>
      <rPr>
        <sz val="14"/>
        <rFont val="ＭＳ 明朝"/>
        <family val="1"/>
        <charset val="128"/>
      </rPr>
      <t>1</t>
    </r>
    <r>
      <rPr>
        <sz val="14"/>
        <rFont val="ＭＳ 明朝"/>
        <family val="1"/>
        <charset val="128"/>
      </rPr>
      <t xml:space="preserve">) </t>
    </r>
    <r>
      <rPr>
        <sz val="14"/>
        <rFont val="ＭＳ 明朝"/>
        <family val="1"/>
        <charset val="128"/>
      </rPr>
      <t xml:space="preserve"> ＊極値が２つ以上ある。</t>
    </r>
    <rPh sb="8" eb="10">
      <t>キョクチ</t>
    </rPh>
    <rPh sb="13" eb="15">
      <t>イジョウ</t>
    </rPh>
    <phoneticPr fontId="3"/>
  </si>
  <si>
    <t xml:space="preserve">          降水</t>
  </si>
  <si>
    <t>現象日数</t>
  </si>
  <si>
    <t xml:space="preserve">        最大日量</t>
  </si>
  <si>
    <t>日数</t>
  </si>
  <si>
    <r>
      <t xml:space="preserve"> 注</t>
    </r>
    <r>
      <rPr>
        <sz val="14"/>
        <rFont val="ＭＳ 明朝"/>
        <family val="1"/>
        <charset val="128"/>
      </rPr>
      <t>2</t>
    </r>
    <r>
      <rPr>
        <sz val="14"/>
        <rFont val="ＭＳ 明朝"/>
        <family val="1"/>
        <charset val="128"/>
      </rPr>
      <t>)</t>
    </r>
    <phoneticPr fontId="3"/>
  </si>
  <si>
    <t>降水量</t>
  </si>
  <si>
    <t>注1）起月.日</t>
    <rPh sb="0" eb="1">
      <t>チュウ</t>
    </rPh>
    <phoneticPr fontId="3"/>
  </si>
  <si>
    <t xml:space="preserve"> ≧1.0㎜</t>
  </si>
  <si>
    <t>≧10㎜</t>
  </si>
  <si>
    <t>≧30㎜</t>
  </si>
  <si>
    <t>快晴</t>
  </si>
  <si>
    <t>日</t>
  </si>
  <si>
    <t xml:space="preserve">       7. 4</t>
  </si>
  <si>
    <t>風速10m以上</t>
  </si>
  <si>
    <t>－</t>
  </si>
  <si>
    <t>　注1)＊極値が２つ以上ある。</t>
    <rPh sb="5" eb="7">
      <t>キョクチ</t>
    </rPh>
    <rPh sb="10" eb="12">
      <t>イジョウ</t>
    </rPh>
    <phoneticPr fontId="3"/>
  </si>
  <si>
    <t>　注4)降水日は日降水量が1.0㎜以上の日</t>
    <phoneticPr fontId="3"/>
  </si>
  <si>
    <t xml:space="preserve">       Ｂ．潮岬測候所</t>
  </si>
  <si>
    <t>最高気温</t>
  </si>
  <si>
    <t>最低気温</t>
  </si>
  <si>
    <t>平均雲量</t>
  </si>
  <si>
    <r>
      <t>注1</t>
    </r>
    <r>
      <rPr>
        <sz val="14"/>
        <rFont val="ＭＳ 明朝"/>
        <family val="1"/>
        <charset val="128"/>
      </rPr>
      <t>)</t>
    </r>
    <r>
      <rPr>
        <sz val="14"/>
        <rFont val="ＭＳ 明朝"/>
        <family val="1"/>
        <charset val="128"/>
      </rPr>
      <t>平均</t>
    </r>
    <rPh sb="0" eb="1">
      <t>チュウ</t>
    </rPh>
    <phoneticPr fontId="3"/>
  </si>
  <si>
    <r>
      <t>注</t>
    </r>
    <r>
      <rPr>
        <sz val="14"/>
        <rFont val="ＭＳ 明朝"/>
        <family val="1"/>
        <charset val="128"/>
      </rPr>
      <t>2)</t>
    </r>
    <r>
      <rPr>
        <sz val="14"/>
        <rFont val="ＭＳ 明朝"/>
        <family val="1"/>
        <charset val="128"/>
      </rPr>
      <t>起月.日</t>
    </r>
    <rPh sb="0" eb="1">
      <t>チュウ</t>
    </rPh>
    <phoneticPr fontId="3"/>
  </si>
  <si>
    <t xml:space="preserve"> 3.20</t>
  </si>
  <si>
    <r>
      <t xml:space="preserve"> 注</t>
    </r>
    <r>
      <rPr>
        <sz val="14"/>
        <rFont val="ＭＳ 明朝"/>
        <family val="1"/>
        <charset val="128"/>
      </rPr>
      <t>1</t>
    </r>
    <r>
      <rPr>
        <sz val="14"/>
        <rFont val="ＭＳ 明朝"/>
        <family val="1"/>
        <charset val="128"/>
      </rPr>
      <t>)</t>
    </r>
    <r>
      <rPr>
        <sz val="14"/>
        <rFont val="ＭＳ 明朝"/>
        <family val="1"/>
        <charset val="128"/>
      </rPr>
      <t>,注3)</t>
    </r>
    <rPh sb="5" eb="6">
      <t>チュウ</t>
    </rPh>
    <phoneticPr fontId="3"/>
  </si>
  <si>
    <r>
      <t>注</t>
    </r>
    <r>
      <rPr>
        <sz val="14"/>
        <rFont val="ＭＳ 明朝"/>
        <family val="1"/>
        <charset val="128"/>
      </rPr>
      <t>1)</t>
    </r>
    <r>
      <rPr>
        <sz val="14"/>
        <rFont val="ＭＳ 明朝"/>
        <family val="1"/>
        <charset val="128"/>
      </rPr>
      <t xml:space="preserve"> 平均</t>
    </r>
    <rPh sb="0" eb="1">
      <t>チュウ</t>
    </rPh>
    <phoneticPr fontId="3"/>
  </si>
  <si>
    <r>
      <t>注2</t>
    </r>
    <r>
      <rPr>
        <sz val="14"/>
        <rFont val="ＭＳ 明朝"/>
        <family val="1"/>
        <charset val="128"/>
      </rPr>
      <t>)</t>
    </r>
    <r>
      <rPr>
        <sz val="14"/>
        <rFont val="ＭＳ 明朝"/>
        <family val="1"/>
        <charset val="128"/>
      </rPr>
      <t>起月.日</t>
    </r>
    <rPh sb="0" eb="1">
      <t>チュウ</t>
    </rPh>
    <phoneticPr fontId="3"/>
  </si>
  <si>
    <t xml:space="preserve"> ESE</t>
  </si>
  <si>
    <t>3.17</t>
  </si>
  <si>
    <t>　注2）＊ 極値が２つ以上ある。</t>
    <rPh sb="1" eb="2">
      <t>チュウ</t>
    </rPh>
    <rPh sb="6" eb="7">
      <t>キョク</t>
    </rPh>
    <rPh sb="7" eb="8">
      <t>チ</t>
    </rPh>
    <rPh sb="11" eb="13">
      <t>イジョウ</t>
    </rPh>
    <phoneticPr fontId="3"/>
  </si>
  <si>
    <t>Ｂ．潮岬測候所－続き－</t>
  </si>
  <si>
    <t xml:space="preserve"> 5.15</t>
  </si>
  <si>
    <t xml:space="preserve"> 現象日数</t>
  </si>
  <si>
    <t xml:space="preserve"> 注3)</t>
  </si>
  <si>
    <t>曇天</t>
  </si>
  <si>
    <t>降水</t>
  </si>
  <si>
    <t>雪</t>
  </si>
  <si>
    <t>霧</t>
  </si>
  <si>
    <t>雷</t>
  </si>
  <si>
    <t>不照</t>
  </si>
  <si>
    <t>牧場</t>
    <rPh sb="0" eb="2">
      <t>ボクジョウ</t>
    </rPh>
    <phoneticPr fontId="4"/>
  </si>
  <si>
    <t xml:space="preserve">       鉱 泉 地</t>
    <rPh sb="7" eb="8">
      <t>コウ</t>
    </rPh>
    <rPh sb="9" eb="10">
      <t>イズミ</t>
    </rPh>
    <rPh sb="11" eb="12">
      <t>チ</t>
    </rPh>
    <phoneticPr fontId="4"/>
  </si>
  <si>
    <t>WNW</t>
  </si>
  <si>
    <t>N</t>
  </si>
  <si>
    <t>3.24*</t>
  </si>
  <si>
    <t>　注2)日平均雲量が1.5未満　</t>
    <phoneticPr fontId="3"/>
  </si>
  <si>
    <t>　注3)    〃      8.5以上　</t>
    <phoneticPr fontId="3"/>
  </si>
  <si>
    <t>　注2)    〃      8.5以上</t>
    <phoneticPr fontId="3"/>
  </si>
  <si>
    <t>　注1)日平均雲量が1.5未満　</t>
    <phoneticPr fontId="3"/>
  </si>
  <si>
    <r>
      <t>5.</t>
    </r>
    <r>
      <rPr>
        <sz val="14"/>
        <rFont val="ＭＳ 明朝"/>
        <family val="1"/>
        <charset val="128"/>
      </rPr>
      <t xml:space="preserve"> </t>
    </r>
    <r>
      <rPr>
        <sz val="14"/>
        <rFont val="ＭＳ 明朝"/>
        <family val="1"/>
        <charset val="128"/>
      </rPr>
      <t>2</t>
    </r>
    <phoneticPr fontId="4"/>
  </si>
  <si>
    <r>
      <t>6.</t>
    </r>
    <r>
      <rPr>
        <sz val="14"/>
        <rFont val="ＭＳ 明朝"/>
        <family val="1"/>
        <charset val="128"/>
      </rPr>
      <t xml:space="preserve"> </t>
    </r>
    <r>
      <rPr>
        <sz val="14"/>
        <rFont val="ＭＳ 明朝"/>
        <family val="1"/>
        <charset val="128"/>
      </rPr>
      <t>6</t>
    </r>
    <phoneticPr fontId="4"/>
  </si>
  <si>
    <t>…</t>
  </si>
  <si>
    <t>WSW</t>
  </si>
  <si>
    <t>4. 2</t>
  </si>
  <si>
    <t>ENE</t>
  </si>
  <si>
    <t>7. 9</t>
  </si>
  <si>
    <t>11.28*</t>
  </si>
  <si>
    <t>-</t>
    <phoneticPr fontId="4"/>
  </si>
  <si>
    <t>3. 4</t>
  </si>
  <si>
    <t>7. 3</t>
  </si>
  <si>
    <t>面  積</t>
  </si>
  <si>
    <r>
      <t>平成1</t>
    </r>
    <r>
      <rPr>
        <sz val="14"/>
        <rFont val="ＭＳ 明朝"/>
        <family val="1"/>
        <charset val="128"/>
      </rPr>
      <t>8</t>
    </r>
    <r>
      <rPr>
        <sz val="14"/>
        <rFont val="ＭＳ 明朝"/>
        <family val="1"/>
        <charset val="128"/>
      </rPr>
      <t>年(200</t>
    </r>
    <r>
      <rPr>
        <sz val="14"/>
        <rFont val="ＭＳ 明朝"/>
        <family val="1"/>
        <charset val="128"/>
      </rPr>
      <t>6</t>
    </r>
    <r>
      <rPr>
        <sz val="14"/>
        <rFont val="ＭＳ 明朝"/>
        <family val="1"/>
        <charset val="128"/>
      </rPr>
      <t>年)</t>
    </r>
    <rPh sb="0" eb="2">
      <t>ヘイセイ</t>
    </rPh>
    <rPh sb="4" eb="5">
      <t>ネン</t>
    </rPh>
    <rPh sb="10" eb="11">
      <t>ネン</t>
    </rPh>
    <phoneticPr fontId="3"/>
  </si>
  <si>
    <t>Ａ．和歌山地方気象台－続き－</t>
    <phoneticPr fontId="4"/>
  </si>
  <si>
    <t>Ａ-11 地域気象観測－続き－</t>
    <phoneticPr fontId="4"/>
  </si>
  <si>
    <t>×</t>
  </si>
  <si>
    <r>
      <t>平成19</t>
    </r>
    <r>
      <rPr>
        <sz val="14"/>
        <rFont val="ＭＳ 明朝"/>
        <family val="1"/>
        <charset val="128"/>
      </rPr>
      <t>年(200</t>
    </r>
    <r>
      <rPr>
        <sz val="14"/>
        <rFont val="ＭＳ 明朝"/>
        <family val="1"/>
        <charset val="128"/>
      </rPr>
      <t>7</t>
    </r>
    <r>
      <rPr>
        <sz val="14"/>
        <rFont val="ＭＳ 明朝"/>
        <family val="1"/>
        <charset val="128"/>
      </rPr>
      <t>年)</t>
    </r>
    <rPh sb="0" eb="2">
      <t>ヘイセイ</t>
    </rPh>
    <rPh sb="4" eb="5">
      <t>ネン</t>
    </rPh>
    <rPh sb="10" eb="11">
      <t>ネン</t>
    </rPh>
    <phoneticPr fontId="3"/>
  </si>
  <si>
    <r>
      <t xml:space="preserve">  注</t>
    </r>
    <r>
      <rPr>
        <sz val="14"/>
        <rFont val="ＭＳ 明朝"/>
        <family val="1"/>
        <charset val="128"/>
      </rPr>
      <t>1</t>
    </r>
    <r>
      <rPr>
        <sz val="14"/>
        <rFont val="ＭＳ 明朝"/>
        <family val="1"/>
        <charset val="128"/>
      </rPr>
      <t xml:space="preserve">) </t>
    </r>
    <r>
      <rPr>
        <sz val="14"/>
        <rFont val="ＭＳ 明朝"/>
        <family val="1"/>
        <charset val="128"/>
      </rPr>
      <t xml:space="preserve"> ) </t>
    </r>
    <r>
      <rPr>
        <sz val="14"/>
        <rFont val="ＭＳ 明朝"/>
        <family val="1"/>
        <charset val="128"/>
      </rPr>
      <t>内の計数は、欠測を含む。</t>
    </r>
    <phoneticPr fontId="3"/>
  </si>
  <si>
    <t xml:space="preserve">       所在市町村</t>
  </si>
  <si>
    <t xml:space="preserve">  田辺市 龍神村，</t>
  </si>
  <si>
    <t>　奈良県</t>
  </si>
  <si>
    <t xml:space="preserve">  田辺市 本宮町，</t>
  </si>
  <si>
    <t xml:space="preserve">  西牟婁郡 大塔村(現 田辺市)</t>
  </si>
  <si>
    <t xml:space="preserve">  有田郡 金屋町･清水町(現 有田川町),</t>
  </si>
  <si>
    <t xml:space="preserve">  日高郡 美山村(現 日高川町)</t>
  </si>
  <si>
    <t xml:space="preserve">  東牟婁郡 那智勝浦町，</t>
  </si>
  <si>
    <t xml:space="preserve">  新宮市熊野川町，新宮市</t>
  </si>
  <si>
    <t xml:space="preserve">  海草郡 野上町(現 紀美野町)</t>
  </si>
  <si>
    <t xml:space="preserve">  那賀郡 那賀町(現 紀の川市)，</t>
  </si>
  <si>
    <t xml:space="preserve">  大阪府</t>
  </si>
  <si>
    <t xml:space="preserve">  那賀郡 粉河町･打田町(現 紀の川市)</t>
  </si>
  <si>
    <t xml:space="preserve">  西牟婁郡 すさみ町</t>
  </si>
  <si>
    <t xml:space="preserve">  和歌山市，大阪府</t>
  </si>
  <si>
    <r>
      <t xml:space="preserve"> 注</t>
    </r>
    <r>
      <rPr>
        <sz val="14"/>
        <rFont val="ＭＳ 明朝"/>
        <family val="1"/>
        <charset val="128"/>
      </rPr>
      <t>5</t>
    </r>
    <r>
      <rPr>
        <sz val="14"/>
        <rFont val="ＭＳ 明朝"/>
        <family val="1"/>
        <charset val="128"/>
      </rPr>
      <t>)</t>
    </r>
    <phoneticPr fontId="3"/>
  </si>
  <si>
    <r>
      <t xml:space="preserve">  注</t>
    </r>
    <r>
      <rPr>
        <sz val="14"/>
        <rFont val="ＭＳ 明朝"/>
        <family val="1"/>
        <charset val="128"/>
      </rPr>
      <t>2</t>
    </r>
    <r>
      <rPr>
        <sz val="14"/>
        <rFont val="ＭＳ 明朝"/>
        <family val="1"/>
        <charset val="128"/>
      </rPr>
      <t xml:space="preserve">) </t>
    </r>
    <r>
      <rPr>
        <sz val="14"/>
        <rFont val="ＭＳ 明朝"/>
        <family val="1"/>
        <charset val="128"/>
      </rPr>
      <t xml:space="preserve"> )</t>
    </r>
    <r>
      <rPr>
        <sz val="14"/>
        <rFont val="ＭＳ 明朝"/>
        <family val="1"/>
        <charset val="128"/>
      </rPr>
      <t>内の計数は、欠測を含む。</t>
    </r>
    <phoneticPr fontId="3"/>
  </si>
  <si>
    <r>
      <t>　注5)</t>
    </r>
    <r>
      <rPr>
        <sz val="14"/>
        <rFont val="ＭＳ 明朝"/>
        <family val="1"/>
        <charset val="128"/>
      </rPr>
      <t xml:space="preserve">  )</t>
    </r>
    <r>
      <rPr>
        <sz val="14"/>
        <rFont val="ＭＳ 明朝"/>
        <family val="1"/>
        <charset val="128"/>
      </rPr>
      <t>内の計数は、欠測を含む。</t>
    </r>
    <phoneticPr fontId="4"/>
  </si>
  <si>
    <t>三角点名等</t>
    <rPh sb="3" eb="4">
      <t>メイ</t>
    </rPh>
    <phoneticPr fontId="4"/>
  </si>
  <si>
    <t xml:space="preserve">  上湯川</t>
    <phoneticPr fontId="4"/>
  </si>
  <si>
    <t xml:space="preserve">  大塔山</t>
    <phoneticPr fontId="4"/>
  </si>
  <si>
    <t xml:space="preserve">  法師ﾉ森</t>
    <phoneticPr fontId="4"/>
  </si>
  <si>
    <t xml:space="preserve">  白馬岳</t>
    <phoneticPr fontId="4"/>
  </si>
  <si>
    <t xml:space="preserve">  帽子石山</t>
    <phoneticPr fontId="4"/>
  </si>
  <si>
    <t xml:space="preserve">  生石山</t>
    <phoneticPr fontId="4"/>
  </si>
  <si>
    <t xml:space="preserve">  竜門山</t>
    <phoneticPr fontId="4"/>
  </si>
  <si>
    <t xml:space="preserve">  善司ﾉ森</t>
    <phoneticPr fontId="4"/>
  </si>
  <si>
    <t xml:space="preserve">  俎石山</t>
    <phoneticPr fontId="4"/>
  </si>
  <si>
    <t>距　離</t>
    <phoneticPr fontId="3"/>
  </si>
  <si>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3"/>
  </si>
  <si>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3"/>
  </si>
  <si>
    <r>
      <t xml:space="preserve">  北緯 33度25分5</t>
    </r>
    <r>
      <rPr>
        <sz val="14"/>
        <rFont val="ＭＳ 明朝"/>
        <family val="1"/>
        <charset val="128"/>
      </rPr>
      <t>9</t>
    </r>
    <r>
      <rPr>
        <sz val="14"/>
        <rFont val="ＭＳ 明朝"/>
        <family val="1"/>
        <charset val="128"/>
      </rPr>
      <t>秒</t>
    </r>
    <phoneticPr fontId="3"/>
  </si>
  <si>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3"/>
  </si>
  <si>
    <t>県内面積</t>
    <phoneticPr fontId="4"/>
  </si>
  <si>
    <t>増減面積</t>
    <phoneticPr fontId="4"/>
  </si>
  <si>
    <t>市町村</t>
    <rPh sb="0" eb="3">
      <t>シチョウソン</t>
    </rPh>
    <phoneticPr fontId="4"/>
  </si>
  <si>
    <t xml:space="preserve"> 面  積</t>
    <phoneticPr fontId="4"/>
  </si>
  <si>
    <t>和歌山市</t>
    <phoneticPr fontId="4"/>
  </si>
  <si>
    <t>美 浜 町</t>
    <phoneticPr fontId="4"/>
  </si>
  <si>
    <t>海 南 市</t>
    <phoneticPr fontId="4"/>
  </si>
  <si>
    <t>日 高 町</t>
    <phoneticPr fontId="4"/>
  </si>
  <si>
    <t>*</t>
    <phoneticPr fontId="4"/>
  </si>
  <si>
    <t>橋 本 市</t>
    <phoneticPr fontId="4"/>
  </si>
  <si>
    <t>由 良 町</t>
    <phoneticPr fontId="4"/>
  </si>
  <si>
    <t>有 田 市</t>
    <phoneticPr fontId="4"/>
  </si>
  <si>
    <t>印 南 町</t>
    <rPh sb="0" eb="1">
      <t>イン</t>
    </rPh>
    <rPh sb="2" eb="3">
      <t>ミナミ</t>
    </rPh>
    <rPh sb="4" eb="5">
      <t>マチ</t>
    </rPh>
    <phoneticPr fontId="4"/>
  </si>
  <si>
    <t>御 坊 市</t>
    <phoneticPr fontId="4"/>
  </si>
  <si>
    <t>田 辺 市</t>
    <phoneticPr fontId="4"/>
  </si>
  <si>
    <t>新 宮 市</t>
    <phoneticPr fontId="4"/>
  </si>
  <si>
    <t>白 浜 町</t>
    <rPh sb="0" eb="1">
      <t>シロ</t>
    </rPh>
    <rPh sb="2" eb="3">
      <t>ハマ</t>
    </rPh>
    <rPh sb="4" eb="5">
      <t>マチ</t>
    </rPh>
    <phoneticPr fontId="4"/>
  </si>
  <si>
    <t>岩 出 市</t>
    <rPh sb="0" eb="1">
      <t>イワ</t>
    </rPh>
    <rPh sb="2" eb="3">
      <t>デ</t>
    </rPh>
    <rPh sb="4" eb="5">
      <t>シ</t>
    </rPh>
    <phoneticPr fontId="4"/>
  </si>
  <si>
    <t>太 地 町</t>
    <rPh sb="0" eb="1">
      <t>フトシ</t>
    </rPh>
    <rPh sb="2" eb="3">
      <t>チ</t>
    </rPh>
    <rPh sb="4" eb="5">
      <t>マチ</t>
    </rPh>
    <phoneticPr fontId="4"/>
  </si>
  <si>
    <t>高 野 町</t>
    <rPh sb="0" eb="1">
      <t>タカ</t>
    </rPh>
    <rPh sb="2" eb="3">
      <t>ノ</t>
    </rPh>
    <rPh sb="4" eb="5">
      <t>マチ</t>
    </rPh>
    <phoneticPr fontId="4"/>
  </si>
  <si>
    <t>北 山 村</t>
    <rPh sb="0" eb="1">
      <t>キタ</t>
    </rPh>
    <rPh sb="2" eb="3">
      <t>ヤマ</t>
    </rPh>
    <rPh sb="4" eb="5">
      <t>ムラ</t>
    </rPh>
    <phoneticPr fontId="4"/>
  </si>
  <si>
    <t>串 本 町</t>
    <rPh sb="0" eb="1">
      <t>クシ</t>
    </rPh>
    <rPh sb="2" eb="3">
      <t>ホン</t>
    </rPh>
    <rPh sb="4" eb="5">
      <t>マチ</t>
    </rPh>
    <phoneticPr fontId="4"/>
  </si>
  <si>
    <t>*</t>
    <phoneticPr fontId="4"/>
  </si>
  <si>
    <t>湯 浅 町</t>
    <rPh sb="0" eb="1">
      <t>ユ</t>
    </rPh>
    <rPh sb="2" eb="3">
      <t>アサ</t>
    </rPh>
    <rPh sb="4" eb="5">
      <t>マチ</t>
    </rPh>
    <phoneticPr fontId="4"/>
  </si>
  <si>
    <t>(2011年10月 1日)</t>
    <phoneticPr fontId="3"/>
  </si>
  <si>
    <t>平成23年</t>
    <rPh sb="0" eb="2">
      <t>ヘイセイ</t>
    </rPh>
    <rPh sb="4" eb="5">
      <t>ネン</t>
    </rPh>
    <phoneticPr fontId="3"/>
  </si>
  <si>
    <t>(2011年)</t>
    <rPh sb="5" eb="6">
      <t>ネン</t>
    </rPh>
    <phoneticPr fontId="4"/>
  </si>
  <si>
    <t>*印は、平成23年版全国市町村要覧(総務省                          発行）に記載されている便宜上の概算数値で、　　　　　　　　　　　　　　　　　　　　　　　　　　　　　　　　　　　　　　　　　　　　　　　　　　面積移動があった市町村は調整されている。</t>
    <rPh sb="1" eb="2">
      <t>シルシ</t>
    </rPh>
    <rPh sb="4" eb="6">
      <t>ヘイセイ</t>
    </rPh>
    <rPh sb="8" eb="10">
      <t>ネンバン</t>
    </rPh>
    <rPh sb="10" eb="12">
      <t>ゼンコク</t>
    </rPh>
    <rPh sb="12" eb="15">
      <t>シチョウソン</t>
    </rPh>
    <rPh sb="15" eb="17">
      <t>ヨウラン</t>
    </rPh>
    <rPh sb="18" eb="21">
      <t>ソウムショウ</t>
    </rPh>
    <rPh sb="47" eb="49">
      <t>ハッコウ</t>
    </rPh>
    <rPh sb="51" eb="53">
      <t>キサイ</t>
    </rPh>
    <rPh sb="58" eb="61">
      <t>ベンギジョウ</t>
    </rPh>
    <rPh sb="62" eb="64">
      <t>ガイサン</t>
    </rPh>
    <rPh sb="64" eb="66">
      <t>スウチ</t>
    </rPh>
    <rPh sb="118" eb="120">
      <t>メンセキ</t>
    </rPh>
    <rPh sb="120" eb="122">
      <t>イドウ</t>
    </rPh>
    <rPh sb="126" eb="129">
      <t>シチョウソン</t>
    </rPh>
    <rPh sb="130" eb="132">
      <t>チョウセイ</t>
    </rPh>
    <phoneticPr fontId="4"/>
  </si>
  <si>
    <t>（平成21年（2009年））</t>
    <rPh sb="1" eb="3">
      <t>ヘイセイ</t>
    </rPh>
    <rPh sb="5" eb="6">
      <t>ネン</t>
    </rPh>
    <rPh sb="11" eb="12">
      <t>ネン</t>
    </rPh>
    <phoneticPr fontId="3"/>
  </si>
  <si>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</si>
  <si>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1月</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</si>
  <si>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2月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</si>
  <si>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3月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</si>
  <si>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4月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</si>
  <si>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5月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</si>
  <si>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6月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</si>
  <si>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7月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</si>
  <si>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8月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</si>
  <si>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 xml:space="preserve"> 9月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</si>
  <si>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10月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</si>
  <si>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11月</t>
    </r>
    <r>
      <rPr>
        <sz val="11"/>
        <rFont val="ＭＳ Ｐゴシック"/>
        <family val="3"/>
        <charset val="128"/>
      </rPr>
      <t/>
    </r>
    <rPh sb="4" eb="5">
      <t>ネン</t>
    </rPh>
    <rPh sb="7" eb="8">
      <t>ガツ</t>
    </rPh>
    <phoneticPr fontId="3"/>
  </si>
  <si>
    <r>
      <t>20</t>
    </r>
    <r>
      <rPr>
        <sz val="14"/>
        <rFont val="ＭＳ 明朝"/>
        <family val="1"/>
        <charset val="128"/>
      </rPr>
      <t>10</t>
    </r>
    <r>
      <rPr>
        <sz val="14"/>
        <rFont val="ＭＳ 明朝"/>
        <family val="1"/>
        <charset val="128"/>
      </rPr>
      <t>年</t>
    </r>
    <r>
      <rPr>
        <sz val="14"/>
        <rFont val="ＭＳ 明朝"/>
        <family val="1"/>
        <charset val="128"/>
      </rPr>
      <t>12月</t>
    </r>
    <r>
      <rPr>
        <sz val="11"/>
        <rFont val="ＭＳ Ｐゴシック"/>
        <family val="3"/>
        <charset val="128"/>
      </rPr>
      <t/>
    </r>
    <rPh sb="4" eb="5">
      <t>ネン</t>
    </rPh>
    <rPh sb="7" eb="8">
      <t>ガツ</t>
    </rPh>
    <phoneticPr fontId="3"/>
  </si>
  <si>
    <t>広 川 町</t>
    <rPh sb="0" eb="1">
      <t>ヒロ</t>
    </rPh>
    <rPh sb="2" eb="3">
      <t>カワ</t>
    </rPh>
    <rPh sb="4" eb="5">
      <t>マチ</t>
    </rPh>
    <phoneticPr fontId="4"/>
  </si>
  <si>
    <t>　ここに記載した山は、原則として、国土地理院２万５千分１地形図に名称が表示されて</t>
    <phoneticPr fontId="3"/>
  </si>
  <si>
    <t>いる山のうちから、「日本の主な山」として選ばれたものである。</t>
    <phoneticPr fontId="3"/>
  </si>
  <si>
    <t>地形図上でのその標高値を採用した。高さの基準は、測量法に基づき、東京湾の平均海面</t>
    <phoneticPr fontId="3"/>
  </si>
  <si>
    <t>を山の標高として採用したことを示す。</t>
    <phoneticPr fontId="3"/>
  </si>
  <si>
    <t>護摩壇山(ごまだんざん) 　</t>
    <phoneticPr fontId="3"/>
  </si>
  <si>
    <t>札 幌</t>
    <phoneticPr fontId="4"/>
  </si>
  <si>
    <t>青 森</t>
    <phoneticPr fontId="4"/>
  </si>
  <si>
    <t>秋 田</t>
    <phoneticPr fontId="4"/>
  </si>
  <si>
    <t>盛 岡</t>
    <phoneticPr fontId="4"/>
  </si>
  <si>
    <t>仙 台</t>
    <phoneticPr fontId="4"/>
  </si>
  <si>
    <t>山 形</t>
    <phoneticPr fontId="4"/>
  </si>
  <si>
    <t>福 島</t>
    <phoneticPr fontId="4"/>
  </si>
  <si>
    <t>前 橋</t>
    <phoneticPr fontId="4"/>
  </si>
  <si>
    <t>水 戸</t>
    <phoneticPr fontId="4"/>
  </si>
  <si>
    <t>熊 谷</t>
    <phoneticPr fontId="4"/>
  </si>
  <si>
    <t>銚 子</t>
    <phoneticPr fontId="4"/>
  </si>
  <si>
    <t>東 京</t>
    <phoneticPr fontId="4"/>
  </si>
  <si>
    <t>横 浜</t>
    <phoneticPr fontId="4"/>
  </si>
  <si>
    <t>新 潟</t>
    <phoneticPr fontId="4"/>
  </si>
  <si>
    <t>富 山</t>
    <phoneticPr fontId="4"/>
  </si>
  <si>
    <t>金 沢</t>
    <phoneticPr fontId="4"/>
  </si>
  <si>
    <t>福 井</t>
    <phoneticPr fontId="4"/>
  </si>
  <si>
    <t>長 野</t>
    <phoneticPr fontId="4"/>
  </si>
  <si>
    <t>甲 府</t>
    <phoneticPr fontId="4"/>
  </si>
  <si>
    <t>岐 阜</t>
    <phoneticPr fontId="4"/>
  </si>
  <si>
    <t xml:space="preserve"> 名古屋</t>
    <phoneticPr fontId="3"/>
  </si>
  <si>
    <t>静 岡</t>
    <phoneticPr fontId="4"/>
  </si>
  <si>
    <t xml:space="preserve">津 </t>
    <phoneticPr fontId="3"/>
  </si>
  <si>
    <t>彦 根</t>
    <phoneticPr fontId="4"/>
  </si>
  <si>
    <t>京 都</t>
    <phoneticPr fontId="4"/>
  </si>
  <si>
    <t>神 戸</t>
    <phoneticPr fontId="4"/>
  </si>
  <si>
    <t>大 阪</t>
    <phoneticPr fontId="4"/>
  </si>
  <si>
    <t>奈 良</t>
    <phoneticPr fontId="4"/>
  </si>
  <si>
    <t>潮 岬</t>
    <phoneticPr fontId="4"/>
  </si>
  <si>
    <t>鳥 取</t>
    <phoneticPr fontId="4"/>
  </si>
  <si>
    <t>松 江</t>
    <phoneticPr fontId="4"/>
  </si>
  <si>
    <t>岡 山</t>
    <phoneticPr fontId="3"/>
  </si>
  <si>
    <t>広 島</t>
    <phoneticPr fontId="3"/>
  </si>
  <si>
    <t>下 関</t>
    <phoneticPr fontId="4"/>
  </si>
  <si>
    <t>高 松</t>
    <phoneticPr fontId="4"/>
  </si>
  <si>
    <t>徳 島</t>
    <phoneticPr fontId="4"/>
  </si>
  <si>
    <t>松 山</t>
    <phoneticPr fontId="4"/>
  </si>
  <si>
    <t>高 知</t>
    <phoneticPr fontId="4"/>
  </si>
  <si>
    <t>福 岡</t>
    <phoneticPr fontId="4"/>
  </si>
  <si>
    <t>佐 賀</t>
    <phoneticPr fontId="4"/>
  </si>
  <si>
    <t>大 分</t>
    <phoneticPr fontId="4"/>
  </si>
  <si>
    <t>熊 本</t>
    <phoneticPr fontId="4"/>
  </si>
  <si>
    <t>長 崎</t>
    <phoneticPr fontId="4"/>
  </si>
  <si>
    <t>宮 崎</t>
    <phoneticPr fontId="4"/>
  </si>
  <si>
    <t>那 覇</t>
    <phoneticPr fontId="4"/>
  </si>
  <si>
    <t>S</t>
    <phoneticPr fontId="3"/>
  </si>
  <si>
    <t>県  計</t>
    <phoneticPr fontId="4"/>
  </si>
  <si>
    <t>資料：気象庁ホームページ</t>
    <rPh sb="0" eb="2">
      <t>シリョウ</t>
    </rPh>
    <rPh sb="3" eb="6">
      <t>キショウチョウ</t>
    </rPh>
    <phoneticPr fontId="4"/>
  </si>
  <si>
    <r>
      <t>(北緯34゜13′6″,東経135゜10′</t>
    </r>
    <r>
      <rPr>
        <sz val="14"/>
        <rFont val="ＭＳ 明朝"/>
        <family val="1"/>
        <charset val="128"/>
      </rPr>
      <t>0″</t>
    </r>
    <r>
      <rPr>
        <sz val="14"/>
        <rFont val="ＭＳ 明朝"/>
        <family val="1"/>
        <charset val="128"/>
      </rPr>
      <t>)</t>
    </r>
    <phoneticPr fontId="3"/>
  </si>
  <si>
    <t>3. 3</t>
    <phoneticPr fontId="3"/>
  </si>
  <si>
    <t xml:space="preserve"> </t>
    <phoneticPr fontId="4"/>
  </si>
  <si>
    <t>WNW</t>
    <phoneticPr fontId="3"/>
  </si>
  <si>
    <t>2. 8</t>
    <phoneticPr fontId="3"/>
  </si>
  <si>
    <r>
      <t>2</t>
    </r>
    <r>
      <rPr>
        <sz val="14"/>
        <rFont val="ＭＳ 明朝"/>
        <family val="1"/>
        <charset val="128"/>
      </rPr>
      <t>075.7)</t>
    </r>
    <phoneticPr fontId="3"/>
  </si>
  <si>
    <t xml:space="preserve">          降　水</t>
    <phoneticPr fontId="4"/>
  </si>
  <si>
    <r>
      <t xml:space="preserve"> 注</t>
    </r>
    <r>
      <rPr>
        <sz val="14"/>
        <rFont val="ＭＳ 明朝"/>
        <family val="1"/>
        <charset val="128"/>
      </rPr>
      <t>3</t>
    </r>
    <r>
      <rPr>
        <sz val="14"/>
        <rFont val="ＭＳ 明朝"/>
        <family val="1"/>
        <charset val="128"/>
      </rPr>
      <t>)</t>
    </r>
    <phoneticPr fontId="3"/>
  </si>
  <si>
    <r>
      <t xml:space="preserve"> 注</t>
    </r>
    <r>
      <rPr>
        <sz val="14"/>
        <rFont val="ＭＳ 明朝"/>
        <family val="1"/>
        <charset val="128"/>
      </rPr>
      <t>4</t>
    </r>
    <r>
      <rPr>
        <sz val="14"/>
        <rFont val="ＭＳ 明朝"/>
        <family val="1"/>
        <charset val="128"/>
      </rPr>
      <t>)</t>
    </r>
    <phoneticPr fontId="3"/>
  </si>
  <si>
    <t>－</t>
    <phoneticPr fontId="3"/>
  </si>
  <si>
    <r>
      <t>(北緯3</t>
    </r>
    <r>
      <rPr>
        <sz val="14"/>
        <rFont val="ＭＳ 明朝"/>
        <family val="1"/>
        <charset val="128"/>
      </rPr>
      <t>3</t>
    </r>
    <r>
      <rPr>
        <sz val="14"/>
        <rFont val="ＭＳ 明朝"/>
        <family val="1"/>
        <charset val="128"/>
      </rPr>
      <t>゜</t>
    </r>
    <r>
      <rPr>
        <sz val="14"/>
        <rFont val="ＭＳ 明朝"/>
        <family val="1"/>
        <charset val="128"/>
      </rPr>
      <t>26</t>
    </r>
    <r>
      <rPr>
        <sz val="14"/>
        <rFont val="ＭＳ 明朝"/>
        <family val="1"/>
        <charset val="128"/>
      </rPr>
      <t>′</t>
    </r>
    <r>
      <rPr>
        <sz val="14"/>
        <rFont val="ＭＳ 明朝"/>
        <family val="1"/>
        <charset val="128"/>
      </rPr>
      <t>9</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8″</t>
    </r>
    <r>
      <rPr>
        <sz val="14"/>
        <rFont val="ＭＳ 明朝"/>
        <family val="1"/>
        <charset val="128"/>
      </rPr>
      <t>)</t>
    </r>
    <phoneticPr fontId="3"/>
  </si>
  <si>
    <t>　注3)降水日は日降水量が1.0㎜以上の日</t>
    <phoneticPr fontId="3"/>
  </si>
  <si>
    <r>
      <t>平成2</t>
    </r>
    <r>
      <rPr>
        <sz val="14"/>
        <rFont val="ＭＳ 明朝"/>
        <family val="1"/>
        <charset val="128"/>
      </rPr>
      <t>0</t>
    </r>
    <r>
      <rPr>
        <sz val="14"/>
        <rFont val="ＭＳ 明朝"/>
        <family val="1"/>
        <charset val="128"/>
      </rPr>
      <t>年(2008年)</t>
    </r>
    <rPh sb="0" eb="2">
      <t>ヘイセイ</t>
    </rPh>
    <rPh sb="4" eb="5">
      <t>ネン</t>
    </rPh>
    <rPh sb="10" eb="11">
      <t>ネン</t>
    </rPh>
    <phoneticPr fontId="3"/>
  </si>
  <si>
    <r>
      <t>平成</t>
    </r>
    <r>
      <rPr>
        <sz val="14"/>
        <rFont val="ＭＳ 明朝"/>
        <family val="1"/>
        <charset val="128"/>
      </rPr>
      <t>20</t>
    </r>
    <r>
      <rPr>
        <sz val="14"/>
        <rFont val="ＭＳ 明朝"/>
        <family val="1"/>
        <charset val="128"/>
      </rPr>
      <t>年(200</t>
    </r>
    <r>
      <rPr>
        <sz val="14"/>
        <rFont val="ＭＳ 明朝"/>
        <family val="1"/>
        <charset val="128"/>
      </rPr>
      <t>8</t>
    </r>
    <r>
      <rPr>
        <sz val="14"/>
        <rFont val="ＭＳ 明朝"/>
        <family val="1"/>
        <charset val="128"/>
      </rPr>
      <t>年)</t>
    </r>
    <rPh sb="0" eb="2">
      <t>ヘイセイ</t>
    </rPh>
    <rPh sb="4" eb="5">
      <t>ネン</t>
    </rPh>
    <rPh sb="10" eb="11">
      <t>ネン</t>
    </rPh>
    <phoneticPr fontId="3"/>
  </si>
  <si>
    <t>平成20年</t>
    <rPh sb="0" eb="2">
      <t>ヘイセイ</t>
    </rPh>
    <rPh sb="4" eb="5">
      <t>ネン</t>
    </rPh>
    <phoneticPr fontId="3"/>
  </si>
  <si>
    <t>(2008年)</t>
    <rPh sb="5" eb="6">
      <t>ネン</t>
    </rPh>
    <phoneticPr fontId="4"/>
  </si>
  <si>
    <r>
      <t>平成1</t>
    </r>
    <r>
      <rPr>
        <sz val="14"/>
        <rFont val="ＭＳ 明朝"/>
        <family val="1"/>
        <charset val="128"/>
      </rPr>
      <t>9</t>
    </r>
    <r>
      <rPr>
        <sz val="14"/>
        <rFont val="ＭＳ 明朝"/>
        <family val="1"/>
        <charset val="128"/>
      </rPr>
      <t>年(200</t>
    </r>
    <r>
      <rPr>
        <sz val="14"/>
        <rFont val="ＭＳ 明朝"/>
        <family val="1"/>
        <charset val="128"/>
      </rPr>
      <t>7</t>
    </r>
    <r>
      <rPr>
        <sz val="14"/>
        <rFont val="ＭＳ 明朝"/>
        <family val="1"/>
        <charset val="128"/>
      </rPr>
      <t>年)</t>
    </r>
    <rPh sb="0" eb="2">
      <t>ヘイセイ</t>
    </rPh>
    <rPh sb="4" eb="5">
      <t>ネン</t>
    </rPh>
    <rPh sb="10" eb="11">
      <t>ネン</t>
    </rPh>
    <phoneticPr fontId="3"/>
  </si>
  <si>
    <r>
      <t xml:space="preserve">　注5) </t>
    </r>
    <r>
      <rPr>
        <sz val="14"/>
        <rFont val="ＭＳ 明朝"/>
        <family val="1"/>
        <charset val="128"/>
      </rPr>
      <t xml:space="preserve"> )</t>
    </r>
    <r>
      <rPr>
        <sz val="14"/>
        <rFont val="ＭＳ 明朝"/>
        <family val="1"/>
        <charset val="128"/>
      </rPr>
      <t>内の計数は、欠測を含む。</t>
    </r>
    <rPh sb="1" eb="2">
      <t>チュウ</t>
    </rPh>
    <phoneticPr fontId="4"/>
  </si>
  <si>
    <t>が多い。</t>
    <phoneticPr fontId="3"/>
  </si>
  <si>
    <t>上流）は観光地として有名である。</t>
    <phoneticPr fontId="3"/>
  </si>
  <si>
    <t>橋杭岩をはじめとする奇岩、怪石が海中にそび</t>
    <phoneticPr fontId="3"/>
  </si>
  <si>
    <t>え立ち、雄大な眺めを展開している。</t>
    <phoneticPr fontId="3"/>
  </si>
  <si>
    <t>炭層を挟んで熊野炭田を形成している。沖積層</t>
    <phoneticPr fontId="4"/>
  </si>
  <si>
    <t>東牟婁郡 串本町</t>
    <rPh sb="0" eb="1">
      <t>ヒガシ</t>
    </rPh>
    <phoneticPr fontId="4"/>
  </si>
  <si>
    <t xml:space="preserve"> 東西 約94km</t>
    <rPh sb="4" eb="5">
      <t>ヤク</t>
    </rPh>
    <phoneticPr fontId="3"/>
  </si>
  <si>
    <r>
      <t xml:space="preserve"> 平</t>
    </r>
    <r>
      <rPr>
        <sz val="14"/>
        <rFont val="ＭＳ 明朝"/>
        <family val="1"/>
        <charset val="128"/>
      </rPr>
      <t xml:space="preserve"> </t>
    </r>
    <r>
      <rPr>
        <sz val="14"/>
        <rFont val="ＭＳ 明朝"/>
        <family val="1"/>
        <charset val="128"/>
      </rPr>
      <t>均</t>
    </r>
    <phoneticPr fontId="4"/>
  </si>
  <si>
    <t>平 均</t>
    <phoneticPr fontId="4"/>
  </si>
  <si>
    <t>平 均</t>
    <phoneticPr fontId="4"/>
  </si>
  <si>
    <t>湿 度</t>
    <phoneticPr fontId="4"/>
  </si>
  <si>
    <r>
      <t xml:space="preserve"> 風</t>
    </r>
    <r>
      <rPr>
        <sz val="14"/>
        <rFont val="ＭＳ 明朝"/>
        <family val="1"/>
        <charset val="128"/>
      </rPr>
      <t xml:space="preserve"> </t>
    </r>
    <r>
      <rPr>
        <sz val="14"/>
        <rFont val="ＭＳ 明朝"/>
        <family val="1"/>
        <charset val="128"/>
      </rPr>
      <t>速</t>
    </r>
    <phoneticPr fontId="4"/>
  </si>
  <si>
    <r>
      <t xml:space="preserve"> 方</t>
    </r>
    <r>
      <rPr>
        <sz val="14"/>
        <rFont val="ＭＳ 明朝"/>
        <family val="1"/>
        <charset val="128"/>
      </rPr>
      <t xml:space="preserve"> </t>
    </r>
    <r>
      <rPr>
        <sz val="14"/>
        <rFont val="ＭＳ 明朝"/>
        <family val="1"/>
        <charset val="128"/>
      </rPr>
      <t>向</t>
    </r>
    <phoneticPr fontId="4"/>
  </si>
  <si>
    <t>回 数</t>
    <phoneticPr fontId="4"/>
  </si>
  <si>
    <t>≧1.0㎜</t>
    <phoneticPr fontId="4"/>
  </si>
  <si>
    <t>≧10㎜</t>
    <phoneticPr fontId="4"/>
  </si>
  <si>
    <t>日 数</t>
    <phoneticPr fontId="4"/>
  </si>
  <si>
    <t>快 晴</t>
    <phoneticPr fontId="4"/>
  </si>
  <si>
    <t>不照</t>
    <phoneticPr fontId="4"/>
  </si>
  <si>
    <t>雷</t>
    <phoneticPr fontId="4"/>
  </si>
  <si>
    <t>霧</t>
    <phoneticPr fontId="4"/>
  </si>
  <si>
    <t>雪</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</si>
</sst>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0;\-#,##0.0"/>
    <numFmt numFmtId="178" formatCode="#,##0.000;\-#,##0.000"/>
    <numFmt numFmtId="179" formatCode="0.0"/>
    <numFmt numFmtId="180" formatCode="0.00_ "/>
    <numFmt numFmtId="181" formatCode="#,##0,"/>
    <numFmt numFmtId="182" formatCode="0_);[Red]\(0\)"/>
    <numFmt numFmtId="183" formatCode="#,##0_);[Red]\(#,##0\)"/>
    <numFmt numFmtId="186" formatCode="0.0_);[Red]\(0.0\)"/>
  </numFmts>
  <fonts count="11" x14ac:knownFonts="1">
    <font>
      <sz val="14"/>
      <name val="ＭＳ 明朝"/>
      <family val="1"/>
      <charset val="128"/>
    </font>
    <font>
      <sz val="11"/>
      <name val="ＭＳ Ｐゴシック"/>
      <family val="3"/>
      <charset val="128"/>
    </font>
    <font>
      <sz val="11"/>
      <name val="ＭＳ Ｐゴシック"/>
      <family val="3"/>
      <charset val="128"/>
    </font>
    <font>
      <sz val="7"/>
      <name val="ＭＳ Ｐ明朝"/>
      <family val="1"/>
      <charset val="128"/>
    </font>
    <font>
      <sz val="7"/>
      <name val="ＭＳ 明朝"/>
      <family val="1"/>
      <charset val="128"/>
    </font>
    <font>
      <b/>
      <sz val="14"/>
      <name val="ＭＳ 明朝"/>
      <family val="1"/>
      <charset val="128"/>
    </font>
    <font>
      <sz val="12"/>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2" fillId="0" borderId="0">
      <alignment vertical="center"/>
    </xf>
  </cellStyleXfs>
  <cellXfs count="365">
    <xf numFmtId="0" fontId="0" fillId="0" borderId="0" xfId="0"/>
    <xf numFmtId="0" fontId="0" fillId="0" borderId="0" xfId="0" applyAlignment="1" applyProtection="1">
      <alignment horizontal="left"/>
    </xf>
    <xf numFmtId="0" fontId="0" fillId="0" borderId="0" xfId="0" applyProtection="1"/>
    <xf numFmtId="0" fontId="0" fillId="0" borderId="0" xfId="0" applyAlignment="1" applyProtection="1"/>
    <xf numFmtId="0" fontId="5" fillId="0" borderId="0" xfId="0" applyFont="1" applyAlignment="1" applyProtection="1">
      <alignment horizontal="left"/>
    </xf>
    <xf numFmtId="0" fontId="5" fillId="0" borderId="0" xfId="0" applyFont="1" applyProtection="1"/>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2" xfId="0" applyFont="1" applyBorder="1" applyAlignment="1" applyProtection="1">
      <alignment horizontal="center"/>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2" xfId="0" applyFont="1" applyBorder="1" applyAlignment="1" applyProtection="1">
      <alignment horizontal="left"/>
      <protection locked="0"/>
    </xf>
    <xf numFmtId="0" fontId="0" fillId="0" borderId="0" xfId="0" applyFont="1" applyProtection="1">
      <protection locked="0"/>
    </xf>
    <xf numFmtId="0" fontId="0" fillId="0" borderId="0" xfId="0" applyFont="1" applyAlignment="1" applyProtection="1">
      <alignment horizontal="left"/>
      <protection locked="0"/>
    </xf>
    <xf numFmtId="39" fontId="0" fillId="0" borderId="0" xfId="0" applyNumberFormat="1" applyFont="1" applyProtection="1"/>
    <xf numFmtId="0" fontId="0" fillId="0" borderId="5" xfId="0" applyFont="1" applyBorder="1"/>
    <xf numFmtId="0" fontId="0" fillId="0" borderId="0" xfId="0" applyFont="1" applyBorder="1"/>
    <xf numFmtId="0" fontId="0" fillId="0" borderId="1" xfId="0" applyFont="1" applyBorder="1" applyAlignment="1" applyProtection="1">
      <alignment horizontal="left"/>
    </xf>
    <xf numFmtId="0" fontId="0" fillId="0" borderId="2" xfId="0" applyFont="1" applyBorder="1" applyAlignment="1" applyProtection="1">
      <alignment horizontal="left"/>
    </xf>
    <xf numFmtId="39" fontId="0" fillId="0" borderId="0" xfId="0" applyNumberFormat="1" applyFont="1" applyBorder="1" applyProtection="1">
      <protection locked="0"/>
    </xf>
    <xf numFmtId="0" fontId="0" fillId="0" borderId="0" xfId="0" applyFont="1" applyAlignment="1" applyProtection="1"/>
    <xf numFmtId="39" fontId="0" fillId="0" borderId="0" xfId="0" applyNumberFormat="1" applyFont="1" applyProtection="1">
      <protection locked="0"/>
    </xf>
    <xf numFmtId="0" fontId="0" fillId="0" borderId="2" xfId="0" applyFont="1" applyBorder="1" applyProtection="1">
      <protection locked="0"/>
    </xf>
    <xf numFmtId="0" fontId="0" fillId="0" borderId="0" xfId="0" applyFont="1" applyProtection="1"/>
    <xf numFmtId="0" fontId="0" fillId="0" borderId="2" xfId="0" applyFont="1" applyBorder="1" applyProtection="1"/>
    <xf numFmtId="0" fontId="5" fillId="0" borderId="2" xfId="0" applyFont="1" applyBorder="1" applyProtection="1"/>
    <xf numFmtId="0" fontId="0" fillId="0" borderId="3" xfId="0" applyFont="1" applyBorder="1" applyAlignment="1" applyProtection="1">
      <alignment horizontal="left"/>
    </xf>
    <xf numFmtId="39" fontId="0" fillId="0" borderId="2" xfId="0" applyNumberFormat="1" applyFont="1" applyBorder="1" applyAlignment="1" applyProtection="1">
      <alignment horizontal="left"/>
    </xf>
    <xf numFmtId="39" fontId="0" fillId="0" borderId="0" xfId="0" applyNumberFormat="1" applyFont="1" applyAlignment="1" applyProtection="1">
      <alignment horizontal="left"/>
    </xf>
    <xf numFmtId="39" fontId="0" fillId="0" borderId="2" xfId="0" applyNumberFormat="1" applyFont="1" applyBorder="1" applyProtection="1"/>
    <xf numFmtId="0" fontId="5" fillId="0" borderId="1" xfId="0" applyFont="1" applyBorder="1" applyProtection="1"/>
    <xf numFmtId="0" fontId="7" fillId="0" borderId="0" xfId="0" applyFont="1"/>
    <xf numFmtId="0" fontId="7" fillId="0" borderId="0" xfId="0" applyFont="1" applyProtection="1"/>
    <xf numFmtId="0" fontId="7" fillId="0" borderId="2" xfId="0" applyFont="1" applyBorder="1" applyProtection="1"/>
    <xf numFmtId="0" fontId="7" fillId="0" borderId="0" xfId="0" applyFont="1" applyAlignment="1" applyProtection="1"/>
    <xf numFmtId="0" fontId="7" fillId="0" borderId="0" xfId="0" applyFont="1" applyAlignment="1" applyProtection="1">
      <alignment horizontal="left"/>
    </xf>
    <xf numFmtId="0" fontId="7" fillId="0" borderId="1" xfId="0" applyFont="1" applyBorder="1"/>
    <xf numFmtId="0" fontId="7" fillId="0" borderId="2" xfId="0" applyFont="1" applyBorder="1"/>
    <xf numFmtId="0" fontId="7" fillId="0" borderId="0" xfId="0" applyFont="1" applyBorder="1"/>
    <xf numFmtId="0" fontId="7" fillId="0" borderId="3" xfId="0" applyFont="1" applyBorder="1"/>
    <xf numFmtId="0" fontId="7" fillId="0" borderId="2" xfId="0" applyFont="1" applyBorder="1" applyAlignment="1" applyProtection="1">
      <alignment horizontal="left"/>
    </xf>
    <xf numFmtId="0" fontId="7" fillId="0" borderId="4" xfId="0" applyFont="1" applyBorder="1" applyAlignment="1" applyProtection="1">
      <alignment horizontal="left"/>
    </xf>
    <xf numFmtId="0" fontId="7" fillId="0" borderId="4" xfId="0" applyFont="1" applyBorder="1"/>
    <xf numFmtId="0" fontId="7" fillId="0" borderId="0" xfId="0" applyFont="1" applyAlignment="1" applyProtection="1">
      <alignment horizontal="right"/>
      <protection locked="0"/>
    </xf>
    <xf numFmtId="0" fontId="7" fillId="0" borderId="5" xfId="0" applyFont="1" applyBorder="1"/>
    <xf numFmtId="0" fontId="7" fillId="0" borderId="2" xfId="0" applyFont="1" applyBorder="1" applyProtection="1">
      <protection locked="0"/>
    </xf>
    <xf numFmtId="0" fontId="7" fillId="0" borderId="3" xfId="0" applyFont="1" applyBorder="1" applyAlignment="1" applyProtection="1">
      <alignment horizontal="left"/>
    </xf>
    <xf numFmtId="0" fontId="7" fillId="0" borderId="2" xfId="0" applyFont="1" applyBorder="1" applyAlignment="1" applyProtection="1">
      <alignment horizontal="center"/>
    </xf>
    <xf numFmtId="176" fontId="5" fillId="0" borderId="0" xfId="0" applyNumberFormat="1" applyFont="1" applyAlignment="1" applyProtection="1">
      <alignment horizontal="left"/>
    </xf>
    <xf numFmtId="176" fontId="5" fillId="0" borderId="1" xfId="0" applyNumberFormat="1" applyFont="1" applyBorder="1" applyAlignment="1" applyProtection="1">
      <alignment horizontal="left"/>
    </xf>
    <xf numFmtId="176" fontId="5" fillId="0" borderId="0" xfId="0" applyNumberFormat="1" applyFont="1" applyBorder="1" applyProtection="1"/>
    <xf numFmtId="176" fontId="5" fillId="0" borderId="0" xfId="0" applyNumberFormat="1" applyFont="1" applyProtection="1"/>
    <xf numFmtId="176" fontId="5" fillId="0" borderId="1" xfId="0" applyNumberFormat="1" applyFont="1" applyBorder="1" applyProtection="1"/>
    <xf numFmtId="0" fontId="0" fillId="0" borderId="1" xfId="0" applyBorder="1"/>
    <xf numFmtId="0" fontId="0" fillId="0" borderId="1" xfId="0" applyBorder="1" applyAlignment="1" applyProtection="1">
      <alignment horizontal="left"/>
    </xf>
    <xf numFmtId="0" fontId="0" fillId="0" borderId="2" xfId="0" applyBorder="1"/>
    <xf numFmtId="0" fontId="0" fillId="0" borderId="0" xfId="0" applyBorder="1"/>
    <xf numFmtId="0" fontId="0" fillId="0" borderId="2" xfId="0" applyBorder="1" applyAlignment="1" applyProtection="1">
      <alignment horizontal="left"/>
    </xf>
    <xf numFmtId="0" fontId="0" fillId="0" borderId="2" xfId="0" applyBorder="1" applyAlignment="1" applyProtection="1">
      <alignment horizontal="center"/>
    </xf>
    <xf numFmtId="0" fontId="0" fillId="0" borderId="0" xfId="0" applyBorder="1" applyAlignment="1" applyProtection="1">
      <alignment horizontal="left"/>
    </xf>
    <xf numFmtId="0" fontId="0" fillId="0" borderId="3" xfId="0" applyBorder="1"/>
    <xf numFmtId="0" fontId="0" fillId="0" borderId="4" xfId="0" applyBorder="1"/>
    <xf numFmtId="0" fontId="0" fillId="0" borderId="0" xfId="0" applyAlignment="1" applyProtection="1">
      <alignment horizontal="right"/>
    </xf>
    <xf numFmtId="0" fontId="0" fillId="0" borderId="5" xfId="0" applyBorder="1"/>
    <xf numFmtId="0" fontId="0" fillId="0" borderId="2" xfId="0" applyBorder="1" applyAlignment="1" applyProtection="1">
      <alignment horizontal="right"/>
    </xf>
    <xf numFmtId="0" fontId="0" fillId="0" borderId="0" xfId="0" applyAlignment="1" applyProtection="1">
      <alignment horizontal="center"/>
    </xf>
    <xf numFmtId="0" fontId="5" fillId="0" borderId="0" xfId="0" applyFont="1" applyBorder="1" applyAlignment="1" applyProtection="1">
      <alignment horizontal="left"/>
    </xf>
    <xf numFmtId="0" fontId="7" fillId="0" borderId="2" xfId="0" applyFont="1" applyBorder="1" applyAlignment="1" applyProtection="1">
      <alignment horizontal="right"/>
    </xf>
    <xf numFmtId="0" fontId="7" fillId="0" borderId="3" xfId="0" applyFont="1" applyBorder="1" applyAlignment="1" applyProtection="1">
      <alignment horizontal="center"/>
    </xf>
    <xf numFmtId="0" fontId="7" fillId="0" borderId="4" xfId="0" applyFont="1" applyBorder="1" applyAlignment="1" applyProtection="1">
      <alignment horizontal="center"/>
    </xf>
    <xf numFmtId="0" fontId="7" fillId="0" borderId="0" xfId="0" applyFont="1" applyAlignment="1" applyProtection="1">
      <alignment horizontal="right"/>
    </xf>
    <xf numFmtId="0" fontId="7" fillId="0" borderId="0" xfId="0" applyFont="1" applyProtection="1">
      <protection locked="0"/>
    </xf>
    <xf numFmtId="37" fontId="7" fillId="0" borderId="0" xfId="0" applyNumberFormat="1" applyFont="1" applyProtection="1"/>
    <xf numFmtId="0" fontId="0" fillId="0" borderId="0" xfId="0" quotePrefix="1" applyAlignment="1" applyProtection="1">
      <alignment horizontal="left"/>
    </xf>
    <xf numFmtId="0" fontId="0" fillId="0" borderId="3" xfId="0" applyBorder="1" applyAlignment="1" applyProtection="1">
      <alignment horizontal="center"/>
    </xf>
    <xf numFmtId="0" fontId="0" fillId="0" borderId="4" xfId="0" applyBorder="1" applyAlignment="1" applyProtection="1">
      <alignment horizontal="center"/>
    </xf>
    <xf numFmtId="177" fontId="0" fillId="0" borderId="0" xfId="0" applyNumberFormat="1" applyProtection="1"/>
    <xf numFmtId="49" fontId="0" fillId="0" borderId="0" xfId="0" applyNumberFormat="1" applyAlignment="1" applyProtection="1">
      <alignment horizontal="right"/>
    </xf>
    <xf numFmtId="177" fontId="5" fillId="0" borderId="2" xfId="0" applyNumberFormat="1" applyFont="1" applyBorder="1" applyProtection="1"/>
    <xf numFmtId="177" fontId="0" fillId="0" borderId="5" xfId="0" applyNumberFormat="1" applyBorder="1" applyProtection="1"/>
    <xf numFmtId="177" fontId="0" fillId="0" borderId="1" xfId="0" applyNumberFormat="1" applyBorder="1" applyProtection="1"/>
    <xf numFmtId="177" fontId="7" fillId="0" borderId="0" xfId="0" applyNumberFormat="1" applyFont="1"/>
    <xf numFmtId="177" fontId="7" fillId="0" borderId="2" xfId="0" applyNumberFormat="1" applyFont="1" applyBorder="1" applyProtection="1">
      <protection locked="0"/>
    </xf>
    <xf numFmtId="177" fontId="7" fillId="0" borderId="0" xfId="0" applyNumberFormat="1" applyFont="1" applyProtection="1">
      <protection locked="0"/>
    </xf>
    <xf numFmtId="2" fontId="7" fillId="0" borderId="0" xfId="0" applyNumberFormat="1" applyFont="1" applyAlignment="1" applyProtection="1">
      <alignment horizontal="right"/>
      <protection locked="0"/>
    </xf>
    <xf numFmtId="177" fontId="7" fillId="0" borderId="2" xfId="0" applyNumberFormat="1" applyFont="1" applyBorder="1" applyProtection="1"/>
    <xf numFmtId="177" fontId="7" fillId="0" borderId="0" xfId="0" applyNumberFormat="1" applyFont="1" applyProtection="1"/>
    <xf numFmtId="0" fontId="5" fillId="0" borderId="0" xfId="0" applyFont="1" applyProtection="1">
      <protection locked="0"/>
    </xf>
    <xf numFmtId="2" fontId="0" fillId="0" borderId="0" xfId="0" applyNumberFormat="1" applyAlignment="1" applyProtection="1">
      <alignment horizontal="right"/>
      <protection locked="0"/>
    </xf>
    <xf numFmtId="177" fontId="7" fillId="0" borderId="5" xfId="0" applyNumberFormat="1" applyFont="1" applyBorder="1" applyProtection="1"/>
    <xf numFmtId="177" fontId="7" fillId="0" borderId="1" xfId="0" applyNumberFormat="1" applyFont="1" applyBorder="1" applyProtection="1"/>
    <xf numFmtId="0" fontId="0" fillId="0" borderId="2" xfId="0" applyBorder="1" applyAlignment="1">
      <alignment horizontal="left"/>
    </xf>
    <xf numFmtId="177" fontId="7" fillId="0" borderId="0" xfId="0" applyNumberFormat="1" applyFont="1" applyAlignment="1" applyProtection="1">
      <alignment horizontal="right"/>
    </xf>
    <xf numFmtId="49" fontId="7" fillId="0" borderId="0" xfId="1" applyNumberFormat="1" applyFont="1" applyAlignment="1" applyProtection="1">
      <alignment horizontal="right"/>
      <protection locked="0"/>
    </xf>
    <xf numFmtId="177" fontId="7" fillId="0" borderId="2" xfId="0" applyNumberFormat="1" applyFont="1" applyBorder="1" applyAlignment="1" applyProtection="1">
      <alignment horizontal="right"/>
      <protection locked="0"/>
    </xf>
    <xf numFmtId="177" fontId="0" fillId="0" borderId="2" xfId="0" quotePrefix="1" applyNumberFormat="1" applyBorder="1" applyAlignment="1" applyProtection="1">
      <alignment horizontal="right"/>
      <protection locked="0"/>
    </xf>
    <xf numFmtId="177" fontId="7" fillId="0" borderId="0" xfId="0" quotePrefix="1" applyNumberFormat="1" applyFont="1" applyAlignment="1" applyProtection="1">
      <alignment horizontal="right"/>
      <protection locked="0"/>
    </xf>
    <xf numFmtId="177" fontId="7" fillId="0" borderId="0" xfId="0" applyNumberFormat="1" applyFont="1" applyAlignment="1" applyProtection="1">
      <alignment horizontal="right"/>
      <protection locked="0"/>
    </xf>
    <xf numFmtId="49" fontId="7" fillId="0" borderId="0" xfId="0" applyNumberFormat="1" applyFont="1" applyAlignment="1" applyProtection="1">
      <alignment horizontal="right"/>
      <protection locked="0"/>
    </xf>
    <xf numFmtId="0" fontId="7" fillId="0" borderId="0" xfId="0" applyFont="1" applyFill="1" applyBorder="1" applyProtection="1"/>
    <xf numFmtId="3" fontId="7" fillId="0" borderId="0" xfId="0" applyNumberFormat="1" applyFont="1" applyProtection="1">
      <protection locked="0"/>
    </xf>
    <xf numFmtId="37" fontId="7" fillId="0" borderId="0" xfId="0" applyNumberFormat="1" applyFont="1" applyFill="1" applyBorder="1" applyProtection="1"/>
    <xf numFmtId="3" fontId="7" fillId="0" borderId="0" xfId="0" applyNumberFormat="1" applyFont="1" applyFill="1" applyBorder="1" applyProtection="1"/>
    <xf numFmtId="177" fontId="0" fillId="0" borderId="2" xfId="0" applyNumberFormat="1" applyBorder="1" applyProtection="1">
      <protection locked="0"/>
    </xf>
    <xf numFmtId="0" fontId="0" fillId="0" borderId="0" xfId="0" applyAlignment="1" applyProtection="1">
      <alignment horizontal="right"/>
      <protection locked="0"/>
    </xf>
    <xf numFmtId="177" fontId="0" fillId="0" borderId="0" xfId="0" applyNumberFormat="1" applyProtection="1">
      <protection locked="0"/>
    </xf>
    <xf numFmtId="177" fontId="7" fillId="0" borderId="0" xfId="0" applyNumberFormat="1" applyFont="1" applyBorder="1" applyProtection="1"/>
    <xf numFmtId="0" fontId="7" fillId="0" borderId="0" xfId="0" applyFont="1" applyAlignment="1" applyProtection="1">
      <alignment horizontal="center"/>
    </xf>
    <xf numFmtId="176" fontId="0" fillId="0" borderId="0" xfId="0" applyNumberFormat="1" applyProtection="1"/>
    <xf numFmtId="176" fontId="0" fillId="0" borderId="0" xfId="0" applyNumberFormat="1" applyAlignment="1" applyProtection="1"/>
    <xf numFmtId="0" fontId="6" fillId="0" borderId="2" xfId="0" applyFont="1" applyBorder="1" applyAlignment="1" applyProtection="1">
      <alignment horizontal="left"/>
    </xf>
    <xf numFmtId="0" fontId="6" fillId="0" borderId="0" xfId="0" applyFont="1"/>
    <xf numFmtId="0" fontId="6" fillId="0" borderId="2" xfId="0" applyFont="1" applyBorder="1"/>
    <xf numFmtId="0" fontId="0" fillId="0" borderId="0" xfId="0" quotePrefix="1"/>
    <xf numFmtId="0" fontId="0" fillId="0" borderId="3" xfId="0" applyBorder="1" applyAlignment="1" applyProtection="1">
      <alignment horizontal="left"/>
      <protection locked="0"/>
    </xf>
    <xf numFmtId="39" fontId="0" fillId="0" borderId="0" xfId="0" applyNumberFormat="1" applyAlignment="1" applyProtection="1">
      <alignment horizontal="left"/>
    </xf>
    <xf numFmtId="39" fontId="0" fillId="0" borderId="0" xfId="0" applyNumberFormat="1" applyProtection="1"/>
    <xf numFmtId="39" fontId="0" fillId="0" borderId="2" xfId="0" applyNumberFormat="1" applyBorder="1" applyProtection="1"/>
    <xf numFmtId="39" fontId="0" fillId="0" borderId="2" xfId="0" applyNumberFormat="1" applyBorder="1" applyAlignment="1" applyProtection="1">
      <alignment horizontal="left"/>
    </xf>
    <xf numFmtId="0" fontId="7" fillId="0" borderId="0" xfId="0" quotePrefix="1" applyFont="1" applyAlignment="1" applyProtection="1">
      <alignment horizontal="right"/>
    </xf>
    <xf numFmtId="177" fontId="8" fillId="0" borderId="0" xfId="0" applyNumberFormat="1" applyFont="1" applyProtection="1">
      <protection locked="0"/>
    </xf>
    <xf numFmtId="177" fontId="7" fillId="0" borderId="2" xfId="0" applyNumberFormat="1" applyFont="1" applyBorder="1" applyAlignment="1" applyProtection="1">
      <alignment horizontal="right"/>
    </xf>
    <xf numFmtId="0" fontId="7" fillId="0" borderId="0" xfId="0" applyFont="1" applyFill="1" applyBorder="1" applyAlignment="1" applyProtection="1">
      <alignment horizontal="right"/>
      <protection locked="0"/>
    </xf>
    <xf numFmtId="177" fontId="7" fillId="0" borderId="1" xfId="0" applyNumberFormat="1" applyFont="1" applyBorder="1"/>
    <xf numFmtId="0" fontId="0" fillId="0" borderId="0" xfId="0" applyAlignment="1" applyProtection="1">
      <alignment horizontal="left" vertical="top" wrapText="1"/>
    </xf>
    <xf numFmtId="0" fontId="0" fillId="0" borderId="4" xfId="0" applyFont="1" applyBorder="1" applyAlignment="1" applyProtection="1">
      <alignment horizontal="left"/>
    </xf>
    <xf numFmtId="39" fontId="0" fillId="0" borderId="2" xfId="0" applyNumberFormat="1" applyFont="1" applyBorder="1" applyProtection="1">
      <protection locked="0"/>
    </xf>
    <xf numFmtId="39" fontId="0" fillId="0" borderId="0" xfId="0" applyNumberFormat="1" applyFont="1" applyBorder="1" applyProtection="1"/>
    <xf numFmtId="0" fontId="0" fillId="0" borderId="6"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3" xfId="0" applyFont="1" applyBorder="1" applyAlignment="1" applyProtection="1">
      <alignment horizontal="center"/>
    </xf>
    <xf numFmtId="178" fontId="0" fillId="0" borderId="0" xfId="0" applyNumberFormat="1" applyFont="1" applyProtection="1">
      <protection locked="0"/>
    </xf>
    <xf numFmtId="0" fontId="0" fillId="0" borderId="0" xfId="0" applyFont="1" applyBorder="1" applyAlignment="1" applyProtection="1">
      <alignment horizontal="left"/>
    </xf>
    <xf numFmtId="0" fontId="0" fillId="0" borderId="7" xfId="0" applyFont="1" applyBorder="1"/>
    <xf numFmtId="0" fontId="0" fillId="0" borderId="8" xfId="0" applyFont="1" applyBorder="1"/>
    <xf numFmtId="0" fontId="0" fillId="0" borderId="2" xfId="0" applyBorder="1" applyAlignment="1" applyProtection="1">
      <alignment horizontal="left"/>
      <protection locked="0"/>
    </xf>
    <xf numFmtId="176" fontId="0" fillId="0" borderId="0" xfId="0" applyNumberFormat="1" applyFont="1" applyAlignment="1" applyProtection="1">
      <alignment horizontal="left"/>
    </xf>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xf numFmtId="176" fontId="0" fillId="0" borderId="0" xfId="0" applyNumberFormat="1" applyFont="1" applyBorder="1" applyAlignment="1" applyProtection="1">
      <alignment horizontal="left"/>
    </xf>
    <xf numFmtId="176" fontId="0" fillId="0" borderId="2" xfId="0" applyNumberFormat="1" applyFont="1" applyBorder="1" applyAlignment="1" applyProtection="1">
      <alignment horizontal="center"/>
    </xf>
    <xf numFmtId="176" fontId="0" fillId="0" borderId="4" xfId="0" applyNumberFormat="1" applyFont="1" applyBorder="1"/>
    <xf numFmtId="176" fontId="0" fillId="0" borderId="0" xfId="0" applyNumberFormat="1" applyFont="1" applyAlignment="1" applyProtection="1">
      <alignment horizontal="right"/>
      <protection locked="0"/>
    </xf>
    <xf numFmtId="176" fontId="0" fillId="0" borderId="0" xfId="0" quotePrefix="1" applyNumberFormat="1" applyFont="1" applyAlignment="1" applyProtection="1">
      <alignment horizontal="right"/>
      <protection locked="0"/>
    </xf>
    <xf numFmtId="176" fontId="0" fillId="0" borderId="0" xfId="0" applyNumberFormat="1" applyFont="1" applyBorder="1" applyAlignment="1" applyProtection="1">
      <alignment horizontal="right"/>
      <protection locked="0"/>
    </xf>
    <xf numFmtId="176" fontId="0" fillId="0" borderId="5" xfId="0" applyNumberFormat="1" applyFont="1" applyBorder="1"/>
    <xf numFmtId="176" fontId="0" fillId="0" borderId="2" xfId="0" applyNumberFormat="1" applyFont="1" applyBorder="1" applyProtection="1">
      <protection locked="0"/>
    </xf>
    <xf numFmtId="176" fontId="0" fillId="0" borderId="0" xfId="0" applyNumberFormat="1" applyFont="1" applyBorder="1" applyProtection="1">
      <protection locked="0"/>
    </xf>
    <xf numFmtId="176" fontId="0" fillId="0" borderId="2" xfId="0" applyNumberFormat="1" applyFont="1" applyBorder="1" applyProtection="1"/>
    <xf numFmtId="176" fontId="0" fillId="0" borderId="0" xfId="0" applyNumberFormat="1" applyFont="1" applyProtection="1"/>
    <xf numFmtId="176" fontId="0" fillId="0" borderId="2" xfId="0" applyNumberFormat="1" applyFont="1" applyBorder="1" applyAlignment="1" applyProtection="1">
      <alignment horizontal="right"/>
      <protection locked="0"/>
    </xf>
    <xf numFmtId="0" fontId="0" fillId="0" borderId="1" xfId="0" applyFont="1" applyBorder="1" applyAlignment="1" applyProtection="1">
      <alignment horizontal="right"/>
    </xf>
    <xf numFmtId="176" fontId="0" fillId="0" borderId="0" xfId="0" applyNumberFormat="1" applyFont="1" applyProtection="1">
      <protection locked="0"/>
    </xf>
    <xf numFmtId="176" fontId="0" fillId="0" borderId="0" xfId="0" applyNumberFormat="1" applyAlignment="1" applyProtection="1">
      <alignment horizontal="right"/>
      <protection locked="0"/>
    </xf>
    <xf numFmtId="176" fontId="0" fillId="0" borderId="1" xfId="0" applyNumberFormat="1" applyFont="1" applyBorder="1" applyProtection="1">
      <protection locked="0"/>
    </xf>
    <xf numFmtId="177" fontId="0" fillId="0" borderId="2" xfId="0" applyNumberFormat="1" applyFont="1" applyBorder="1" applyAlignment="1" applyProtection="1">
      <alignment horizontal="right"/>
      <protection locked="0"/>
    </xf>
    <xf numFmtId="177" fontId="0" fillId="0" borderId="0" xfId="0" applyNumberFormat="1" applyFont="1" applyProtection="1">
      <protection locked="0"/>
    </xf>
    <xf numFmtId="177" fontId="0" fillId="0" borderId="0" xfId="0" applyNumberFormat="1" applyFont="1" applyAlignment="1" applyProtection="1">
      <alignment horizontal="right"/>
      <protection locked="0"/>
    </xf>
    <xf numFmtId="177" fontId="0" fillId="0" borderId="2" xfId="0" applyNumberFormat="1" applyFont="1" applyBorder="1" applyProtection="1">
      <protection locked="0"/>
    </xf>
    <xf numFmtId="179" fontId="0" fillId="0" borderId="2" xfId="0" applyNumberFormat="1" applyFont="1" applyBorder="1" applyProtection="1">
      <protection locked="0"/>
    </xf>
    <xf numFmtId="179" fontId="0" fillId="0" borderId="0" xfId="0" applyNumberFormat="1" applyFont="1" applyProtection="1">
      <protection locked="0"/>
    </xf>
    <xf numFmtId="179" fontId="0" fillId="0" borderId="2" xfId="0" applyNumberFormat="1" applyFont="1" applyBorder="1" applyProtection="1"/>
    <xf numFmtId="179" fontId="0" fillId="0" borderId="0" xfId="0" applyNumberFormat="1" applyFont="1" applyProtection="1"/>
    <xf numFmtId="177" fontId="0" fillId="0" borderId="5" xfId="0" applyNumberFormat="1" applyFont="1" applyBorder="1" applyProtection="1"/>
    <xf numFmtId="177" fontId="0" fillId="0" borderId="1" xfId="0" applyNumberFormat="1" applyFont="1" applyBorder="1" applyProtection="1"/>
    <xf numFmtId="0" fontId="0" fillId="0" borderId="0" xfId="0" applyFont="1" applyAlignment="1" applyProtection="1">
      <alignment horizontal="center"/>
    </xf>
    <xf numFmtId="0" fontId="0" fillId="0" borderId="3" xfId="0" applyBorder="1" applyAlignment="1" applyProtection="1">
      <alignment horizontal="left"/>
    </xf>
    <xf numFmtId="176" fontId="0" fillId="0" borderId="0" xfId="0" applyNumberFormat="1" applyAlignment="1" applyProtection="1">
      <alignment horizontal="left"/>
    </xf>
    <xf numFmtId="38" fontId="7" fillId="0" borderId="0" xfId="1" applyFont="1" applyProtection="1"/>
    <xf numFmtId="38" fontId="7" fillId="0" borderId="0" xfId="1" applyFont="1"/>
    <xf numFmtId="177" fontId="0" fillId="0" borderId="0" xfId="0" applyNumberFormat="1" applyFont="1" applyProtection="1"/>
    <xf numFmtId="49" fontId="0" fillId="0" borderId="0" xfId="0" applyNumberFormat="1" applyFont="1" applyAlignment="1" applyProtection="1">
      <alignment horizontal="right"/>
    </xf>
    <xf numFmtId="0" fontId="7" fillId="0" borderId="2" xfId="0" applyFont="1" applyBorder="1" applyAlignment="1" applyProtection="1">
      <alignment horizontal="right"/>
      <protection locked="0"/>
    </xf>
    <xf numFmtId="0" fontId="7"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0" fillId="2" borderId="4" xfId="0" applyFont="1" applyFill="1" applyBorder="1" applyAlignment="1" applyProtection="1">
      <alignment horizontal="center"/>
    </xf>
    <xf numFmtId="176" fontId="0" fillId="0" borderId="2" xfId="0" applyNumberFormat="1" applyBorder="1" applyAlignment="1" applyProtection="1">
      <alignment horizontal="right"/>
      <protection locked="0"/>
    </xf>
    <xf numFmtId="176" fontId="0" fillId="0" borderId="0" xfId="0" applyNumberFormat="1" applyBorder="1" applyAlignment="1" applyProtection="1">
      <alignment horizontal="right"/>
      <protection locked="0"/>
    </xf>
    <xf numFmtId="177" fontId="7" fillId="0" borderId="2" xfId="0" applyNumberFormat="1" applyFont="1" applyBorder="1"/>
    <xf numFmtId="176" fontId="5" fillId="0" borderId="0" xfId="0" applyNumberFormat="1" applyFont="1" applyBorder="1"/>
    <xf numFmtId="176" fontId="5" fillId="0" borderId="0" xfId="0" applyNumberFormat="1" applyFont="1"/>
    <xf numFmtId="176" fontId="5" fillId="0" borderId="0" xfId="0" applyNumberFormat="1" applyFont="1" applyAlignment="1" applyProtection="1">
      <alignment horizontal="center"/>
    </xf>
    <xf numFmtId="39" fontId="0" fillId="0" borderId="0" xfId="0" applyNumberFormat="1" applyFont="1" applyAlignment="1" applyProtection="1">
      <alignment horizontal="right"/>
    </xf>
    <xf numFmtId="180" fontId="0" fillId="0" borderId="0" xfId="0" applyNumberFormat="1" applyFont="1" applyAlignment="1" applyProtection="1">
      <alignment horizontal="right"/>
    </xf>
    <xf numFmtId="180" fontId="0" fillId="0" borderId="0" xfId="0" applyNumberFormat="1" applyFont="1" applyAlignment="1" applyProtection="1"/>
    <xf numFmtId="177" fontId="7" fillId="0" borderId="2" xfId="0" applyNumberFormat="1" applyFont="1" applyFill="1" applyBorder="1" applyProtection="1">
      <protection locked="0"/>
    </xf>
    <xf numFmtId="177" fontId="7" fillId="0" borderId="0" xfId="0" applyNumberFormat="1" applyFont="1" applyFill="1" applyProtection="1">
      <protection locked="0"/>
    </xf>
    <xf numFmtId="0" fontId="7" fillId="0" borderId="0" xfId="0" applyFont="1" applyFill="1" applyProtection="1">
      <protection locked="0"/>
    </xf>
    <xf numFmtId="2" fontId="7" fillId="0" borderId="0" xfId="0" applyNumberFormat="1" applyFont="1" applyFill="1" applyAlignment="1" applyProtection="1">
      <alignment horizontal="right"/>
      <protection locked="0"/>
    </xf>
    <xf numFmtId="2" fontId="0" fillId="0" borderId="0" xfId="0" applyNumberFormat="1" applyFill="1" applyAlignment="1" applyProtection="1">
      <alignment horizontal="right"/>
      <protection locked="0"/>
    </xf>
    <xf numFmtId="177" fontId="7" fillId="0" borderId="2" xfId="0" applyNumberFormat="1" applyFont="1" applyFill="1" applyBorder="1" applyProtection="1"/>
    <xf numFmtId="0" fontId="7" fillId="0" borderId="0" xfId="0" applyFont="1" applyFill="1" applyAlignment="1" applyProtection="1">
      <alignment horizontal="right"/>
      <protection locked="0"/>
    </xf>
    <xf numFmtId="177" fontId="7" fillId="0" borderId="0" xfId="0" applyNumberFormat="1" applyFont="1" applyFill="1" applyProtection="1"/>
    <xf numFmtId="37" fontId="7" fillId="0" borderId="0" xfId="0" applyNumberFormat="1" applyFont="1" applyFill="1" applyProtection="1"/>
    <xf numFmtId="0" fontId="7" fillId="0" borderId="0" xfId="0" applyFont="1" applyFill="1"/>
    <xf numFmtId="0" fontId="0" fillId="0" borderId="9" xfId="0" applyBorder="1" applyAlignment="1" applyProtection="1">
      <alignment horizontal="center"/>
    </xf>
    <xf numFmtId="0" fontId="0" fillId="0" borderId="10" xfId="0" applyBorder="1"/>
    <xf numFmtId="0" fontId="0" fillId="0" borderId="10" xfId="0" applyBorder="1" applyAlignment="1">
      <alignment horizontal="center"/>
    </xf>
    <xf numFmtId="0" fontId="0" fillId="0" borderId="11" xfId="0" applyBorder="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181" fontId="0" fillId="0" borderId="0" xfId="0" applyNumberFormat="1" applyFont="1" applyBorder="1" applyAlignment="1" applyProtection="1">
      <alignment horizontal="right"/>
      <protection locked="0"/>
    </xf>
    <xf numFmtId="181" fontId="5" fillId="0" borderId="0" xfId="0" applyNumberFormat="1" applyFont="1" applyBorder="1" applyAlignment="1" applyProtection="1">
      <alignment shrinkToFit="1"/>
    </xf>
    <xf numFmtId="181" fontId="5" fillId="0" borderId="0" xfId="0" applyNumberFormat="1" applyFont="1" applyBorder="1" applyProtection="1"/>
    <xf numFmtId="181" fontId="0" fillId="0" borderId="0" xfId="0" applyNumberFormat="1" applyFont="1" applyBorder="1" applyProtection="1">
      <protection locked="0"/>
    </xf>
    <xf numFmtId="0" fontId="2" fillId="0" borderId="0" xfId="2">
      <alignment vertical="center"/>
    </xf>
    <xf numFmtId="182" fontId="0" fillId="0" borderId="0" xfId="0" applyNumberFormat="1" applyAlignment="1" applyProtection="1">
      <alignment horizontal="right"/>
    </xf>
    <xf numFmtId="182" fontId="0" fillId="0" borderId="0" xfId="0" applyNumberFormat="1" applyFont="1" applyAlignment="1" applyProtection="1">
      <alignment horizontal="right"/>
    </xf>
    <xf numFmtId="183" fontId="0" fillId="0" borderId="2" xfId="0" applyNumberFormat="1" applyBorder="1" applyProtection="1"/>
    <xf numFmtId="183" fontId="0" fillId="0" borderId="2" xfId="0" applyNumberFormat="1" applyFont="1" applyBorder="1" applyProtection="1"/>
    <xf numFmtId="177" fontId="7" fillId="0" borderId="5" xfId="0" applyNumberFormat="1" applyFont="1" applyBorder="1"/>
    <xf numFmtId="176" fontId="0" fillId="0" borderId="1" xfId="0" applyNumberFormat="1" applyFont="1" applyBorder="1" applyAlignment="1" applyProtection="1">
      <alignment horizontal="right"/>
    </xf>
    <xf numFmtId="176" fontId="7" fillId="0" borderId="0" xfId="1" applyNumberFormat="1" applyFont="1" applyBorder="1" applyAlignment="1" applyProtection="1">
      <alignment horizontal="right"/>
      <protection locked="0"/>
    </xf>
    <xf numFmtId="176" fontId="0" fillId="0" borderId="5" xfId="0" applyNumberFormat="1" applyFont="1" applyBorder="1" applyProtection="1">
      <protection locked="0"/>
    </xf>
    <xf numFmtId="177" fontId="0" fillId="0" borderId="2" xfId="0" applyNumberFormat="1" applyBorder="1" applyAlignment="1" applyProtection="1">
      <alignment horizontal="right"/>
      <protection locked="0"/>
    </xf>
    <xf numFmtId="177" fontId="0" fillId="0" borderId="0" xfId="0" applyNumberFormat="1" applyAlignment="1" applyProtection="1">
      <alignment horizontal="right"/>
      <protection locked="0"/>
    </xf>
    <xf numFmtId="176" fontId="0" fillId="0" borderId="1" xfId="0" applyNumberFormat="1" applyBorder="1" applyAlignment="1" applyProtection="1">
      <alignment horizontal="left"/>
      <protection locked="0"/>
    </xf>
    <xf numFmtId="176" fontId="0" fillId="0" borderId="1" xfId="0" applyNumberFormat="1" applyFont="1" applyBorder="1" applyAlignment="1" applyProtection="1">
      <alignment horizontal="left"/>
    </xf>
    <xf numFmtId="176" fontId="0" fillId="0" borderId="3" xfId="0" applyNumberFormat="1" applyFont="1" applyBorder="1"/>
    <xf numFmtId="176" fontId="0" fillId="0" borderId="2" xfId="0" applyNumberFormat="1" applyBorder="1" applyAlignment="1" applyProtection="1">
      <alignment horizontal="center"/>
    </xf>
    <xf numFmtId="176" fontId="0" fillId="0" borderId="4" xfId="0" applyNumberFormat="1" applyBorder="1" applyAlignment="1" applyProtection="1">
      <alignment horizontal="center"/>
    </xf>
    <xf numFmtId="181" fontId="5" fillId="0" borderId="2" xfId="0" applyNumberFormat="1" applyFont="1" applyBorder="1" applyAlignment="1" applyProtection="1">
      <alignment shrinkToFit="1"/>
    </xf>
    <xf numFmtId="181" fontId="5" fillId="0" borderId="2" xfId="0" applyNumberFormat="1" applyFont="1" applyBorder="1" applyProtection="1"/>
    <xf numFmtId="181" fontId="0" fillId="0" borderId="0" xfId="0" applyNumberFormat="1" applyBorder="1" applyAlignment="1" applyProtection="1">
      <alignment horizontal="right"/>
      <protection locked="0"/>
    </xf>
    <xf numFmtId="181" fontId="0" fillId="0" borderId="0" xfId="0" quotePrefix="1" applyNumberFormat="1" applyFont="1" applyBorder="1" applyAlignment="1" applyProtection="1">
      <alignment horizontal="right"/>
      <protection locked="0"/>
    </xf>
    <xf numFmtId="176" fontId="0" fillId="0" borderId="0" xfId="0" applyNumberFormat="1" applyBorder="1" applyAlignment="1" applyProtection="1">
      <alignment horizontal="left"/>
    </xf>
    <xf numFmtId="181" fontId="7" fillId="0" borderId="0" xfId="0" applyNumberFormat="1" applyFont="1" applyBorder="1" applyAlignment="1" applyProtection="1">
      <alignment horizontal="right"/>
      <protection locked="0"/>
    </xf>
    <xf numFmtId="176" fontId="0" fillId="0" borderId="0" xfId="0" applyNumberFormat="1" applyBorder="1"/>
    <xf numFmtId="176" fontId="0" fillId="0" borderId="3" xfId="0" applyNumberFormat="1" applyFont="1" applyBorder="1" applyProtection="1">
      <protection locked="0"/>
    </xf>
    <xf numFmtId="181" fontId="5" fillId="0" borderId="0" xfId="0" applyNumberFormat="1" applyFont="1" applyBorder="1"/>
    <xf numFmtId="181" fontId="5" fillId="0" borderId="0" xfId="0" applyNumberFormat="1" applyFont="1" applyBorder="1" applyAlignment="1" applyProtection="1">
      <alignment horizontal="right" shrinkToFit="1"/>
    </xf>
    <xf numFmtId="181" fontId="0" fillId="0" borderId="2" xfId="0" applyNumberFormat="1" applyFont="1" applyBorder="1" applyProtection="1">
      <protection locked="0"/>
    </xf>
    <xf numFmtId="181" fontId="0" fillId="0" borderId="2" xfId="0" applyNumberFormat="1" applyBorder="1" applyAlignment="1" applyProtection="1">
      <alignment horizontal="right"/>
      <protection locked="0"/>
    </xf>
    <xf numFmtId="181" fontId="0" fillId="0" borderId="2" xfId="0" applyNumberFormat="1" applyFont="1" applyBorder="1" applyAlignment="1" applyProtection="1">
      <alignment horizontal="right"/>
      <protection locked="0"/>
    </xf>
    <xf numFmtId="181" fontId="0" fillId="0" borderId="2" xfId="0" applyNumberFormat="1" applyFont="1" applyBorder="1" applyAlignment="1">
      <alignment horizontal="right"/>
    </xf>
    <xf numFmtId="181" fontId="0" fillId="0" borderId="2" xfId="0" quotePrefix="1" applyNumberFormat="1" applyFont="1" applyBorder="1" applyAlignment="1" applyProtection="1">
      <alignment horizontal="right"/>
      <protection locked="0"/>
    </xf>
    <xf numFmtId="181" fontId="0" fillId="0" borderId="0" xfId="0" applyNumberFormat="1" applyFont="1" applyBorder="1" applyAlignment="1">
      <alignment horizontal="right"/>
    </xf>
    <xf numFmtId="181" fontId="0" fillId="0" borderId="0" xfId="0" applyNumberFormat="1" applyFont="1" applyBorder="1"/>
    <xf numFmtId="176" fontId="0" fillId="0" borderId="1" xfId="0" applyNumberFormat="1" applyFont="1" applyBorder="1" applyAlignment="1">
      <alignment horizontal="right"/>
    </xf>
    <xf numFmtId="0" fontId="7" fillId="0" borderId="0" xfId="0" applyFont="1" applyBorder="1" applyAlignment="1" applyProtection="1">
      <alignment horizontal="left"/>
    </xf>
    <xf numFmtId="0" fontId="7" fillId="0" borderId="0" xfId="0" applyFont="1" applyBorder="1" applyAlignment="1" applyProtection="1">
      <alignment horizontal="center"/>
    </xf>
    <xf numFmtId="0" fontId="7" fillId="0" borderId="0" xfId="0" applyFont="1" applyBorder="1" applyAlignment="1" applyProtection="1">
      <alignment horizontal="right"/>
    </xf>
    <xf numFmtId="178" fontId="7" fillId="0" borderId="0" xfId="0" applyNumberFormat="1" applyFont="1" applyBorder="1" applyProtection="1"/>
    <xf numFmtId="0" fontId="6" fillId="0" borderId="0" xfId="0" applyFont="1" applyBorder="1" applyAlignment="1" applyProtection="1">
      <alignment horizontal="left"/>
    </xf>
    <xf numFmtId="0" fontId="6" fillId="0" borderId="0" xfId="0" applyFont="1" applyBorder="1"/>
    <xf numFmtId="0" fontId="7" fillId="0" borderId="0" xfId="0" applyFont="1" applyAlignment="1">
      <alignment horizontal="left"/>
    </xf>
    <xf numFmtId="37" fontId="7" fillId="0" borderId="2" xfId="0" applyNumberFormat="1" applyFont="1" applyBorder="1" applyProtection="1"/>
    <xf numFmtId="37" fontId="7" fillId="0" borderId="0" xfId="0" applyNumberFormat="1" applyFont="1" applyProtection="1">
      <protection locked="0"/>
    </xf>
    <xf numFmtId="49" fontId="7" fillId="0" borderId="0" xfId="0" applyNumberFormat="1" applyFont="1" applyAlignment="1" applyProtection="1">
      <alignment horizontal="left"/>
    </xf>
    <xf numFmtId="0" fontId="10" fillId="0" borderId="1"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vertical="center"/>
    </xf>
    <xf numFmtId="0" fontId="0" fillId="0" borderId="0" xfId="0" applyAlignment="1">
      <alignment horizontal="right" vertical="center"/>
    </xf>
    <xf numFmtId="0" fontId="0" fillId="0" borderId="14" xfId="0" applyBorder="1"/>
    <xf numFmtId="0" fontId="7" fillId="0" borderId="14" xfId="0" applyFont="1" applyBorder="1"/>
    <xf numFmtId="0" fontId="0" fillId="0" borderId="15" xfId="0" applyBorder="1"/>
    <xf numFmtId="38" fontId="7" fillId="0" borderId="0" xfId="1" applyFont="1" applyAlignment="1">
      <alignment vertical="center"/>
    </xf>
    <xf numFmtId="38" fontId="7" fillId="0" borderId="1" xfId="1" applyFont="1" applyBorder="1" applyAlignment="1">
      <alignment vertical="center"/>
    </xf>
    <xf numFmtId="38" fontId="7" fillId="0" borderId="16" xfId="1" applyFont="1" applyBorder="1" applyAlignment="1">
      <alignment horizontal="center" vertical="center"/>
    </xf>
    <xf numFmtId="38" fontId="7" fillId="0" borderId="0" xfId="1" applyFont="1" applyAlignment="1">
      <alignment horizontal="right" vertical="center"/>
    </xf>
    <xf numFmtId="38" fontId="7" fillId="0" borderId="17" xfId="1" applyFont="1" applyBorder="1" applyAlignment="1">
      <alignment horizontal="right" vertical="center"/>
    </xf>
    <xf numFmtId="186" fontId="7" fillId="0" borderId="0" xfId="0" applyNumberFormat="1" applyFont="1" applyAlignment="1" applyProtection="1">
      <alignment horizontal="right"/>
      <protection locked="0"/>
    </xf>
    <xf numFmtId="0" fontId="7" fillId="0" borderId="2" xfId="0" applyFont="1" applyBorder="1" applyAlignment="1">
      <alignment horizontal="right"/>
    </xf>
    <xf numFmtId="176" fontId="0" fillId="0" borderId="0" xfId="0" applyNumberFormat="1" applyFont="1" applyAlignment="1">
      <alignment horizontal="right"/>
    </xf>
    <xf numFmtId="37" fontId="7" fillId="0" borderId="2" xfId="0" applyNumberFormat="1" applyFont="1" applyFill="1" applyBorder="1" applyProtection="1"/>
    <xf numFmtId="0" fontId="7" fillId="0" borderId="0" xfId="0" applyFont="1" applyFill="1" applyAlignment="1" applyProtection="1">
      <alignment horizontal="left"/>
    </xf>
    <xf numFmtId="37" fontId="7" fillId="0" borderId="0" xfId="0" applyNumberFormat="1" applyFont="1" applyFill="1" applyProtection="1">
      <protection locked="0"/>
    </xf>
    <xf numFmtId="0" fontId="0" fillId="0" borderId="0" xfId="0" applyFill="1" applyAlignment="1" applyProtection="1">
      <alignment horizontal="left"/>
    </xf>
    <xf numFmtId="38" fontId="7" fillId="0" borderId="0" xfId="1" applyFont="1" applyFill="1" applyAlignment="1">
      <alignment vertical="center"/>
    </xf>
    <xf numFmtId="0" fontId="0" fillId="0" borderId="0" xfId="0" applyFill="1" applyAlignment="1">
      <alignment horizontal="right" vertical="center"/>
    </xf>
    <xf numFmtId="38" fontId="7" fillId="0" borderId="0" xfId="1" applyFont="1" applyFill="1" applyAlignment="1">
      <alignment horizontal="right" vertical="center"/>
    </xf>
    <xf numFmtId="0" fontId="0" fillId="0" borderId="0" xfId="0" applyFill="1"/>
    <xf numFmtId="57" fontId="0" fillId="0" borderId="0" xfId="0" applyNumberFormat="1" applyFill="1" applyAlignment="1">
      <alignment horizontal="right" vertical="center"/>
    </xf>
    <xf numFmtId="0" fontId="7" fillId="0" borderId="0" xfId="0" applyFont="1" applyFill="1" applyAlignment="1">
      <alignment horizontal="right" vertical="center"/>
    </xf>
    <xf numFmtId="57" fontId="7" fillId="0" borderId="0" xfId="0" applyNumberFormat="1" applyFont="1" applyFill="1" applyAlignment="1">
      <alignment horizontal="right" vertical="center"/>
    </xf>
    <xf numFmtId="38" fontId="7" fillId="0" borderId="1" xfId="1" applyFont="1" applyFill="1" applyBorder="1" applyAlignment="1">
      <alignment vertical="center"/>
    </xf>
    <xf numFmtId="0" fontId="0" fillId="0" borderId="1" xfId="0" applyFill="1" applyBorder="1" applyAlignment="1">
      <alignment horizontal="right" vertical="center"/>
    </xf>
    <xf numFmtId="38" fontId="7" fillId="0" borderId="1" xfId="1" applyFont="1" applyFill="1" applyBorder="1" applyAlignment="1">
      <alignment horizontal="right" vertical="center"/>
    </xf>
    <xf numFmtId="0" fontId="0" fillId="0" borderId="1" xfId="0" applyFill="1" applyBorder="1"/>
    <xf numFmtId="38" fontId="7" fillId="0" borderId="6" xfId="1" applyFont="1" applyFill="1" applyBorder="1" applyAlignment="1">
      <alignment horizontal="center" vertical="center"/>
    </xf>
    <xf numFmtId="0" fontId="0" fillId="0" borderId="6" xfId="0" applyFill="1" applyBorder="1" applyAlignment="1">
      <alignment horizontal="center" vertical="center"/>
    </xf>
    <xf numFmtId="0" fontId="2" fillId="0" borderId="0" xfId="2" applyFill="1">
      <alignment vertical="center"/>
    </xf>
    <xf numFmtId="0" fontId="7" fillId="0" borderId="0" xfId="0" applyFont="1" applyFill="1" applyBorder="1" applyAlignment="1">
      <alignment horizontal="right"/>
    </xf>
    <xf numFmtId="186" fontId="7" fillId="0" borderId="0" xfId="0" applyNumberFormat="1" applyFont="1" applyFill="1" applyAlignment="1" applyProtection="1">
      <alignment horizontal="right"/>
      <protection locked="0"/>
    </xf>
    <xf numFmtId="186" fontId="7" fillId="0" borderId="0" xfId="0" applyNumberFormat="1" applyFont="1"/>
    <xf numFmtId="186" fontId="0" fillId="0" borderId="0" xfId="0" applyNumberFormat="1" applyAlignment="1" applyProtection="1">
      <alignment horizontal="right"/>
      <protection locked="0"/>
    </xf>
    <xf numFmtId="37" fontId="7" fillId="0" borderId="0" xfId="0" applyNumberFormat="1" applyFont="1" applyAlignment="1" applyProtection="1">
      <alignment horizontal="right"/>
    </xf>
    <xf numFmtId="37" fontId="7" fillId="0" borderId="0" xfId="0" applyNumberFormat="1" applyFont="1" applyFill="1" applyAlignment="1" applyProtection="1">
      <alignment horizontal="right"/>
    </xf>
    <xf numFmtId="179" fontId="0" fillId="0" borderId="0" xfId="0" applyNumberFormat="1" applyAlignment="1" applyProtection="1">
      <alignment horizontal="right"/>
      <protection locked="0"/>
    </xf>
    <xf numFmtId="182" fontId="0" fillId="0" borderId="0" xfId="0" applyNumberFormat="1" applyFont="1" applyAlignment="1" applyProtection="1">
      <alignment horizontal="left"/>
    </xf>
    <xf numFmtId="182" fontId="0" fillId="0" borderId="0" xfId="0" applyNumberFormat="1" applyFont="1"/>
    <xf numFmtId="182" fontId="5" fillId="0" borderId="0" xfId="0" applyNumberFormat="1" applyFont="1" applyAlignment="1" applyProtection="1">
      <alignment horizontal="left"/>
    </xf>
    <xf numFmtId="182" fontId="0" fillId="0" borderId="1" xfId="0" applyNumberFormat="1" applyFont="1" applyBorder="1"/>
    <xf numFmtId="182" fontId="5" fillId="0" borderId="1" xfId="0" applyNumberFormat="1" applyFont="1" applyBorder="1" applyAlignment="1" applyProtection="1">
      <alignment horizontal="left"/>
    </xf>
    <xf numFmtId="182" fontId="0" fillId="0" borderId="1" xfId="0" applyNumberFormat="1" applyBorder="1" applyAlignment="1" applyProtection="1">
      <alignment horizontal="left"/>
      <protection locked="0"/>
    </xf>
    <xf numFmtId="182" fontId="0" fillId="0" borderId="1" xfId="0" applyNumberFormat="1" applyFont="1" applyBorder="1" applyAlignment="1" applyProtection="1">
      <alignment horizontal="left"/>
    </xf>
    <xf numFmtId="182" fontId="0" fillId="0" borderId="18" xfId="0" applyNumberFormat="1" applyFont="1" applyBorder="1"/>
    <xf numFmtId="182" fontId="0" fillId="0" borderId="3" xfId="0" applyNumberFormat="1" applyFont="1" applyBorder="1"/>
    <xf numFmtId="182" fontId="0" fillId="0" borderId="2" xfId="0" applyNumberFormat="1" applyFont="1" applyBorder="1"/>
    <xf numFmtId="182" fontId="0" fillId="0" borderId="19" xfId="0" applyNumberFormat="1" applyFont="1" applyBorder="1" applyAlignment="1" applyProtection="1">
      <alignment horizontal="left"/>
    </xf>
    <xf numFmtId="182" fontId="0" fillId="0" borderId="2" xfId="0" applyNumberFormat="1" applyFont="1" applyBorder="1" applyAlignment="1" applyProtection="1">
      <alignment horizontal="left"/>
    </xf>
    <xf numFmtId="182" fontId="0" fillId="0" borderId="4" xfId="0" applyNumberFormat="1" applyBorder="1" applyAlignment="1" applyProtection="1">
      <alignment horizontal="left"/>
    </xf>
    <xf numFmtId="182" fontId="0" fillId="0" borderId="0" xfId="0" applyNumberFormat="1" applyFont="1" applyBorder="1" applyAlignment="1" applyProtection="1">
      <alignment horizontal="left"/>
    </xf>
    <xf numFmtId="182" fontId="0" fillId="0" borderId="2" xfId="0" applyNumberFormat="1" applyBorder="1" applyAlignment="1" applyProtection="1">
      <alignment horizontal="center"/>
    </xf>
    <xf numFmtId="182" fontId="0" fillId="0" borderId="9" xfId="0" applyNumberFormat="1" applyFont="1" applyBorder="1" applyAlignment="1" applyProtection="1">
      <alignment horizontal="center"/>
    </xf>
    <xf numFmtId="182" fontId="0" fillId="0" borderId="2" xfId="0" applyNumberFormat="1" applyFont="1" applyBorder="1" applyAlignment="1" applyProtection="1">
      <alignment horizontal="center"/>
    </xf>
    <xf numFmtId="182" fontId="0" fillId="0" borderId="4" xfId="0" applyNumberFormat="1" applyFont="1" applyBorder="1"/>
    <xf numFmtId="182" fontId="0" fillId="0" borderId="10" xfId="0" applyNumberFormat="1" applyFont="1" applyBorder="1"/>
    <xf numFmtId="182" fontId="0" fillId="0" borderId="4" xfId="0" applyNumberFormat="1" applyBorder="1" applyAlignment="1" applyProtection="1">
      <alignment horizontal="center"/>
    </xf>
    <xf numFmtId="181" fontId="0" fillId="0" borderId="2" xfId="0" applyNumberFormat="1" applyFont="1" applyBorder="1"/>
    <xf numFmtId="181" fontId="0" fillId="0" borderId="0" xfId="0" applyNumberFormat="1" applyFont="1"/>
    <xf numFmtId="182" fontId="5" fillId="0" borderId="0" xfId="0" applyNumberFormat="1" applyFont="1"/>
    <xf numFmtId="182" fontId="5" fillId="0" borderId="0" xfId="0" applyNumberFormat="1" applyFont="1" applyAlignment="1" applyProtection="1">
      <alignment horizontal="center"/>
    </xf>
    <xf numFmtId="181" fontId="5" fillId="0" borderId="0" xfId="0" applyNumberFormat="1" applyFont="1"/>
    <xf numFmtId="182" fontId="0" fillId="0" borderId="0" xfId="0" applyNumberFormat="1" applyAlignment="1" applyProtection="1">
      <alignment horizontal="left"/>
    </xf>
    <xf numFmtId="182" fontId="0" fillId="0" borderId="0" xfId="0" applyNumberFormat="1" applyBorder="1" applyAlignment="1" applyProtection="1">
      <alignment horizontal="left"/>
    </xf>
    <xf numFmtId="182" fontId="0" fillId="0" borderId="0" xfId="0" applyNumberFormat="1" applyBorder="1"/>
    <xf numFmtId="182" fontId="0" fillId="0" borderId="0" xfId="0" applyNumberFormat="1" applyFont="1" applyBorder="1"/>
    <xf numFmtId="181" fontId="0" fillId="0" borderId="5" xfId="0" applyNumberFormat="1" applyFont="1" applyBorder="1"/>
    <xf numFmtId="181" fontId="0" fillId="0" borderId="1" xfId="0" applyNumberFormat="1" applyFont="1" applyBorder="1"/>
    <xf numFmtId="181" fontId="0" fillId="0" borderId="0" xfId="0" applyNumberFormat="1" applyFont="1" applyAlignment="1" applyProtection="1">
      <alignment horizontal="left"/>
    </xf>
    <xf numFmtId="181" fontId="0" fillId="0" borderId="6" xfId="0" applyNumberFormat="1" applyFont="1" applyBorder="1"/>
    <xf numFmtId="182" fontId="5" fillId="0" borderId="0" xfId="0" applyNumberFormat="1" applyFont="1" applyBorder="1" applyProtection="1"/>
    <xf numFmtId="176" fontId="0" fillId="0" borderId="6" xfId="0" applyNumberFormat="1" applyFont="1" applyBorder="1" applyProtection="1">
      <protection locked="0"/>
    </xf>
    <xf numFmtId="176" fontId="0" fillId="0" borderId="20" xfId="0" applyNumberFormat="1" applyBorder="1" applyAlignment="1" applyProtection="1">
      <alignment horizontal="center"/>
    </xf>
    <xf numFmtId="179" fontId="7" fillId="0" borderId="0" xfId="0" applyNumberFormat="1" applyFont="1" applyAlignment="1" applyProtection="1">
      <alignment horizontal="right"/>
      <protection locked="0"/>
    </xf>
    <xf numFmtId="0" fontId="0" fillId="0" borderId="0" xfId="0" applyAlignment="1" applyProtection="1">
      <alignment horizontal="center"/>
    </xf>
    <xf numFmtId="0" fontId="0" fillId="0" borderId="0" xfId="0" applyFont="1" applyAlignment="1" applyProtection="1">
      <alignment horizontal="center"/>
    </xf>
    <xf numFmtId="0" fontId="0" fillId="0" borderId="14" xfId="0" applyFont="1" applyBorder="1" applyAlignment="1" applyProtection="1">
      <alignment horizontal="center"/>
    </xf>
    <xf numFmtId="0" fontId="0" fillId="0" borderId="0" xfId="0" applyAlignment="1" applyProtection="1">
      <alignment horizontal="left" vertical="top" wrapText="1"/>
    </xf>
    <xf numFmtId="0" fontId="0" fillId="0" borderId="2" xfId="0" applyBorder="1" applyAlignment="1" applyProtection="1">
      <alignment horizontal="center"/>
    </xf>
    <xf numFmtId="0" fontId="0" fillId="0" borderId="14" xfId="0" applyBorder="1" applyAlignment="1" applyProtection="1">
      <alignment horizontal="center"/>
    </xf>
    <xf numFmtId="0" fontId="0" fillId="0" borderId="2" xfId="0" applyBorder="1" applyAlignment="1">
      <alignment horizontal="center"/>
    </xf>
    <xf numFmtId="0" fontId="0" fillId="0" borderId="0" xfId="0" applyFont="1" applyBorder="1" applyAlignment="1">
      <alignment horizontal="center"/>
    </xf>
    <xf numFmtId="0" fontId="0" fillId="0" borderId="14" xfId="0" applyFont="1" applyBorder="1" applyAlignment="1">
      <alignment horizontal="center"/>
    </xf>
    <xf numFmtId="0" fontId="0" fillId="0" borderId="0" xfId="0" applyAlignment="1">
      <alignment horizontal="left" vertical="top" wrapText="1"/>
    </xf>
    <xf numFmtId="0" fontId="0" fillId="0" borderId="0" xfId="0" applyFont="1" applyAlignment="1">
      <alignment horizontal="left" vertical="top" wrapText="1"/>
    </xf>
    <xf numFmtId="176" fontId="0" fillId="0" borderId="20" xfId="0" applyNumberFormat="1" applyBorder="1" applyAlignment="1" applyProtection="1">
      <alignment horizontal="center"/>
    </xf>
    <xf numFmtId="176" fontId="0" fillId="0" borderId="21" xfId="0" applyNumberFormat="1" applyBorder="1" applyAlignment="1">
      <alignment horizontal="center"/>
    </xf>
    <xf numFmtId="176" fontId="0" fillId="0" borderId="22" xfId="0" applyNumberFormat="1" applyBorder="1" applyAlignment="1" applyProtection="1">
      <alignment horizontal="center"/>
    </xf>
    <xf numFmtId="176" fontId="0" fillId="0" borderId="21" xfId="0" applyNumberFormat="1" applyBorder="1" applyAlignment="1" applyProtection="1">
      <alignment horizontal="center"/>
    </xf>
    <xf numFmtId="49" fontId="7" fillId="0" borderId="6" xfId="0" applyNumberFormat="1" applyFont="1" applyBorder="1" applyAlignment="1" applyProtection="1">
      <alignment horizontal="left"/>
    </xf>
    <xf numFmtId="0" fontId="0" fillId="0" borderId="6" xfId="0" applyBorder="1" applyAlignment="1"/>
    <xf numFmtId="0" fontId="0" fillId="0" borderId="13" xfId="0" applyBorder="1" applyAlignment="1">
      <alignment horizontal="center" vertical="center"/>
    </xf>
    <xf numFmtId="0" fontId="0" fillId="0" borderId="12" xfId="0"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pplyProtection="1">
      <alignment horizontal="center"/>
    </xf>
    <xf numFmtId="0" fontId="0" fillId="0" borderId="18" xfId="0" applyBorder="1" applyAlignment="1">
      <alignment horizontal="center"/>
    </xf>
    <xf numFmtId="0" fontId="0" fillId="0" borderId="6" xfId="0" applyBorder="1" applyAlignment="1">
      <alignment horizontal="center"/>
    </xf>
    <xf numFmtId="0" fontId="0" fillId="0" borderId="4" xfId="0" applyBorder="1" applyAlignment="1" applyProtection="1">
      <alignment horizontal="center"/>
    </xf>
    <xf numFmtId="0" fontId="0" fillId="0" borderId="3" xfId="0" applyBorder="1" applyAlignment="1">
      <alignment horizontal="center"/>
    </xf>
  </cellXfs>
  <cellStyles count="3">
    <cellStyle name="桁区切り" xfId="1" builtinId="6"/>
    <cellStyle name="標準" xfId="0" builtinId="0"/>
    <cellStyle name="標準_A-08B"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xdr:row>
          <xdr:rowOff>104775</xdr:rowOff>
        </xdr:from>
        <xdr:to>
          <xdr:col>6</xdr:col>
          <xdr:colOff>695325</xdr:colOff>
          <xdr:row>26</xdr:row>
          <xdr:rowOff>209550</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editAs="oneCell">
    <xdr:from>
      <xdr:col>2</xdr:col>
      <xdr:colOff>114300</xdr:colOff>
      <xdr:row>0</xdr:row>
      <xdr:rowOff>38100</xdr:rowOff>
    </xdr:from>
    <xdr:to>
      <xdr:col>4</xdr:col>
      <xdr:colOff>409575</xdr:colOff>
      <xdr:row>2</xdr:row>
      <xdr:rowOff>38100</xdr:rowOff>
    </xdr:to>
    <xdr:sp macro="" textlink="">
      <xdr:nvSpPr>
        <xdr:cNvPr id="1028" name="Text Box 4"/>
        <xdr:cNvSpPr txBox="1">
          <a:spLocks noChangeArrowheads="1"/>
        </xdr:cNvSpPr>
      </xdr:nvSpPr>
      <xdr:spPr bwMode="auto">
        <a:xfrm>
          <a:off x="1790700" y="38100"/>
          <a:ext cx="197167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Ａ　県土・気象</a:t>
          </a:r>
        </a:p>
      </xdr:txBody>
    </xdr:sp>
    <xdr:clientData/>
  </xdr:twoCellAnchor>
  <xdr:twoCellAnchor editAs="oneCell">
    <xdr:from>
      <xdr:col>1</xdr:col>
      <xdr:colOff>361950</xdr:colOff>
      <xdr:row>8</xdr:row>
      <xdr:rowOff>180975</xdr:rowOff>
    </xdr:from>
    <xdr:to>
      <xdr:col>2</xdr:col>
      <xdr:colOff>409575</xdr:colOff>
      <xdr:row>10</xdr:row>
      <xdr:rowOff>9525</xdr:rowOff>
    </xdr:to>
    <xdr:sp macro="" textlink="">
      <xdr:nvSpPr>
        <xdr:cNvPr id="1029" name="Text Box 5"/>
        <xdr:cNvSpPr txBox="1">
          <a:spLocks noChangeArrowheads="1"/>
        </xdr:cNvSpPr>
      </xdr:nvSpPr>
      <xdr:spPr bwMode="auto">
        <a:xfrm>
          <a:off x="1200150" y="193357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clientData/>
  </xdr:twoCellAnchor>
  <xdr:twoCellAnchor editAs="oneCell">
    <xdr:from>
      <xdr:col>1</xdr:col>
      <xdr:colOff>542925</xdr:colOff>
      <xdr:row>10</xdr:row>
      <xdr:rowOff>209550</xdr:rowOff>
    </xdr:from>
    <xdr:to>
      <xdr:col>2</xdr:col>
      <xdr:colOff>295275</xdr:colOff>
      <xdr:row>12</xdr:row>
      <xdr:rowOff>85725</xdr:rowOff>
    </xdr:to>
    <xdr:sp macro="" textlink="">
      <xdr:nvSpPr>
        <xdr:cNvPr id="1031" name="Text Box 7"/>
        <xdr:cNvSpPr txBox="1">
          <a:spLocks noChangeArrowheads="1"/>
        </xdr:cNvSpPr>
      </xdr:nvSpPr>
      <xdr:spPr bwMode="auto">
        <a:xfrm>
          <a:off x="1381125" y="2400300"/>
          <a:ext cx="5905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419100</xdr:colOff>
      <xdr:row>10</xdr:row>
      <xdr:rowOff>180975</xdr:rowOff>
    </xdr:from>
    <xdr:to>
      <xdr:col>3</xdr:col>
      <xdr:colOff>285750</xdr:colOff>
      <xdr:row>12</xdr:row>
      <xdr:rowOff>57150</xdr:rowOff>
    </xdr:to>
    <xdr:sp macro="" textlink="">
      <xdr:nvSpPr>
        <xdr:cNvPr id="1032" name="Text Box 8"/>
        <xdr:cNvSpPr txBox="1">
          <a:spLocks noChangeArrowheads="1"/>
        </xdr:cNvSpPr>
      </xdr:nvSpPr>
      <xdr:spPr bwMode="auto">
        <a:xfrm>
          <a:off x="2095500" y="2371725"/>
          <a:ext cx="7048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clientData/>
  </xdr:twoCellAnchor>
  <xdr:twoCellAnchor editAs="oneCell">
    <xdr:from>
      <xdr:col>2</xdr:col>
      <xdr:colOff>495300</xdr:colOff>
      <xdr:row>8</xdr:row>
      <xdr:rowOff>142875</xdr:rowOff>
    </xdr:from>
    <xdr:to>
      <xdr:col>3</xdr:col>
      <xdr:colOff>371475</xdr:colOff>
      <xdr:row>9</xdr:row>
      <xdr:rowOff>209550</xdr:rowOff>
    </xdr:to>
    <xdr:sp macro="" textlink="">
      <xdr:nvSpPr>
        <xdr:cNvPr id="1033" name="Text Box 9"/>
        <xdr:cNvSpPr txBox="1">
          <a:spLocks noChangeArrowheads="1"/>
        </xdr:cNvSpPr>
      </xdr:nvSpPr>
      <xdr:spPr bwMode="auto">
        <a:xfrm>
          <a:off x="2171700" y="1895475"/>
          <a:ext cx="7143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200025</xdr:colOff>
      <xdr:row>7</xdr:row>
      <xdr:rowOff>142875</xdr:rowOff>
    </xdr:from>
    <xdr:to>
      <xdr:col>3</xdr:col>
      <xdr:colOff>247650</xdr:colOff>
      <xdr:row>8</xdr:row>
      <xdr:rowOff>190500</xdr:rowOff>
    </xdr:to>
    <xdr:sp macro="" textlink="">
      <xdr:nvSpPr>
        <xdr:cNvPr id="1034" name="Text Box 10"/>
        <xdr:cNvSpPr txBox="1">
          <a:spLocks noChangeArrowheads="1"/>
        </xdr:cNvSpPr>
      </xdr:nvSpPr>
      <xdr:spPr bwMode="auto">
        <a:xfrm>
          <a:off x="1876425" y="1676400"/>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685800</xdr:colOff>
      <xdr:row>6</xdr:row>
      <xdr:rowOff>200025</xdr:rowOff>
    </xdr:from>
    <xdr:to>
      <xdr:col>4</xdr:col>
      <xdr:colOff>466725</xdr:colOff>
      <xdr:row>8</xdr:row>
      <xdr:rowOff>85725</xdr:rowOff>
    </xdr:to>
    <xdr:sp macro="" textlink="">
      <xdr:nvSpPr>
        <xdr:cNvPr id="1035" name="Text Box 11"/>
        <xdr:cNvSpPr txBox="1">
          <a:spLocks noChangeArrowheads="1"/>
        </xdr:cNvSpPr>
      </xdr:nvSpPr>
      <xdr:spPr bwMode="auto">
        <a:xfrm>
          <a:off x="3200400" y="1514475"/>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619125</xdr:colOff>
      <xdr:row>7</xdr:row>
      <xdr:rowOff>190500</xdr:rowOff>
    </xdr:from>
    <xdr:to>
      <xdr:col>4</xdr:col>
      <xdr:colOff>476250</xdr:colOff>
      <xdr:row>9</xdr:row>
      <xdr:rowOff>28575</xdr:rowOff>
    </xdr:to>
    <xdr:sp macro="" textlink="">
      <xdr:nvSpPr>
        <xdr:cNvPr id="1037" name="Text Box 13"/>
        <xdr:cNvSpPr txBox="1">
          <a:spLocks noChangeArrowheads="1"/>
        </xdr:cNvSpPr>
      </xdr:nvSpPr>
      <xdr:spPr bwMode="auto">
        <a:xfrm>
          <a:off x="3133725" y="1724025"/>
          <a:ext cx="695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647700</xdr:colOff>
      <xdr:row>9</xdr:row>
      <xdr:rowOff>28575</xdr:rowOff>
    </xdr:from>
    <xdr:to>
      <xdr:col>4</xdr:col>
      <xdr:colOff>447675</xdr:colOff>
      <xdr:row>10</xdr:row>
      <xdr:rowOff>85725</xdr:rowOff>
    </xdr:to>
    <xdr:sp macro="" textlink="">
      <xdr:nvSpPr>
        <xdr:cNvPr id="1038" name="Text Box 14"/>
        <xdr:cNvSpPr txBox="1">
          <a:spLocks noChangeArrowheads="1"/>
        </xdr:cNvSpPr>
      </xdr:nvSpPr>
      <xdr:spPr bwMode="auto">
        <a:xfrm>
          <a:off x="3162300" y="2000250"/>
          <a:ext cx="6381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171450</xdr:colOff>
      <xdr:row>12</xdr:row>
      <xdr:rowOff>0</xdr:rowOff>
    </xdr:from>
    <xdr:to>
      <xdr:col>1</xdr:col>
      <xdr:colOff>685800</xdr:colOff>
      <xdr:row>13</xdr:row>
      <xdr:rowOff>76200</xdr:rowOff>
    </xdr:to>
    <xdr:sp macro="" textlink="">
      <xdr:nvSpPr>
        <xdr:cNvPr id="1039" name="Text Box 15"/>
        <xdr:cNvSpPr txBox="1">
          <a:spLocks noChangeArrowheads="1"/>
        </xdr:cNvSpPr>
      </xdr:nvSpPr>
      <xdr:spPr bwMode="auto">
        <a:xfrm>
          <a:off x="1009650" y="2628900"/>
          <a:ext cx="5143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485775</xdr:colOff>
      <xdr:row>13</xdr:row>
      <xdr:rowOff>9525</xdr:rowOff>
    </xdr:from>
    <xdr:to>
      <xdr:col>2</xdr:col>
      <xdr:colOff>104775</xdr:colOff>
      <xdr:row>14</xdr:row>
      <xdr:rowOff>38100</xdr:rowOff>
    </xdr:to>
    <xdr:sp macro="" textlink="">
      <xdr:nvSpPr>
        <xdr:cNvPr id="1040" name="Text Box 16"/>
        <xdr:cNvSpPr txBox="1">
          <a:spLocks noChangeArrowheads="1"/>
        </xdr:cNvSpPr>
      </xdr:nvSpPr>
      <xdr:spPr bwMode="auto">
        <a:xfrm>
          <a:off x="1323975" y="285750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619125</xdr:colOff>
      <xdr:row>13</xdr:row>
      <xdr:rowOff>200025</xdr:rowOff>
    </xdr:from>
    <xdr:to>
      <xdr:col>2</xdr:col>
      <xdr:colOff>276225</xdr:colOff>
      <xdr:row>15</xdr:row>
      <xdr:rowOff>47625</xdr:rowOff>
    </xdr:to>
    <xdr:sp macro="" textlink="">
      <xdr:nvSpPr>
        <xdr:cNvPr id="1041" name="Text Box 17"/>
        <xdr:cNvSpPr txBox="1">
          <a:spLocks noChangeArrowheads="1"/>
        </xdr:cNvSpPr>
      </xdr:nvSpPr>
      <xdr:spPr bwMode="auto">
        <a:xfrm>
          <a:off x="1457325" y="3048000"/>
          <a:ext cx="495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180975</xdr:colOff>
      <xdr:row>12</xdr:row>
      <xdr:rowOff>123825</xdr:rowOff>
    </xdr:from>
    <xdr:to>
      <xdr:col>3</xdr:col>
      <xdr:colOff>228600</xdr:colOff>
      <xdr:row>13</xdr:row>
      <xdr:rowOff>171450</xdr:rowOff>
    </xdr:to>
    <xdr:sp macro="" textlink="">
      <xdr:nvSpPr>
        <xdr:cNvPr id="1042" name="Text Box 18"/>
        <xdr:cNvSpPr txBox="1">
          <a:spLocks noChangeArrowheads="1"/>
        </xdr:cNvSpPr>
      </xdr:nvSpPr>
      <xdr:spPr bwMode="auto">
        <a:xfrm>
          <a:off x="1857375" y="27527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428625</xdr:colOff>
      <xdr:row>15</xdr:row>
      <xdr:rowOff>209550</xdr:rowOff>
    </xdr:from>
    <xdr:to>
      <xdr:col>2</xdr:col>
      <xdr:colOff>114300</xdr:colOff>
      <xdr:row>17</xdr:row>
      <xdr:rowOff>28575</xdr:rowOff>
    </xdr:to>
    <xdr:sp macro="" textlink="">
      <xdr:nvSpPr>
        <xdr:cNvPr id="1043" name="Text Box 19"/>
        <xdr:cNvSpPr txBox="1">
          <a:spLocks noChangeArrowheads="1"/>
        </xdr:cNvSpPr>
      </xdr:nvSpPr>
      <xdr:spPr bwMode="auto">
        <a:xfrm>
          <a:off x="1266825" y="3495675"/>
          <a:ext cx="5238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171450</xdr:colOff>
      <xdr:row>14</xdr:row>
      <xdr:rowOff>9525</xdr:rowOff>
    </xdr:from>
    <xdr:to>
      <xdr:col>1</xdr:col>
      <xdr:colOff>657225</xdr:colOff>
      <xdr:row>15</xdr:row>
      <xdr:rowOff>76200</xdr:rowOff>
    </xdr:to>
    <xdr:sp macro="" textlink="">
      <xdr:nvSpPr>
        <xdr:cNvPr id="1044" name="Text Box 20"/>
        <xdr:cNvSpPr txBox="1">
          <a:spLocks noChangeArrowheads="1"/>
        </xdr:cNvSpPr>
      </xdr:nvSpPr>
      <xdr:spPr bwMode="auto">
        <a:xfrm>
          <a:off x="1009650" y="3076575"/>
          <a:ext cx="4857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171450</xdr:colOff>
      <xdr:row>14</xdr:row>
      <xdr:rowOff>142875</xdr:rowOff>
    </xdr:from>
    <xdr:to>
      <xdr:col>3</xdr:col>
      <xdr:colOff>219075</xdr:colOff>
      <xdr:row>15</xdr:row>
      <xdr:rowOff>190500</xdr:rowOff>
    </xdr:to>
    <xdr:sp macro="" textlink="">
      <xdr:nvSpPr>
        <xdr:cNvPr id="1045" name="Text Box 21"/>
        <xdr:cNvSpPr txBox="1">
          <a:spLocks noChangeArrowheads="1"/>
        </xdr:cNvSpPr>
      </xdr:nvSpPr>
      <xdr:spPr bwMode="auto">
        <a:xfrm>
          <a:off x="1847850" y="32099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66675</xdr:colOff>
      <xdr:row>15</xdr:row>
      <xdr:rowOff>76200</xdr:rowOff>
    </xdr:from>
    <xdr:to>
      <xdr:col>1</xdr:col>
      <xdr:colOff>590550</xdr:colOff>
      <xdr:row>16</xdr:row>
      <xdr:rowOff>152400</xdr:rowOff>
    </xdr:to>
    <xdr:sp macro="" textlink="">
      <xdr:nvSpPr>
        <xdr:cNvPr id="1046" name="Text Box 22"/>
        <xdr:cNvSpPr txBox="1">
          <a:spLocks noChangeArrowheads="1"/>
        </xdr:cNvSpPr>
      </xdr:nvSpPr>
      <xdr:spPr bwMode="auto">
        <a:xfrm>
          <a:off x="904875" y="3362325"/>
          <a:ext cx="5238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66675</xdr:colOff>
      <xdr:row>15</xdr:row>
      <xdr:rowOff>190500</xdr:rowOff>
    </xdr:from>
    <xdr:to>
      <xdr:col>1</xdr:col>
      <xdr:colOff>552450</xdr:colOff>
      <xdr:row>17</xdr:row>
      <xdr:rowOff>19050</xdr:rowOff>
    </xdr:to>
    <xdr:sp macro="" textlink="">
      <xdr:nvSpPr>
        <xdr:cNvPr id="1047" name="Text Box 23"/>
        <xdr:cNvSpPr txBox="1">
          <a:spLocks noChangeArrowheads="1"/>
        </xdr:cNvSpPr>
      </xdr:nvSpPr>
      <xdr:spPr bwMode="auto">
        <a:xfrm>
          <a:off x="904875" y="3476625"/>
          <a:ext cx="485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1</xdr:col>
      <xdr:colOff>762000</xdr:colOff>
      <xdr:row>16</xdr:row>
      <xdr:rowOff>209550</xdr:rowOff>
    </xdr:from>
    <xdr:to>
      <xdr:col>2</xdr:col>
      <xdr:colOff>476250</xdr:colOff>
      <xdr:row>18</xdr:row>
      <xdr:rowOff>57150</xdr:rowOff>
    </xdr:to>
    <xdr:sp macro="" textlink="">
      <xdr:nvSpPr>
        <xdr:cNvPr id="1048" name="Text Box 24"/>
        <xdr:cNvSpPr txBox="1">
          <a:spLocks noChangeArrowheads="1"/>
        </xdr:cNvSpPr>
      </xdr:nvSpPr>
      <xdr:spPr bwMode="auto">
        <a:xfrm>
          <a:off x="1600200" y="3714750"/>
          <a:ext cx="5524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400050</xdr:colOff>
      <xdr:row>16</xdr:row>
      <xdr:rowOff>133350</xdr:rowOff>
    </xdr:from>
    <xdr:to>
      <xdr:col>3</xdr:col>
      <xdr:colOff>200025</xdr:colOff>
      <xdr:row>18</xdr:row>
      <xdr:rowOff>9525</xdr:rowOff>
    </xdr:to>
    <xdr:sp macro="" textlink="">
      <xdr:nvSpPr>
        <xdr:cNvPr id="1049" name="Text Box 25"/>
        <xdr:cNvSpPr txBox="1">
          <a:spLocks noChangeArrowheads="1"/>
        </xdr:cNvSpPr>
      </xdr:nvSpPr>
      <xdr:spPr bwMode="auto">
        <a:xfrm>
          <a:off x="2076450" y="3638550"/>
          <a:ext cx="63817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238125</xdr:colOff>
      <xdr:row>17</xdr:row>
      <xdr:rowOff>133350</xdr:rowOff>
    </xdr:from>
    <xdr:to>
      <xdr:col>4</xdr:col>
      <xdr:colOff>285750</xdr:colOff>
      <xdr:row>18</xdr:row>
      <xdr:rowOff>180975</xdr:rowOff>
    </xdr:to>
    <xdr:sp macro="" textlink="">
      <xdr:nvSpPr>
        <xdr:cNvPr id="1050" name="Text Box 26"/>
        <xdr:cNvSpPr txBox="1">
          <a:spLocks noChangeArrowheads="1"/>
        </xdr:cNvSpPr>
      </xdr:nvSpPr>
      <xdr:spPr bwMode="auto">
        <a:xfrm>
          <a:off x="2752725" y="38576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38100</xdr:colOff>
      <xdr:row>19</xdr:row>
      <xdr:rowOff>190500</xdr:rowOff>
    </xdr:from>
    <xdr:to>
      <xdr:col>3</xdr:col>
      <xdr:colOff>647700</xdr:colOff>
      <xdr:row>21</xdr:row>
      <xdr:rowOff>66675</xdr:rowOff>
    </xdr:to>
    <xdr:sp macro="" textlink="">
      <xdr:nvSpPr>
        <xdr:cNvPr id="1051" name="Text Box 27"/>
        <xdr:cNvSpPr txBox="1">
          <a:spLocks noChangeArrowheads="1"/>
        </xdr:cNvSpPr>
      </xdr:nvSpPr>
      <xdr:spPr bwMode="auto">
        <a:xfrm>
          <a:off x="2552700" y="4352925"/>
          <a:ext cx="6096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2</xdr:col>
      <xdr:colOff>771525</xdr:colOff>
      <xdr:row>21</xdr:row>
      <xdr:rowOff>76200</xdr:rowOff>
    </xdr:from>
    <xdr:to>
      <xdr:col>3</xdr:col>
      <xdr:colOff>495300</xdr:colOff>
      <xdr:row>22</xdr:row>
      <xdr:rowOff>123825</xdr:rowOff>
    </xdr:to>
    <xdr:sp macro="" textlink="">
      <xdr:nvSpPr>
        <xdr:cNvPr id="1052" name="Text Box 28"/>
        <xdr:cNvSpPr txBox="1">
          <a:spLocks noChangeArrowheads="1"/>
        </xdr:cNvSpPr>
      </xdr:nvSpPr>
      <xdr:spPr bwMode="auto">
        <a:xfrm>
          <a:off x="2447925" y="4676775"/>
          <a:ext cx="5619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495300</xdr:colOff>
      <xdr:row>22</xdr:row>
      <xdr:rowOff>114300</xdr:rowOff>
    </xdr:from>
    <xdr:to>
      <xdr:col>4</xdr:col>
      <xdr:colOff>323850</xdr:colOff>
      <xdr:row>23</xdr:row>
      <xdr:rowOff>190500</xdr:rowOff>
    </xdr:to>
    <xdr:sp macro="" textlink="">
      <xdr:nvSpPr>
        <xdr:cNvPr id="1053" name="Text Box 29"/>
        <xdr:cNvSpPr txBox="1">
          <a:spLocks noChangeArrowheads="1"/>
        </xdr:cNvSpPr>
      </xdr:nvSpPr>
      <xdr:spPr bwMode="auto">
        <a:xfrm>
          <a:off x="3009900" y="4933950"/>
          <a:ext cx="666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457200</xdr:colOff>
      <xdr:row>23</xdr:row>
      <xdr:rowOff>209550</xdr:rowOff>
    </xdr:from>
    <xdr:to>
      <xdr:col>5</xdr:col>
      <xdr:colOff>219075</xdr:colOff>
      <xdr:row>25</xdr:row>
      <xdr:rowOff>95250</xdr:rowOff>
    </xdr:to>
    <xdr:sp macro="" textlink="">
      <xdr:nvSpPr>
        <xdr:cNvPr id="1054" name="Text Box 30"/>
        <xdr:cNvSpPr txBox="1">
          <a:spLocks noChangeArrowheads="1"/>
        </xdr:cNvSpPr>
      </xdr:nvSpPr>
      <xdr:spPr bwMode="auto">
        <a:xfrm>
          <a:off x="3810000" y="5248275"/>
          <a:ext cx="600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457200</xdr:colOff>
      <xdr:row>21</xdr:row>
      <xdr:rowOff>123825</xdr:rowOff>
    </xdr:from>
    <xdr:to>
      <xdr:col>5</xdr:col>
      <xdr:colOff>266700</xdr:colOff>
      <xdr:row>22</xdr:row>
      <xdr:rowOff>190500</xdr:rowOff>
    </xdr:to>
    <xdr:sp macro="" textlink="">
      <xdr:nvSpPr>
        <xdr:cNvPr id="1055" name="Text Box 31"/>
        <xdr:cNvSpPr txBox="1">
          <a:spLocks noChangeArrowheads="1"/>
        </xdr:cNvSpPr>
      </xdr:nvSpPr>
      <xdr:spPr bwMode="auto">
        <a:xfrm>
          <a:off x="3810000" y="4724400"/>
          <a:ext cx="6477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295275</xdr:colOff>
      <xdr:row>21</xdr:row>
      <xdr:rowOff>0</xdr:rowOff>
    </xdr:from>
    <xdr:to>
      <xdr:col>6</xdr:col>
      <xdr:colOff>190500</xdr:colOff>
      <xdr:row>22</xdr:row>
      <xdr:rowOff>38100</xdr:rowOff>
    </xdr:to>
    <xdr:sp macro="" textlink="">
      <xdr:nvSpPr>
        <xdr:cNvPr id="1056" name="Text Box 32"/>
        <xdr:cNvSpPr txBox="1">
          <a:spLocks noChangeArrowheads="1"/>
        </xdr:cNvSpPr>
      </xdr:nvSpPr>
      <xdr:spPr bwMode="auto">
        <a:xfrm>
          <a:off x="4486275" y="4600575"/>
          <a:ext cx="7334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809625</xdr:colOff>
      <xdr:row>22</xdr:row>
      <xdr:rowOff>142875</xdr:rowOff>
    </xdr:from>
    <xdr:to>
      <xdr:col>6</xdr:col>
      <xdr:colOff>514350</xdr:colOff>
      <xdr:row>24</xdr:row>
      <xdr:rowOff>9525</xdr:rowOff>
    </xdr:to>
    <xdr:sp macro="" textlink="">
      <xdr:nvSpPr>
        <xdr:cNvPr id="1057" name="Text Box 33"/>
        <xdr:cNvSpPr txBox="1">
          <a:spLocks noChangeArrowheads="1"/>
        </xdr:cNvSpPr>
      </xdr:nvSpPr>
      <xdr:spPr bwMode="auto">
        <a:xfrm>
          <a:off x="5000625" y="4962525"/>
          <a:ext cx="5429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MS UI Gothic"/>
              <a:ea typeface="MS UI Gothic"/>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295275</xdr:colOff>
      <xdr:row>18</xdr:row>
      <xdr:rowOff>180975</xdr:rowOff>
    </xdr:from>
    <xdr:to>
      <xdr:col>5</xdr:col>
      <xdr:colOff>828675</xdr:colOff>
      <xdr:row>20</xdr:row>
      <xdr:rowOff>19050</xdr:rowOff>
    </xdr:to>
    <xdr:sp macro="" textlink="">
      <xdr:nvSpPr>
        <xdr:cNvPr id="1058" name="Text Box 34"/>
        <xdr:cNvSpPr txBox="1">
          <a:spLocks noChangeArrowheads="1"/>
        </xdr:cNvSpPr>
      </xdr:nvSpPr>
      <xdr:spPr bwMode="auto">
        <a:xfrm>
          <a:off x="4486275" y="4124325"/>
          <a:ext cx="5334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5</xdr:col>
      <xdr:colOff>752475</xdr:colOff>
      <xdr:row>15</xdr:row>
      <xdr:rowOff>0</xdr:rowOff>
    </xdr:from>
    <xdr:to>
      <xdr:col>6</xdr:col>
      <xdr:colOff>476250</xdr:colOff>
      <xdr:row>16</xdr:row>
      <xdr:rowOff>76200</xdr:rowOff>
    </xdr:to>
    <xdr:sp macro="" textlink="">
      <xdr:nvSpPr>
        <xdr:cNvPr id="1060" name="Text Box 36"/>
        <xdr:cNvSpPr txBox="1">
          <a:spLocks noChangeArrowheads="1"/>
        </xdr:cNvSpPr>
      </xdr:nvSpPr>
      <xdr:spPr bwMode="auto">
        <a:xfrm>
          <a:off x="4943475" y="3286125"/>
          <a:ext cx="5619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342900</xdr:colOff>
      <xdr:row>7</xdr:row>
      <xdr:rowOff>76200</xdr:rowOff>
    </xdr:from>
    <xdr:to>
      <xdr:col>3</xdr:col>
      <xdr:colOff>600075</xdr:colOff>
      <xdr:row>11</xdr:row>
      <xdr:rowOff>209550</xdr:rowOff>
    </xdr:to>
    <xdr:sp macro="" textlink="">
      <xdr:nvSpPr>
        <xdr:cNvPr id="1061" name="Text Box 37"/>
        <xdr:cNvSpPr txBox="1">
          <a:spLocks noChangeArrowheads="1"/>
        </xdr:cNvSpPr>
      </xdr:nvSpPr>
      <xdr:spPr bwMode="auto">
        <a:xfrm>
          <a:off x="2857500" y="1609725"/>
          <a:ext cx="257175" cy="1009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clientData/>
  </xdr:twoCellAnchor>
  <xdr:twoCellAnchor editAs="oneCell">
    <xdr:from>
      <xdr:col>1</xdr:col>
      <xdr:colOff>247650</xdr:colOff>
      <xdr:row>21</xdr:row>
      <xdr:rowOff>76200</xdr:rowOff>
    </xdr:from>
    <xdr:to>
      <xdr:col>2</xdr:col>
      <xdr:colOff>295275</xdr:colOff>
      <xdr:row>22</xdr:row>
      <xdr:rowOff>123825</xdr:rowOff>
    </xdr:to>
    <xdr:sp macro="" textlink="">
      <xdr:nvSpPr>
        <xdr:cNvPr id="1062" name="Text Box 38"/>
        <xdr:cNvSpPr txBox="1">
          <a:spLocks noChangeArrowheads="1"/>
        </xdr:cNvSpPr>
      </xdr:nvSpPr>
      <xdr:spPr bwMode="auto">
        <a:xfrm>
          <a:off x="1085850" y="467677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371475</xdr:colOff>
      <xdr:row>31</xdr:row>
      <xdr:rowOff>38100</xdr:rowOff>
    </xdr:from>
    <xdr:to>
      <xdr:col>5</xdr:col>
      <xdr:colOff>419100</xdr:colOff>
      <xdr:row>32</xdr:row>
      <xdr:rowOff>85725</xdr:rowOff>
    </xdr:to>
    <xdr:sp macro="" textlink="">
      <xdr:nvSpPr>
        <xdr:cNvPr id="1063" name="Text Box 39"/>
        <xdr:cNvSpPr txBox="1">
          <a:spLocks noChangeArrowheads="1"/>
        </xdr:cNvSpPr>
      </xdr:nvSpPr>
      <xdr:spPr bwMode="auto">
        <a:xfrm>
          <a:off x="3724275" y="6829425"/>
          <a:ext cx="8858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6</xdr:col>
      <xdr:colOff>76200</xdr:colOff>
      <xdr:row>17</xdr:row>
      <xdr:rowOff>152400</xdr:rowOff>
    </xdr:from>
    <xdr:to>
      <xdr:col>6</xdr:col>
      <xdr:colOff>733425</xdr:colOff>
      <xdr:row>19</xdr:row>
      <xdr:rowOff>0</xdr:rowOff>
    </xdr:to>
    <xdr:sp macro="" textlink="">
      <xdr:nvSpPr>
        <xdr:cNvPr id="1064" name="Text Box 40"/>
        <xdr:cNvSpPr txBox="1">
          <a:spLocks noChangeArrowheads="1"/>
        </xdr:cNvSpPr>
      </xdr:nvSpPr>
      <xdr:spPr bwMode="auto">
        <a:xfrm>
          <a:off x="5105400" y="3876675"/>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809625</xdr:colOff>
      <xdr:row>11</xdr:row>
      <xdr:rowOff>180975</xdr:rowOff>
    </xdr:from>
    <xdr:to>
      <xdr:col>5</xdr:col>
      <xdr:colOff>628650</xdr:colOff>
      <xdr:row>13</xdr:row>
      <xdr:rowOff>28575</xdr:rowOff>
    </xdr:to>
    <xdr:sp macro="" textlink="">
      <xdr:nvSpPr>
        <xdr:cNvPr id="1065" name="Text Box 41"/>
        <xdr:cNvSpPr txBox="1">
          <a:spLocks noChangeArrowheads="1"/>
        </xdr:cNvSpPr>
      </xdr:nvSpPr>
      <xdr:spPr bwMode="auto">
        <a:xfrm>
          <a:off x="4162425" y="2590800"/>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762000</xdr:colOff>
      <xdr:row>11</xdr:row>
      <xdr:rowOff>133350</xdr:rowOff>
    </xdr:from>
    <xdr:to>
      <xdr:col>4</xdr:col>
      <xdr:colOff>152400</xdr:colOff>
      <xdr:row>13</xdr:row>
      <xdr:rowOff>200025</xdr:rowOff>
    </xdr:to>
    <xdr:sp macro="" textlink="">
      <xdr:nvSpPr>
        <xdr:cNvPr id="1066" name="Text Box 42"/>
        <xdr:cNvSpPr txBox="1">
          <a:spLocks noChangeArrowheads="1"/>
        </xdr:cNvSpPr>
      </xdr:nvSpPr>
      <xdr:spPr bwMode="auto">
        <a:xfrm>
          <a:off x="3276600" y="2543175"/>
          <a:ext cx="22860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clientData/>
  </xdr:twoCellAnchor>
  <xdr:twoCellAnchor editAs="oneCell">
    <xdr:from>
      <xdr:col>0</xdr:col>
      <xdr:colOff>314325</xdr:colOff>
      <xdr:row>11</xdr:row>
      <xdr:rowOff>171450</xdr:rowOff>
    </xdr:from>
    <xdr:to>
      <xdr:col>0</xdr:col>
      <xdr:colOff>571500</xdr:colOff>
      <xdr:row>16</xdr:row>
      <xdr:rowOff>66675</xdr:rowOff>
    </xdr:to>
    <xdr:sp macro="" textlink="">
      <xdr:nvSpPr>
        <xdr:cNvPr id="1067" name="Text Box 43"/>
        <xdr:cNvSpPr txBox="1">
          <a:spLocks noChangeArrowheads="1"/>
        </xdr:cNvSpPr>
      </xdr:nvSpPr>
      <xdr:spPr bwMode="auto">
        <a:xfrm>
          <a:off x="314325" y="2581275"/>
          <a:ext cx="257175" cy="990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clientData/>
  </xdr:twoCellAnchor>
  <xdr:twoCellAnchor editAs="oneCell">
    <xdr:from>
      <xdr:col>0</xdr:col>
      <xdr:colOff>561975</xdr:colOff>
      <xdr:row>6</xdr:row>
      <xdr:rowOff>152400</xdr:rowOff>
    </xdr:from>
    <xdr:to>
      <xdr:col>1</xdr:col>
      <xdr:colOff>47625</xdr:colOff>
      <xdr:row>7</xdr:row>
      <xdr:rowOff>180975</xdr:rowOff>
    </xdr:to>
    <xdr:sp macro="" textlink="">
      <xdr:nvSpPr>
        <xdr:cNvPr id="1068" name="Text Box 44"/>
        <xdr:cNvSpPr txBox="1">
          <a:spLocks noChangeArrowheads="1"/>
        </xdr:cNvSpPr>
      </xdr:nvSpPr>
      <xdr:spPr bwMode="auto">
        <a:xfrm>
          <a:off x="561975" y="1466850"/>
          <a:ext cx="3238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457200</xdr:colOff>
      <xdr:row>8</xdr:row>
      <xdr:rowOff>57150</xdr:rowOff>
    </xdr:from>
    <xdr:to>
      <xdr:col>1</xdr:col>
      <xdr:colOff>95250</xdr:colOff>
      <xdr:row>9</xdr:row>
      <xdr:rowOff>114300</xdr:rowOff>
    </xdr:to>
    <xdr:sp macro="" textlink="">
      <xdr:nvSpPr>
        <xdr:cNvPr id="1069" name="Text Box 45"/>
        <xdr:cNvSpPr txBox="1">
          <a:spLocks noChangeArrowheads="1"/>
        </xdr:cNvSpPr>
      </xdr:nvSpPr>
      <xdr:spPr bwMode="auto">
        <a:xfrm>
          <a:off x="457200" y="1809750"/>
          <a:ext cx="4762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3</xdr:col>
      <xdr:colOff>257175</xdr:colOff>
      <xdr:row>4</xdr:row>
      <xdr:rowOff>142875</xdr:rowOff>
    </xdr:from>
    <xdr:to>
      <xdr:col>4</xdr:col>
      <xdr:colOff>76200</xdr:colOff>
      <xdr:row>5</xdr:row>
      <xdr:rowOff>209550</xdr:rowOff>
    </xdr:to>
    <xdr:sp macro="" textlink="">
      <xdr:nvSpPr>
        <xdr:cNvPr id="1070" name="Text Box 46"/>
        <xdr:cNvSpPr txBox="1">
          <a:spLocks noChangeArrowheads="1"/>
        </xdr:cNvSpPr>
      </xdr:nvSpPr>
      <xdr:spPr bwMode="auto">
        <a:xfrm>
          <a:off x="2771775" y="1019175"/>
          <a:ext cx="65722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809625</xdr:colOff>
      <xdr:row>16</xdr:row>
      <xdr:rowOff>47625</xdr:rowOff>
    </xdr:from>
    <xdr:to>
      <xdr:col>1</xdr:col>
      <xdr:colOff>114300</xdr:colOff>
      <xdr:row>17</xdr:row>
      <xdr:rowOff>57150</xdr:rowOff>
    </xdr:to>
    <xdr:sp macro="" textlink="">
      <xdr:nvSpPr>
        <xdr:cNvPr id="1073" name="Text Box 49"/>
        <xdr:cNvSpPr txBox="1">
          <a:spLocks noChangeArrowheads="1"/>
        </xdr:cNvSpPr>
      </xdr:nvSpPr>
      <xdr:spPr bwMode="auto">
        <a:xfrm>
          <a:off x="809625" y="3552825"/>
          <a:ext cx="142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781050</xdr:colOff>
      <xdr:row>25</xdr:row>
      <xdr:rowOff>85725</xdr:rowOff>
    </xdr:from>
    <xdr:to>
      <xdr:col>5</xdr:col>
      <xdr:colOff>85725</xdr:colOff>
      <xdr:row>26</xdr:row>
      <xdr:rowOff>95250</xdr:rowOff>
    </xdr:to>
    <xdr:sp macro="" textlink="">
      <xdr:nvSpPr>
        <xdr:cNvPr id="1074" name="Text Box 50"/>
        <xdr:cNvSpPr txBox="1">
          <a:spLocks noChangeArrowheads="1"/>
        </xdr:cNvSpPr>
      </xdr:nvSpPr>
      <xdr:spPr bwMode="auto">
        <a:xfrm>
          <a:off x="4133850" y="5562600"/>
          <a:ext cx="142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4</xdr:col>
      <xdr:colOff>762000</xdr:colOff>
      <xdr:row>25</xdr:row>
      <xdr:rowOff>95250</xdr:rowOff>
    </xdr:from>
    <xdr:to>
      <xdr:col>5</xdr:col>
      <xdr:colOff>209550</xdr:colOff>
      <xdr:row>26</xdr:row>
      <xdr:rowOff>171450</xdr:rowOff>
    </xdr:to>
    <xdr:sp macro="" textlink="">
      <xdr:nvSpPr>
        <xdr:cNvPr id="1075" name="Text Box 51"/>
        <xdr:cNvSpPr txBox="1">
          <a:spLocks noChangeArrowheads="1"/>
        </xdr:cNvSpPr>
      </xdr:nvSpPr>
      <xdr:spPr bwMode="auto">
        <a:xfrm>
          <a:off x="4114800" y="5572125"/>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editAs="oneCell">
    <xdr:from>
      <xdr:col>0</xdr:col>
      <xdr:colOff>600075</xdr:colOff>
      <xdr:row>15</xdr:row>
      <xdr:rowOff>161925</xdr:rowOff>
    </xdr:from>
    <xdr:to>
      <xdr:col>0</xdr:col>
      <xdr:colOff>800100</xdr:colOff>
      <xdr:row>17</xdr:row>
      <xdr:rowOff>142875</xdr:rowOff>
    </xdr:to>
    <xdr:sp macro="" textlink="">
      <xdr:nvSpPr>
        <xdr:cNvPr id="1077" name="Text Box 53"/>
        <xdr:cNvSpPr txBox="1">
          <a:spLocks noChangeArrowheads="1"/>
        </xdr:cNvSpPr>
      </xdr:nvSpPr>
      <xdr:spPr bwMode="auto">
        <a:xfrm>
          <a:off x="600075" y="3448050"/>
          <a:ext cx="200025"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257175</xdr:colOff>
      <xdr:row>19</xdr:row>
      <xdr:rowOff>0</xdr:rowOff>
    </xdr:from>
    <xdr:ext cx="95250" cy="263525"/>
    <xdr:sp macro="" textlink="">
      <xdr:nvSpPr>
        <xdr:cNvPr id="7169" name="Text Box 1"/>
        <xdr:cNvSpPr txBox="1">
          <a:spLocks noChangeArrowheads="1"/>
        </xdr:cNvSpPr>
      </xdr:nvSpPr>
      <xdr:spPr bwMode="auto">
        <a:xfrm>
          <a:off x="1276350" y="4181475"/>
          <a:ext cx="952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7;&#12540;&#12512;&#12506;&#12540;&#12472;&#29992;/020300/nenkan/2011/h23excel/a/a01-a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A0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tabSelected="1" topLeftCell="A4" zoomScaleNormal="100" workbookViewId="0"/>
  </sheetViews>
  <sheetFormatPr defaultRowHeight="17.25" x14ac:dyDescent="0.2"/>
  <sheetData/>
  <phoneticPr fontId="4"/>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027" r:id="rId4">
          <objectPr defaultSize="0" autoPict="0" r:id="rId5">
            <anchor moveWithCells="1">
              <from>
                <xdr:col>0</xdr:col>
                <xdr:colOff>428625</xdr:colOff>
                <xdr:row>2</xdr:row>
                <xdr:rowOff>104775</xdr:rowOff>
              </from>
              <to>
                <xdr:col>6</xdr:col>
                <xdr:colOff>695325</xdr:colOff>
                <xdr:row>26</xdr:row>
                <xdr:rowOff>209550</xdr:rowOff>
              </to>
            </anchor>
          </objectPr>
        </oleObject>
      </mc:Choice>
      <mc:Fallback>
        <oleObject progId="MSPhotoEd.3" shapeId="102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5"/>
  <sheetViews>
    <sheetView topLeftCell="A49" zoomScale="75" zoomScaleNormal="75" workbookViewId="0">
      <selection activeCell="I77" sqref="I77"/>
    </sheetView>
  </sheetViews>
  <sheetFormatPr defaultColWidth="11.69921875" defaultRowHeight="17.25" x14ac:dyDescent="0.2"/>
  <cols>
    <col min="1" max="1" width="10.69921875" style="36" customWidth="1"/>
    <col min="2" max="2" width="16.69921875" style="36" customWidth="1"/>
    <col min="3" max="8" width="12.69921875" style="36" customWidth="1"/>
    <col min="9" max="16384" width="11.69921875" style="36"/>
  </cols>
  <sheetData>
    <row r="1" spans="1:9" x14ac:dyDescent="0.2">
      <c r="A1" s="40"/>
    </row>
    <row r="6" spans="1:9" x14ac:dyDescent="0.2">
      <c r="E6" s="4" t="s">
        <v>585</v>
      </c>
    </row>
    <row r="7" spans="1:9" x14ac:dyDescent="0.2">
      <c r="B7" s="86"/>
    </row>
    <row r="8" spans="1:9" x14ac:dyDescent="0.2">
      <c r="C8" s="4" t="s">
        <v>586</v>
      </c>
      <c r="E8" s="40" t="s">
        <v>799</v>
      </c>
    </row>
    <row r="9" spans="1:9" ht="18" thickBot="1" x14ac:dyDescent="0.25">
      <c r="B9" s="41"/>
      <c r="C9" s="41"/>
      <c r="D9" s="41"/>
      <c r="E9" s="41"/>
      <c r="F9" s="41"/>
      <c r="G9" s="41"/>
      <c r="H9" s="41"/>
      <c r="I9" s="41"/>
    </row>
    <row r="10" spans="1:9" x14ac:dyDescent="0.2">
      <c r="C10" s="42"/>
      <c r="F10" s="42"/>
      <c r="I10" s="42"/>
    </row>
    <row r="11" spans="1:9" x14ac:dyDescent="0.2">
      <c r="C11" s="47"/>
      <c r="D11" s="73" t="s">
        <v>11</v>
      </c>
      <c r="E11" s="44"/>
      <c r="F11" s="47"/>
      <c r="G11" s="73" t="s">
        <v>10</v>
      </c>
      <c r="H11" s="44"/>
      <c r="I11" s="42"/>
    </row>
    <row r="12" spans="1:9" x14ac:dyDescent="0.2">
      <c r="C12" s="42"/>
      <c r="D12" s="52" t="s">
        <v>6</v>
      </c>
      <c r="E12" s="52" t="s">
        <v>7</v>
      </c>
      <c r="F12" s="42"/>
      <c r="G12" s="46" t="s">
        <v>588</v>
      </c>
      <c r="H12" s="44"/>
      <c r="I12" s="52" t="s">
        <v>12</v>
      </c>
    </row>
    <row r="13" spans="1:9" x14ac:dyDescent="0.2">
      <c r="B13" s="44"/>
      <c r="C13" s="74" t="s">
        <v>4</v>
      </c>
      <c r="D13" s="74" t="s">
        <v>5</v>
      </c>
      <c r="E13" s="74" t="s">
        <v>8</v>
      </c>
      <c r="F13" s="74" t="s">
        <v>826</v>
      </c>
      <c r="G13" s="74" t="s">
        <v>9</v>
      </c>
      <c r="H13" s="74" t="s">
        <v>589</v>
      </c>
      <c r="I13" s="74" t="s">
        <v>13</v>
      </c>
    </row>
    <row r="14" spans="1:9" x14ac:dyDescent="0.2">
      <c r="C14" s="72" t="s">
        <v>513</v>
      </c>
      <c r="D14" s="75" t="s">
        <v>513</v>
      </c>
      <c r="E14" s="75" t="s">
        <v>513</v>
      </c>
      <c r="F14" s="75" t="s">
        <v>325</v>
      </c>
      <c r="G14" s="75" t="s">
        <v>325</v>
      </c>
    </row>
    <row r="15" spans="1:9" x14ac:dyDescent="0.2">
      <c r="B15" s="112" t="s">
        <v>574</v>
      </c>
      <c r="C15" s="87">
        <v>16.2</v>
      </c>
      <c r="D15" s="88">
        <v>20.3</v>
      </c>
      <c r="E15" s="88">
        <v>12.5</v>
      </c>
      <c r="F15" s="76">
        <v>65</v>
      </c>
      <c r="G15" s="76">
        <v>19</v>
      </c>
      <c r="H15" s="89" t="s">
        <v>591</v>
      </c>
      <c r="I15" s="88">
        <v>6.3</v>
      </c>
    </row>
    <row r="16" spans="1:9" x14ac:dyDescent="0.2">
      <c r="B16" s="112" t="s">
        <v>575</v>
      </c>
      <c r="C16" s="90">
        <v>16.8</v>
      </c>
      <c r="D16" s="91">
        <v>21</v>
      </c>
      <c r="E16" s="91">
        <v>13.2</v>
      </c>
      <c r="F16" s="77">
        <v>67</v>
      </c>
      <c r="G16" s="39">
        <v>12</v>
      </c>
      <c r="H16" s="89" t="s">
        <v>800</v>
      </c>
      <c r="I16" s="91">
        <v>6.6</v>
      </c>
    </row>
    <row r="17" spans="2:10" x14ac:dyDescent="0.2">
      <c r="B17" s="112" t="s">
        <v>579</v>
      </c>
      <c r="C17" s="87">
        <v>16.600000000000001</v>
      </c>
      <c r="D17" s="88">
        <v>20.6</v>
      </c>
      <c r="E17" s="88">
        <v>13.1</v>
      </c>
      <c r="F17" s="76">
        <v>68</v>
      </c>
      <c r="G17" s="76">
        <v>15</v>
      </c>
      <c r="H17" s="89" t="s">
        <v>529</v>
      </c>
      <c r="I17" s="88">
        <v>7</v>
      </c>
    </row>
    <row r="18" spans="2:10" x14ac:dyDescent="0.2">
      <c r="B18" s="112" t="s">
        <v>580</v>
      </c>
      <c r="C18" s="87">
        <v>17.600000000000001</v>
      </c>
      <c r="D18" s="88">
        <v>27.2</v>
      </c>
      <c r="E18" s="88">
        <v>9.1999999999999993</v>
      </c>
      <c r="F18" s="76">
        <v>63</v>
      </c>
      <c r="G18" s="76">
        <v>6</v>
      </c>
      <c r="H18" s="89">
        <v>4.29</v>
      </c>
      <c r="I18" s="88">
        <v>6.5</v>
      </c>
    </row>
    <row r="19" spans="2:10" x14ac:dyDescent="0.2">
      <c r="B19" s="112" t="s">
        <v>581</v>
      </c>
      <c r="C19" s="87">
        <v>16.600000000000001</v>
      </c>
      <c r="D19" s="88">
        <v>26</v>
      </c>
      <c r="E19" s="88">
        <v>7</v>
      </c>
      <c r="F19" s="105">
        <v>61</v>
      </c>
      <c r="G19" s="76">
        <v>18</v>
      </c>
      <c r="H19" s="89" t="s">
        <v>530</v>
      </c>
      <c r="I19" s="88">
        <v>7</v>
      </c>
    </row>
    <row r="20" spans="2:10" x14ac:dyDescent="0.2">
      <c r="B20" s="112"/>
      <c r="C20" s="87"/>
      <c r="D20" s="88"/>
      <c r="E20" s="88"/>
      <c r="F20" s="105"/>
      <c r="G20" s="76"/>
      <c r="H20" s="89"/>
      <c r="I20" s="88"/>
    </row>
    <row r="21" spans="2:10" x14ac:dyDescent="0.2">
      <c r="B21" s="112" t="s">
        <v>664</v>
      </c>
      <c r="C21" s="87">
        <v>16.8</v>
      </c>
      <c r="D21" s="125">
        <v>20.7</v>
      </c>
      <c r="E21" s="125">
        <v>13.3</v>
      </c>
      <c r="F21" s="76">
        <v>64</v>
      </c>
      <c r="G21" s="76">
        <v>12</v>
      </c>
      <c r="H21" s="89">
        <v>3.25</v>
      </c>
      <c r="I21" s="88">
        <v>6.9</v>
      </c>
    </row>
    <row r="22" spans="2:10" x14ac:dyDescent="0.2">
      <c r="B22" s="112" t="s">
        <v>815</v>
      </c>
      <c r="C22" s="197">
        <v>17.3</v>
      </c>
      <c r="D22" s="198">
        <v>21.4</v>
      </c>
      <c r="E22" s="198">
        <v>13.6</v>
      </c>
      <c r="F22" s="199">
        <v>61</v>
      </c>
      <c r="G22" s="199">
        <v>8</v>
      </c>
      <c r="H22" s="199">
        <v>4.0999999999999996</v>
      </c>
      <c r="I22" s="198">
        <v>6.6</v>
      </c>
    </row>
    <row r="23" spans="2:10" x14ac:dyDescent="0.2">
      <c r="B23" s="112" t="s">
        <v>812</v>
      </c>
      <c r="C23" s="197">
        <v>16.7</v>
      </c>
      <c r="D23" s="198">
        <v>20.8</v>
      </c>
      <c r="E23" s="198">
        <v>13.1</v>
      </c>
      <c r="F23" s="199">
        <v>65</v>
      </c>
      <c r="G23" s="199">
        <v>12</v>
      </c>
      <c r="H23" s="89" t="s">
        <v>531</v>
      </c>
      <c r="I23" s="198">
        <v>6.7</v>
      </c>
    </row>
    <row r="24" spans="2:10" x14ac:dyDescent="0.2">
      <c r="B24" s="112" t="s">
        <v>532</v>
      </c>
      <c r="C24" s="197">
        <v>16.899999999999999</v>
      </c>
      <c r="D24" s="198">
        <v>21.1</v>
      </c>
      <c r="E24" s="198">
        <v>13.2</v>
      </c>
      <c r="F24" s="199">
        <v>64</v>
      </c>
      <c r="G24" s="199">
        <v>12</v>
      </c>
      <c r="H24" s="275" t="s">
        <v>286</v>
      </c>
      <c r="I24" s="198">
        <v>6.8</v>
      </c>
    </row>
    <row r="25" spans="2:10" x14ac:dyDescent="0.2">
      <c r="B25" s="112" t="s">
        <v>732</v>
      </c>
      <c r="C25" s="197">
        <v>17.100000000000001</v>
      </c>
      <c r="D25" s="198">
        <v>21</v>
      </c>
      <c r="E25" s="198">
        <v>13.5</v>
      </c>
      <c r="F25" s="199">
        <v>64</v>
      </c>
      <c r="G25" s="199">
        <v>10</v>
      </c>
      <c r="H25" s="297" t="s">
        <v>652</v>
      </c>
      <c r="I25" s="198">
        <v>6.9</v>
      </c>
    </row>
    <row r="26" spans="2:10" x14ac:dyDescent="0.2">
      <c r="B26" s="39"/>
      <c r="C26" s="87"/>
      <c r="D26" s="88"/>
      <c r="E26" s="88"/>
      <c r="F26" s="76"/>
      <c r="G26" s="76"/>
      <c r="H26" s="76"/>
      <c r="I26" s="88"/>
    </row>
    <row r="27" spans="2:10" x14ac:dyDescent="0.2">
      <c r="B27" s="124" t="s">
        <v>733</v>
      </c>
      <c r="C27" s="87">
        <v>6.3</v>
      </c>
      <c r="D27" s="88">
        <v>10</v>
      </c>
      <c r="E27" s="88">
        <v>2.7</v>
      </c>
      <c r="F27" s="76">
        <v>57</v>
      </c>
      <c r="G27" s="76">
        <v>29</v>
      </c>
      <c r="H27" s="200">
        <v>1.24</v>
      </c>
      <c r="I27" s="88">
        <v>5.9</v>
      </c>
      <c r="J27" s="36" t="s">
        <v>801</v>
      </c>
    </row>
    <row r="28" spans="2:10" x14ac:dyDescent="0.2">
      <c r="B28" s="124" t="s">
        <v>734</v>
      </c>
      <c r="C28" s="87">
        <v>8.1</v>
      </c>
      <c r="D28" s="88">
        <v>11.8</v>
      </c>
      <c r="E28" s="88">
        <v>4.7</v>
      </c>
      <c r="F28" s="76">
        <v>61</v>
      </c>
      <c r="G28" s="48">
        <v>24</v>
      </c>
      <c r="H28" s="200">
        <v>2.21</v>
      </c>
      <c r="I28" s="88">
        <v>7.1</v>
      </c>
      <c r="J28" s="36" t="s">
        <v>801</v>
      </c>
    </row>
    <row r="29" spans="2:10" x14ac:dyDescent="0.2">
      <c r="B29" s="124" t="s">
        <v>735</v>
      </c>
      <c r="C29" s="87">
        <v>10</v>
      </c>
      <c r="D29" s="88">
        <v>14.1</v>
      </c>
      <c r="E29" s="88">
        <v>6</v>
      </c>
      <c r="F29" s="76">
        <v>62</v>
      </c>
      <c r="G29" s="76">
        <v>15</v>
      </c>
      <c r="H29" s="200">
        <v>3.14</v>
      </c>
      <c r="I29" s="88">
        <v>7</v>
      </c>
      <c r="J29" s="36" t="s">
        <v>801</v>
      </c>
    </row>
    <row r="30" spans="2:10" x14ac:dyDescent="0.2">
      <c r="B30" s="124" t="s">
        <v>736</v>
      </c>
      <c r="C30" s="87">
        <v>13.5</v>
      </c>
      <c r="D30" s="88">
        <v>17.7</v>
      </c>
      <c r="E30" s="88">
        <v>9.3000000000000007</v>
      </c>
      <c r="F30" s="76">
        <v>59</v>
      </c>
      <c r="G30" s="76">
        <v>10</v>
      </c>
      <c r="H30" s="201">
        <v>4.25</v>
      </c>
      <c r="I30" s="88">
        <v>7.4</v>
      </c>
      <c r="J30" s="36" t="s">
        <v>801</v>
      </c>
    </row>
    <row r="31" spans="2:10" x14ac:dyDescent="0.2">
      <c r="B31" s="124" t="s">
        <v>737</v>
      </c>
      <c r="C31" s="87">
        <v>18.7</v>
      </c>
      <c r="D31" s="88">
        <v>23.1</v>
      </c>
      <c r="E31" s="88">
        <v>14.6</v>
      </c>
      <c r="F31" s="76">
        <v>64</v>
      </c>
      <c r="G31" s="76">
        <v>10</v>
      </c>
      <c r="H31" s="297" t="s">
        <v>652</v>
      </c>
      <c r="I31" s="88">
        <v>7.4</v>
      </c>
      <c r="J31" s="36" t="s">
        <v>801</v>
      </c>
    </row>
    <row r="32" spans="2:10" x14ac:dyDescent="0.2">
      <c r="B32" s="124" t="s">
        <v>738</v>
      </c>
      <c r="C32" s="87">
        <v>23.4</v>
      </c>
      <c r="D32" s="88">
        <v>27.3</v>
      </c>
      <c r="E32" s="88">
        <v>20.399999999999999</v>
      </c>
      <c r="F32" s="76">
        <v>72</v>
      </c>
      <c r="G32" s="76">
        <v>23</v>
      </c>
      <c r="H32" s="297" t="s">
        <v>653</v>
      </c>
      <c r="I32" s="88">
        <v>8.1999999999999993</v>
      </c>
      <c r="J32" s="36" t="s">
        <v>801</v>
      </c>
    </row>
    <row r="33" spans="2:10" x14ac:dyDescent="0.2">
      <c r="B33" s="124"/>
      <c r="C33" s="87"/>
      <c r="D33" s="88"/>
      <c r="E33" s="88"/>
      <c r="F33" s="76"/>
      <c r="G33" s="76"/>
      <c r="H33" s="200"/>
      <c r="I33" s="88"/>
    </row>
    <row r="34" spans="2:10" x14ac:dyDescent="0.2">
      <c r="B34" s="124" t="s">
        <v>739</v>
      </c>
      <c r="C34" s="87">
        <v>27.1</v>
      </c>
      <c r="D34" s="88">
        <v>30.8</v>
      </c>
      <c r="E34" s="88">
        <v>24.1</v>
      </c>
      <c r="F34" s="76">
        <v>73</v>
      </c>
      <c r="G34" s="76">
        <v>36</v>
      </c>
      <c r="H34" s="201">
        <v>7.23</v>
      </c>
      <c r="I34" s="88">
        <v>8.1</v>
      </c>
      <c r="J34" s="36" t="s">
        <v>801</v>
      </c>
    </row>
    <row r="35" spans="2:10" x14ac:dyDescent="0.2">
      <c r="B35" s="124" t="s">
        <v>740</v>
      </c>
      <c r="C35" s="87">
        <v>29.5</v>
      </c>
      <c r="D35" s="88">
        <v>33.5</v>
      </c>
      <c r="E35" s="88">
        <v>26.3</v>
      </c>
      <c r="F35" s="76">
        <v>68</v>
      </c>
      <c r="G35" s="76">
        <v>37</v>
      </c>
      <c r="H35" s="200">
        <v>8.17</v>
      </c>
      <c r="I35" s="88">
        <v>5.4</v>
      </c>
      <c r="J35" s="36" t="s">
        <v>801</v>
      </c>
    </row>
    <row r="36" spans="2:10" x14ac:dyDescent="0.2">
      <c r="B36" s="124" t="s">
        <v>741</v>
      </c>
      <c r="C36" s="87">
        <v>26.2</v>
      </c>
      <c r="D36" s="88">
        <v>30.5</v>
      </c>
      <c r="E36" s="88">
        <v>22.8</v>
      </c>
      <c r="F36" s="76">
        <v>64</v>
      </c>
      <c r="G36" s="76">
        <v>29</v>
      </c>
      <c r="H36" s="201">
        <v>9.19</v>
      </c>
      <c r="I36" s="88">
        <v>6.4</v>
      </c>
      <c r="J36" s="36" t="s">
        <v>801</v>
      </c>
    </row>
    <row r="37" spans="2:10" x14ac:dyDescent="0.2">
      <c r="B37" s="124" t="s">
        <v>742</v>
      </c>
      <c r="C37" s="87">
        <v>19.7</v>
      </c>
      <c r="D37" s="88">
        <v>23.2</v>
      </c>
      <c r="E37" s="88">
        <v>16.600000000000001</v>
      </c>
      <c r="F37" s="76">
        <v>67</v>
      </c>
      <c r="G37" s="76">
        <v>34</v>
      </c>
      <c r="H37" s="201">
        <v>10.18</v>
      </c>
      <c r="I37" s="88">
        <v>7.8</v>
      </c>
    </row>
    <row r="38" spans="2:10" x14ac:dyDescent="0.2">
      <c r="B38" s="124" t="s">
        <v>743</v>
      </c>
      <c r="C38" s="87">
        <v>13.1</v>
      </c>
      <c r="D38" s="88">
        <v>17.2</v>
      </c>
      <c r="E38" s="88">
        <v>9.1999999999999993</v>
      </c>
      <c r="F38" s="76">
        <v>62</v>
      </c>
      <c r="G38" s="76">
        <v>28</v>
      </c>
      <c r="H38" s="200">
        <v>11.19</v>
      </c>
      <c r="I38" s="88">
        <v>6.3</v>
      </c>
    </row>
    <row r="39" spans="2:10" x14ac:dyDescent="0.2">
      <c r="B39" s="124" t="s">
        <v>744</v>
      </c>
      <c r="C39" s="87">
        <v>9.1</v>
      </c>
      <c r="D39" s="88">
        <v>13</v>
      </c>
      <c r="E39" s="88">
        <v>5.6</v>
      </c>
      <c r="F39" s="76">
        <v>60</v>
      </c>
      <c r="G39" s="76">
        <v>30</v>
      </c>
      <c r="H39" s="201">
        <v>12.24</v>
      </c>
      <c r="I39" s="88">
        <v>6.2</v>
      </c>
    </row>
    <row r="40" spans="2:10" ht="18" thickBot="1" x14ac:dyDescent="0.25">
      <c r="B40" s="41"/>
      <c r="C40" s="94"/>
      <c r="D40" s="95"/>
      <c r="E40" s="95"/>
      <c r="F40" s="41"/>
      <c r="G40" s="41"/>
      <c r="H40" s="41"/>
      <c r="I40" s="95" t="s">
        <v>801</v>
      </c>
    </row>
    <row r="41" spans="2:10" x14ac:dyDescent="0.2">
      <c r="C41" s="42"/>
      <c r="G41" s="42"/>
      <c r="H41" s="42"/>
    </row>
    <row r="42" spans="2:10" x14ac:dyDescent="0.2">
      <c r="C42" s="47"/>
      <c r="D42" s="44"/>
      <c r="E42" s="51" t="s">
        <v>592</v>
      </c>
      <c r="F42" s="44"/>
      <c r="G42" s="96" t="s">
        <v>593</v>
      </c>
      <c r="H42" s="42"/>
    </row>
    <row r="43" spans="2:10" x14ac:dyDescent="0.2">
      <c r="C43" s="96"/>
      <c r="D43" s="47"/>
      <c r="E43" s="73" t="s">
        <v>594</v>
      </c>
      <c r="F43" s="44"/>
      <c r="G43" s="52" t="s">
        <v>595</v>
      </c>
      <c r="H43" s="52" t="s">
        <v>17</v>
      </c>
    </row>
    <row r="44" spans="2:10" x14ac:dyDescent="0.2">
      <c r="B44" s="44"/>
      <c r="C44" s="74" t="s">
        <v>8</v>
      </c>
      <c r="D44" s="74" t="s">
        <v>14</v>
      </c>
      <c r="E44" s="74" t="s">
        <v>15</v>
      </c>
      <c r="F44" s="74" t="s">
        <v>596</v>
      </c>
      <c r="G44" s="47"/>
      <c r="H44" s="74" t="s">
        <v>16</v>
      </c>
    </row>
    <row r="45" spans="2:10" x14ac:dyDescent="0.2">
      <c r="C45" s="72" t="s">
        <v>597</v>
      </c>
      <c r="D45" s="75" t="s">
        <v>597</v>
      </c>
      <c r="G45" s="75" t="s">
        <v>514</v>
      </c>
      <c r="H45" s="75" t="s">
        <v>598</v>
      </c>
    </row>
    <row r="46" spans="2:10" x14ac:dyDescent="0.2">
      <c r="B46" s="112" t="s">
        <v>574</v>
      </c>
      <c r="C46" s="87">
        <v>3.9</v>
      </c>
      <c r="D46" s="88">
        <v>18.5</v>
      </c>
      <c r="E46" s="48" t="s">
        <v>600</v>
      </c>
      <c r="F46" s="48" t="s">
        <v>601</v>
      </c>
      <c r="G46" s="88">
        <v>2132</v>
      </c>
      <c r="H46" s="76">
        <v>74</v>
      </c>
    </row>
    <row r="47" spans="2:10" x14ac:dyDescent="0.2">
      <c r="B47" s="112" t="s">
        <v>575</v>
      </c>
      <c r="C47" s="90">
        <v>3.7</v>
      </c>
      <c r="D47" s="91">
        <v>19.5</v>
      </c>
      <c r="E47" s="75" t="s">
        <v>802</v>
      </c>
      <c r="F47" s="75" t="s">
        <v>803</v>
      </c>
      <c r="G47" s="97" t="s">
        <v>804</v>
      </c>
      <c r="H47" s="77">
        <v>21</v>
      </c>
    </row>
    <row r="48" spans="2:10" x14ac:dyDescent="0.2">
      <c r="B48" s="112" t="s">
        <v>579</v>
      </c>
      <c r="C48" s="90">
        <v>3.9</v>
      </c>
      <c r="D48" s="88">
        <v>21.8</v>
      </c>
      <c r="E48" s="48" t="s">
        <v>533</v>
      </c>
      <c r="F48" s="98" t="s">
        <v>534</v>
      </c>
      <c r="G48" s="97">
        <v>1894.7</v>
      </c>
      <c r="H48" s="77">
        <v>9</v>
      </c>
    </row>
    <row r="49" spans="2:8" x14ac:dyDescent="0.2">
      <c r="B49" s="112" t="s">
        <v>580</v>
      </c>
      <c r="C49" s="90">
        <v>4</v>
      </c>
      <c r="D49" s="88">
        <v>27.1</v>
      </c>
      <c r="E49" s="48" t="s">
        <v>599</v>
      </c>
      <c r="F49" s="98">
        <v>8.3000000000000007</v>
      </c>
      <c r="G49" s="97">
        <v>2280.4</v>
      </c>
      <c r="H49" s="77">
        <v>19</v>
      </c>
    </row>
    <row r="50" spans="2:8" x14ac:dyDescent="0.2">
      <c r="B50" s="112" t="s">
        <v>581</v>
      </c>
      <c r="C50" s="90">
        <v>3.9</v>
      </c>
      <c r="D50" s="88">
        <v>19.7</v>
      </c>
      <c r="E50" s="48" t="s">
        <v>599</v>
      </c>
      <c r="F50" s="89">
        <v>10.07</v>
      </c>
      <c r="G50" s="97">
        <v>2071.1999999999998</v>
      </c>
      <c r="H50" s="77">
        <v>9</v>
      </c>
    </row>
    <row r="51" spans="2:8" x14ac:dyDescent="0.2">
      <c r="B51" s="112"/>
      <c r="C51" s="90"/>
      <c r="D51" s="88"/>
      <c r="E51" s="48"/>
      <c r="F51" s="89"/>
      <c r="G51" s="97"/>
      <c r="H51" s="77"/>
    </row>
    <row r="52" spans="2:8" x14ac:dyDescent="0.2">
      <c r="B52" s="112" t="s">
        <v>664</v>
      </c>
      <c r="C52" s="90">
        <v>3.7</v>
      </c>
      <c r="D52" s="88">
        <v>16.600000000000001</v>
      </c>
      <c r="E52" s="48" t="s">
        <v>599</v>
      </c>
      <c r="F52" s="89">
        <v>2.2599999999999998</v>
      </c>
      <c r="G52" s="91">
        <v>1885.6</v>
      </c>
      <c r="H52" s="77">
        <v>18</v>
      </c>
    </row>
    <row r="53" spans="2:8" x14ac:dyDescent="0.2">
      <c r="B53" s="112" t="s">
        <v>815</v>
      </c>
      <c r="C53" s="202">
        <v>3.8</v>
      </c>
      <c r="D53" s="198">
        <v>18.2</v>
      </c>
      <c r="E53" s="48" t="s">
        <v>599</v>
      </c>
      <c r="F53" s="200">
        <v>2.14</v>
      </c>
      <c r="G53" s="204">
        <v>2185</v>
      </c>
      <c r="H53" s="205">
        <v>23</v>
      </c>
    </row>
    <row r="54" spans="2:8" x14ac:dyDescent="0.2">
      <c r="B54" s="112" t="s">
        <v>811</v>
      </c>
      <c r="C54" s="202">
        <v>3.6</v>
      </c>
      <c r="D54" s="198">
        <v>15.3</v>
      </c>
      <c r="E54" s="203" t="s">
        <v>533</v>
      </c>
      <c r="F54" s="200">
        <v>12.21</v>
      </c>
      <c r="G54" s="204">
        <v>2040.6</v>
      </c>
      <c r="H54" s="205">
        <v>6</v>
      </c>
    </row>
    <row r="55" spans="2:8" x14ac:dyDescent="0.2">
      <c r="B55" s="112" t="s">
        <v>532</v>
      </c>
      <c r="C55" s="202">
        <v>3.8</v>
      </c>
      <c r="D55" s="198">
        <v>18.5</v>
      </c>
      <c r="E55" s="48" t="s">
        <v>287</v>
      </c>
      <c r="F55" s="200" t="s">
        <v>288</v>
      </c>
      <c r="G55" s="204">
        <v>2052.3000000000002</v>
      </c>
      <c r="H55" s="205">
        <v>15</v>
      </c>
    </row>
    <row r="56" spans="2:8" x14ac:dyDescent="0.2">
      <c r="B56" s="112" t="s">
        <v>732</v>
      </c>
      <c r="C56" s="202">
        <v>3.9</v>
      </c>
      <c r="D56" s="198">
        <v>18.2</v>
      </c>
      <c r="E56" s="203" t="s">
        <v>533</v>
      </c>
      <c r="F56" s="200">
        <v>3.15</v>
      </c>
      <c r="G56" s="204">
        <v>2039.2</v>
      </c>
      <c r="H56" s="301">
        <v>19</v>
      </c>
    </row>
    <row r="57" spans="2:8" x14ac:dyDescent="0.2">
      <c r="B57" s="39"/>
      <c r="C57" s="83"/>
      <c r="D57" s="88"/>
      <c r="E57" s="92"/>
      <c r="F57" s="76"/>
      <c r="G57" s="91"/>
      <c r="H57" s="300"/>
    </row>
    <row r="58" spans="2:8" x14ac:dyDescent="0.2">
      <c r="B58" s="124" t="s">
        <v>733</v>
      </c>
      <c r="C58" s="99">
        <v>4.2</v>
      </c>
      <c r="D58" s="88">
        <v>14.5</v>
      </c>
      <c r="E58" s="109" t="s">
        <v>645</v>
      </c>
      <c r="F58" s="93">
        <v>1.5</v>
      </c>
      <c r="G58" s="102">
        <v>155.9</v>
      </c>
      <c r="H58" s="300">
        <v>1</v>
      </c>
    </row>
    <row r="59" spans="2:8" x14ac:dyDescent="0.2">
      <c r="B59" s="124" t="s">
        <v>734</v>
      </c>
      <c r="C59" s="100">
        <v>4.0999999999999996</v>
      </c>
      <c r="D59" s="88">
        <v>12.8</v>
      </c>
      <c r="E59" s="109" t="s">
        <v>533</v>
      </c>
      <c r="F59" s="89">
        <v>2.2599999999999998</v>
      </c>
      <c r="G59" s="101">
        <v>126.4</v>
      </c>
      <c r="H59" s="300" t="s">
        <v>660</v>
      </c>
    </row>
    <row r="60" spans="2:8" x14ac:dyDescent="0.2">
      <c r="B60" s="124" t="s">
        <v>735</v>
      </c>
      <c r="C60" s="87">
        <v>4.5</v>
      </c>
      <c r="D60" s="88">
        <v>18.2</v>
      </c>
      <c r="E60" s="48" t="s">
        <v>533</v>
      </c>
      <c r="F60" s="89">
        <v>3.15</v>
      </c>
      <c r="G60" s="88">
        <v>134.80000000000001</v>
      </c>
      <c r="H60" s="48">
        <v>3</v>
      </c>
    </row>
    <row r="61" spans="2:8" x14ac:dyDescent="0.2">
      <c r="B61" s="124" t="s">
        <v>736</v>
      </c>
      <c r="C61" s="87">
        <v>3.9</v>
      </c>
      <c r="D61" s="88">
        <v>17.100000000000001</v>
      </c>
      <c r="E61" s="48" t="s">
        <v>533</v>
      </c>
      <c r="F61" s="89">
        <v>4.2</v>
      </c>
      <c r="G61" s="101">
        <v>161.5</v>
      </c>
      <c r="H61" s="48">
        <v>2</v>
      </c>
    </row>
    <row r="62" spans="2:8" x14ac:dyDescent="0.2">
      <c r="B62" s="124" t="s">
        <v>737</v>
      </c>
      <c r="C62" s="87">
        <v>4</v>
      </c>
      <c r="D62" s="88">
        <v>14.7</v>
      </c>
      <c r="E62" s="48" t="s">
        <v>599</v>
      </c>
      <c r="F62" s="89">
        <v>5.24</v>
      </c>
      <c r="G62" s="102">
        <v>207.3</v>
      </c>
      <c r="H62" s="48">
        <v>1</v>
      </c>
    </row>
    <row r="63" spans="2:8" x14ac:dyDescent="0.2">
      <c r="B63" s="124" t="s">
        <v>738</v>
      </c>
      <c r="C63" s="87">
        <v>3.5</v>
      </c>
      <c r="D63" s="88">
        <v>16.399999999999999</v>
      </c>
      <c r="E63" s="48" t="s">
        <v>533</v>
      </c>
      <c r="F63" s="89">
        <v>6.18</v>
      </c>
      <c r="G63" s="88">
        <v>170.2</v>
      </c>
      <c r="H63" s="48" t="s">
        <v>660</v>
      </c>
    </row>
    <row r="64" spans="2:8" x14ac:dyDescent="0.2">
      <c r="B64" s="124"/>
      <c r="C64" s="87"/>
      <c r="D64" s="88"/>
      <c r="E64" s="48"/>
      <c r="F64" s="89"/>
      <c r="G64" s="88"/>
      <c r="H64" s="48"/>
    </row>
    <row r="65" spans="1:8" x14ac:dyDescent="0.2">
      <c r="B65" s="124" t="s">
        <v>739</v>
      </c>
      <c r="C65" s="87">
        <v>3.9</v>
      </c>
      <c r="D65" s="88">
        <v>15.5</v>
      </c>
      <c r="E65" s="48" t="s">
        <v>533</v>
      </c>
      <c r="F65" s="89">
        <v>7.12</v>
      </c>
      <c r="G65" s="88">
        <v>200.7</v>
      </c>
      <c r="H65" s="48">
        <v>3</v>
      </c>
    </row>
    <row r="66" spans="1:8" x14ac:dyDescent="0.2">
      <c r="B66" s="124" t="s">
        <v>740</v>
      </c>
      <c r="C66" s="87">
        <v>3.8</v>
      </c>
      <c r="D66" s="88">
        <v>14.4</v>
      </c>
      <c r="E66" s="48" t="s">
        <v>533</v>
      </c>
      <c r="F66" s="89">
        <v>8.1199999999999992</v>
      </c>
      <c r="G66" s="88">
        <v>278.5</v>
      </c>
      <c r="H66" s="48" t="s">
        <v>660</v>
      </c>
    </row>
    <row r="67" spans="1:8" x14ac:dyDescent="0.2">
      <c r="B67" s="124" t="s">
        <v>741</v>
      </c>
      <c r="C67" s="87">
        <v>3.6</v>
      </c>
      <c r="D67" s="88">
        <v>13.7</v>
      </c>
      <c r="E67" s="48" t="s">
        <v>533</v>
      </c>
      <c r="F67" s="98">
        <v>9.8000000000000007</v>
      </c>
      <c r="G67" s="88">
        <v>209.6</v>
      </c>
      <c r="H67" s="48">
        <v>2</v>
      </c>
    </row>
    <row r="68" spans="1:8" x14ac:dyDescent="0.2">
      <c r="B68" s="124" t="s">
        <v>742</v>
      </c>
      <c r="C68" s="87">
        <v>3.2</v>
      </c>
      <c r="D68" s="88">
        <v>11.4</v>
      </c>
      <c r="E68" s="48" t="s">
        <v>646</v>
      </c>
      <c r="F68" s="89">
        <v>10.26</v>
      </c>
      <c r="G68" s="88">
        <v>125.7</v>
      </c>
      <c r="H68" s="48">
        <v>4</v>
      </c>
    </row>
    <row r="69" spans="1:8" x14ac:dyDescent="0.2">
      <c r="B69" s="124" t="s">
        <v>743</v>
      </c>
      <c r="C69" s="87">
        <v>3.6</v>
      </c>
      <c r="D69" s="88">
        <v>14.6</v>
      </c>
      <c r="E69" s="109" t="s">
        <v>543</v>
      </c>
      <c r="F69" s="89">
        <v>11.9</v>
      </c>
      <c r="G69" s="88">
        <v>135.69999999999999</v>
      </c>
      <c r="H69" s="48">
        <v>1</v>
      </c>
    </row>
    <row r="70" spans="1:8" x14ac:dyDescent="0.2">
      <c r="B70" s="124" t="s">
        <v>744</v>
      </c>
      <c r="C70" s="87">
        <v>4.7</v>
      </c>
      <c r="D70" s="88">
        <v>16.600000000000001</v>
      </c>
      <c r="E70" s="48" t="s">
        <v>543</v>
      </c>
      <c r="F70" s="89">
        <v>12.3</v>
      </c>
      <c r="G70" s="88">
        <v>132.9</v>
      </c>
      <c r="H70" s="48">
        <v>2</v>
      </c>
    </row>
    <row r="71" spans="1:8" ht="18" thickBot="1" x14ac:dyDescent="0.25">
      <c r="B71" s="41"/>
      <c r="C71" s="94"/>
      <c r="D71" s="95"/>
      <c r="E71" s="41"/>
      <c r="F71" s="41"/>
      <c r="G71" s="41"/>
      <c r="H71" s="41"/>
    </row>
    <row r="72" spans="1:8" x14ac:dyDescent="0.2">
      <c r="C72" s="40" t="s">
        <v>798</v>
      </c>
      <c r="F72" s="40" t="s">
        <v>602</v>
      </c>
    </row>
    <row r="73" spans="1:8" x14ac:dyDescent="0.2">
      <c r="F73" s="40" t="s">
        <v>686</v>
      </c>
    </row>
    <row r="74" spans="1:8" x14ac:dyDescent="0.2">
      <c r="A74" s="40"/>
    </row>
    <row r="75" spans="1:8" x14ac:dyDescent="0.2">
      <c r="A75" s="40"/>
    </row>
  </sheetData>
  <phoneticPr fontId="4"/>
  <pageMargins left="0.75" right="0.75" top="1" bottom="1" header="0.51200000000000001" footer="0.51200000000000001"/>
  <pageSetup paperSize="9" scale="6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5"/>
  <sheetViews>
    <sheetView topLeftCell="A40" zoomScale="75" zoomScaleNormal="75" workbookViewId="0">
      <selection activeCell="H63" sqref="H63"/>
    </sheetView>
  </sheetViews>
  <sheetFormatPr defaultColWidth="11.69921875" defaultRowHeight="17.25" x14ac:dyDescent="0.2"/>
  <cols>
    <col min="1" max="1" width="10.69921875" style="36" customWidth="1"/>
    <col min="2" max="2" width="16.69921875" style="36" customWidth="1"/>
    <col min="3" max="8" width="12.69921875" style="36" customWidth="1"/>
    <col min="9" max="16384" width="11.69921875" style="36"/>
  </cols>
  <sheetData>
    <row r="1" spans="1:9" x14ac:dyDescent="0.2">
      <c r="A1" s="40"/>
    </row>
    <row r="6" spans="1:9" x14ac:dyDescent="0.2">
      <c r="E6" s="4" t="s">
        <v>585</v>
      </c>
    </row>
    <row r="7" spans="1:9" x14ac:dyDescent="0.2">
      <c r="C7" s="4" t="s">
        <v>665</v>
      </c>
    </row>
    <row r="8" spans="1:9" ht="18" thickBot="1" x14ac:dyDescent="0.25">
      <c r="B8" s="41"/>
      <c r="C8" s="41"/>
      <c r="D8" s="41"/>
      <c r="E8" s="41"/>
      <c r="F8" s="41"/>
      <c r="G8" s="41"/>
      <c r="H8" s="41"/>
      <c r="I8" s="41"/>
    </row>
    <row r="9" spans="1:9" x14ac:dyDescent="0.2">
      <c r="C9" s="42"/>
      <c r="D9" s="43"/>
      <c r="E9" s="43"/>
      <c r="F9" s="43"/>
      <c r="G9" s="43"/>
      <c r="H9" s="43"/>
      <c r="I9" s="42"/>
    </row>
    <row r="10" spans="1:9" x14ac:dyDescent="0.2">
      <c r="C10" s="47"/>
      <c r="D10" s="44"/>
      <c r="E10" s="51" t="s">
        <v>805</v>
      </c>
      <c r="F10" s="44"/>
      <c r="G10" s="44"/>
      <c r="H10" s="44"/>
      <c r="I10" s="74" t="s">
        <v>604</v>
      </c>
    </row>
    <row r="11" spans="1:9" x14ac:dyDescent="0.2">
      <c r="C11" s="42"/>
      <c r="D11" s="46" t="s">
        <v>605</v>
      </c>
      <c r="E11" s="44"/>
      <c r="F11" s="47"/>
      <c r="G11" s="73" t="s">
        <v>833</v>
      </c>
      <c r="H11" s="44"/>
      <c r="I11" s="45" t="s">
        <v>607</v>
      </c>
    </row>
    <row r="12" spans="1:9" x14ac:dyDescent="0.2">
      <c r="B12" s="44"/>
      <c r="C12" s="74" t="s">
        <v>2</v>
      </c>
      <c r="D12" s="74" t="s">
        <v>3</v>
      </c>
      <c r="E12" s="74" t="s">
        <v>609</v>
      </c>
      <c r="F12" s="74" t="s">
        <v>831</v>
      </c>
      <c r="G12" s="74" t="s">
        <v>832</v>
      </c>
      <c r="H12" s="74" t="s">
        <v>612</v>
      </c>
      <c r="I12" s="74" t="s">
        <v>834</v>
      </c>
    </row>
    <row r="13" spans="1:9" x14ac:dyDescent="0.2">
      <c r="C13" s="72" t="s">
        <v>515</v>
      </c>
      <c r="D13" s="75" t="s">
        <v>515</v>
      </c>
      <c r="F13" s="75" t="s">
        <v>614</v>
      </c>
      <c r="G13" s="75" t="s">
        <v>614</v>
      </c>
      <c r="H13" s="75" t="s">
        <v>614</v>
      </c>
      <c r="I13" s="75" t="s">
        <v>614</v>
      </c>
    </row>
    <row r="14" spans="1:9" x14ac:dyDescent="0.2">
      <c r="B14" s="40" t="s">
        <v>574</v>
      </c>
      <c r="C14" s="87">
        <v>1410.5</v>
      </c>
      <c r="D14" s="88">
        <v>164.5</v>
      </c>
      <c r="E14" s="48" t="s">
        <v>615</v>
      </c>
      <c r="F14" s="76">
        <v>85</v>
      </c>
      <c r="G14" s="76">
        <v>32</v>
      </c>
      <c r="H14" s="76">
        <v>10</v>
      </c>
      <c r="I14" s="76">
        <v>33</v>
      </c>
    </row>
    <row r="15" spans="1:9" x14ac:dyDescent="0.2">
      <c r="B15" s="39" t="s">
        <v>575</v>
      </c>
      <c r="C15" s="90">
        <v>1414</v>
      </c>
      <c r="D15" s="88">
        <v>353.5</v>
      </c>
      <c r="E15" s="103">
        <v>9.11</v>
      </c>
      <c r="F15" s="37">
        <v>94</v>
      </c>
      <c r="G15" s="37">
        <v>38</v>
      </c>
      <c r="H15" s="37">
        <v>9</v>
      </c>
      <c r="I15" s="37">
        <v>24</v>
      </c>
    </row>
    <row r="16" spans="1:9" x14ac:dyDescent="0.2">
      <c r="B16" s="39" t="s">
        <v>579</v>
      </c>
      <c r="C16" s="90">
        <v>1659.5</v>
      </c>
      <c r="D16" s="88">
        <v>76.5</v>
      </c>
      <c r="E16" s="89">
        <v>8.14</v>
      </c>
      <c r="F16" s="76">
        <v>110</v>
      </c>
      <c r="G16" s="76">
        <v>48</v>
      </c>
      <c r="H16" s="36">
        <v>19</v>
      </c>
      <c r="I16" s="36">
        <v>17</v>
      </c>
    </row>
    <row r="17" spans="2:9" x14ac:dyDescent="0.2">
      <c r="B17" s="39" t="s">
        <v>580</v>
      </c>
      <c r="C17" s="90">
        <v>1630.5</v>
      </c>
      <c r="D17" s="88">
        <v>120</v>
      </c>
      <c r="E17" s="89">
        <v>10.199999999999999</v>
      </c>
      <c r="F17" s="76">
        <v>89</v>
      </c>
      <c r="G17" s="76">
        <v>45</v>
      </c>
      <c r="H17" s="36">
        <v>19</v>
      </c>
      <c r="I17" s="36">
        <v>31</v>
      </c>
    </row>
    <row r="18" spans="2:9" x14ac:dyDescent="0.2">
      <c r="B18" s="39" t="s">
        <v>581</v>
      </c>
      <c r="C18" s="90">
        <v>986</v>
      </c>
      <c r="D18" s="88">
        <v>69</v>
      </c>
      <c r="E18" s="89">
        <v>10.15</v>
      </c>
      <c r="F18" s="76">
        <v>53</v>
      </c>
      <c r="G18" s="76">
        <v>24</v>
      </c>
      <c r="H18" s="76">
        <v>9</v>
      </c>
      <c r="I18" s="76">
        <v>12</v>
      </c>
    </row>
    <row r="19" spans="2:9" x14ac:dyDescent="0.2">
      <c r="B19" s="40"/>
      <c r="C19" s="90"/>
      <c r="D19" s="88"/>
      <c r="E19" s="89"/>
      <c r="F19" s="76"/>
      <c r="G19" s="76"/>
      <c r="H19" s="76"/>
      <c r="I19" s="76"/>
    </row>
    <row r="20" spans="2:9" x14ac:dyDescent="0.2">
      <c r="B20" s="40" t="s">
        <v>664</v>
      </c>
      <c r="C20" s="90">
        <v>1420.5</v>
      </c>
      <c r="D20" s="88">
        <v>67</v>
      </c>
      <c r="E20" s="89">
        <v>7.2</v>
      </c>
      <c r="F20" s="76">
        <v>104</v>
      </c>
      <c r="G20" s="76">
        <v>47</v>
      </c>
      <c r="H20" s="76">
        <v>13</v>
      </c>
      <c r="I20" s="76">
        <v>20</v>
      </c>
    </row>
    <row r="21" spans="2:9" x14ac:dyDescent="0.2">
      <c r="B21" s="40" t="s">
        <v>815</v>
      </c>
      <c r="C21" s="90">
        <v>912.5</v>
      </c>
      <c r="D21" s="88">
        <v>67.5</v>
      </c>
      <c r="E21" s="89">
        <v>5.25</v>
      </c>
      <c r="F21" s="76">
        <v>93</v>
      </c>
      <c r="G21" s="76">
        <v>28</v>
      </c>
      <c r="H21" s="76">
        <v>7</v>
      </c>
      <c r="I21" s="76">
        <v>19</v>
      </c>
    </row>
    <row r="22" spans="2:9" x14ac:dyDescent="0.2">
      <c r="B22" s="40" t="s">
        <v>812</v>
      </c>
      <c r="C22" s="90">
        <v>1247</v>
      </c>
      <c r="D22" s="88">
        <v>98.5</v>
      </c>
      <c r="E22" s="89">
        <v>5.25</v>
      </c>
      <c r="F22" s="76">
        <v>106</v>
      </c>
      <c r="G22" s="76">
        <v>40</v>
      </c>
      <c r="H22" s="76">
        <v>11</v>
      </c>
      <c r="I22" s="76">
        <v>25</v>
      </c>
    </row>
    <row r="23" spans="2:9" x14ac:dyDescent="0.2">
      <c r="B23" s="40" t="s">
        <v>532</v>
      </c>
      <c r="C23" s="90">
        <v>1515.5</v>
      </c>
      <c r="D23" s="88">
        <v>244.5</v>
      </c>
      <c r="E23" s="89">
        <v>11.11</v>
      </c>
      <c r="F23" s="76">
        <v>99</v>
      </c>
      <c r="G23" s="76">
        <v>41</v>
      </c>
      <c r="H23" s="76">
        <v>13</v>
      </c>
      <c r="I23" s="76">
        <v>25</v>
      </c>
    </row>
    <row r="24" spans="2:9" x14ac:dyDescent="0.2">
      <c r="B24" s="40" t="s">
        <v>732</v>
      </c>
      <c r="C24" s="90">
        <v>1578</v>
      </c>
      <c r="D24" s="88">
        <v>136</v>
      </c>
      <c r="E24" s="275">
        <v>7.14</v>
      </c>
      <c r="F24" s="76">
        <v>93</v>
      </c>
      <c r="G24" s="76">
        <v>50</v>
      </c>
      <c r="H24" s="76">
        <v>14</v>
      </c>
      <c r="I24" s="76">
        <v>18</v>
      </c>
    </row>
    <row r="25" spans="2:9" x14ac:dyDescent="0.2">
      <c r="B25" s="39"/>
      <c r="C25" s="190"/>
      <c r="D25" s="86"/>
      <c r="E25" s="298"/>
    </row>
    <row r="26" spans="2:9" x14ac:dyDescent="0.2">
      <c r="B26" s="124" t="s">
        <v>733</v>
      </c>
      <c r="C26" s="87">
        <v>38</v>
      </c>
      <c r="D26" s="88">
        <v>16.5</v>
      </c>
      <c r="E26" s="275">
        <v>1.28</v>
      </c>
      <c r="F26" s="76">
        <v>4</v>
      </c>
      <c r="G26" s="48">
        <v>2</v>
      </c>
      <c r="H26" s="48" t="s">
        <v>660</v>
      </c>
      <c r="I26" s="48">
        <v>3</v>
      </c>
    </row>
    <row r="27" spans="2:9" x14ac:dyDescent="0.2">
      <c r="B27" s="124" t="s">
        <v>734</v>
      </c>
      <c r="C27" s="87">
        <v>104.5</v>
      </c>
      <c r="D27" s="88">
        <v>45</v>
      </c>
      <c r="E27" s="275">
        <v>2.2599999999999998</v>
      </c>
      <c r="F27" s="76">
        <v>8</v>
      </c>
      <c r="G27" s="76">
        <v>5</v>
      </c>
      <c r="H27" s="48">
        <v>1</v>
      </c>
      <c r="I27" s="76">
        <v>2</v>
      </c>
    </row>
    <row r="28" spans="2:9" x14ac:dyDescent="0.2">
      <c r="B28" s="124" t="s">
        <v>735</v>
      </c>
      <c r="C28" s="87">
        <v>180.5</v>
      </c>
      <c r="D28" s="88">
        <v>28</v>
      </c>
      <c r="E28" s="275" t="s">
        <v>647</v>
      </c>
      <c r="F28" s="76">
        <v>13</v>
      </c>
      <c r="G28" s="76">
        <v>7</v>
      </c>
      <c r="H28" s="48" t="s">
        <v>660</v>
      </c>
      <c r="I28" s="76">
        <v>3</v>
      </c>
    </row>
    <row r="29" spans="2:9" x14ac:dyDescent="0.2">
      <c r="B29" s="124" t="s">
        <v>736</v>
      </c>
      <c r="C29" s="87">
        <v>126.5</v>
      </c>
      <c r="D29" s="88">
        <v>36.5</v>
      </c>
      <c r="E29" s="275">
        <v>4.22</v>
      </c>
      <c r="F29" s="76">
        <v>10</v>
      </c>
      <c r="G29" s="76">
        <v>6</v>
      </c>
      <c r="H29" s="48">
        <v>1</v>
      </c>
      <c r="I29" s="76">
        <v>1</v>
      </c>
    </row>
    <row r="30" spans="2:9" x14ac:dyDescent="0.2">
      <c r="B30" s="124" t="s">
        <v>737</v>
      </c>
      <c r="C30" s="87">
        <v>130.5</v>
      </c>
      <c r="D30" s="88">
        <v>42</v>
      </c>
      <c r="E30" s="299">
        <v>5.23</v>
      </c>
      <c r="F30" s="76">
        <v>8</v>
      </c>
      <c r="G30" s="76">
        <v>5</v>
      </c>
      <c r="H30" s="48">
        <v>1</v>
      </c>
      <c r="I30" s="76">
        <v>1</v>
      </c>
    </row>
    <row r="31" spans="2:9" x14ac:dyDescent="0.2">
      <c r="B31" s="124" t="s">
        <v>738</v>
      </c>
      <c r="C31" s="87">
        <v>178.5</v>
      </c>
      <c r="D31" s="88">
        <v>41</v>
      </c>
      <c r="E31" s="275">
        <v>6.18</v>
      </c>
      <c r="F31" s="76">
        <v>12</v>
      </c>
      <c r="G31" s="76">
        <v>6</v>
      </c>
      <c r="H31" s="48">
        <v>2</v>
      </c>
      <c r="I31" s="48">
        <v>1</v>
      </c>
    </row>
    <row r="32" spans="2:9" x14ac:dyDescent="0.2">
      <c r="B32" s="124"/>
      <c r="C32" s="87"/>
      <c r="D32" s="88"/>
      <c r="E32" s="275"/>
      <c r="F32" s="76"/>
      <c r="G32" s="76"/>
      <c r="H32" s="48"/>
      <c r="I32" s="76"/>
    </row>
    <row r="33" spans="2:9" x14ac:dyDescent="0.2">
      <c r="B33" s="124" t="s">
        <v>739</v>
      </c>
      <c r="C33" s="87">
        <v>340</v>
      </c>
      <c r="D33" s="88">
        <v>136</v>
      </c>
      <c r="E33" s="275">
        <v>7.14</v>
      </c>
      <c r="F33" s="76">
        <v>12</v>
      </c>
      <c r="G33" s="76">
        <v>5</v>
      </c>
      <c r="H33" s="48">
        <v>3</v>
      </c>
      <c r="I33" s="48" t="s">
        <v>660</v>
      </c>
    </row>
    <row r="34" spans="2:9" x14ac:dyDescent="0.2">
      <c r="B34" s="124" t="s">
        <v>740</v>
      </c>
      <c r="C34" s="87">
        <v>28.5</v>
      </c>
      <c r="D34" s="88">
        <v>27.5</v>
      </c>
      <c r="E34" s="275">
        <v>8.1199999999999992</v>
      </c>
      <c r="F34" s="76">
        <v>2</v>
      </c>
      <c r="G34" s="76">
        <v>1</v>
      </c>
      <c r="H34" s="48" t="s">
        <v>660</v>
      </c>
      <c r="I34" s="48">
        <v>2</v>
      </c>
    </row>
    <row r="35" spans="2:9" x14ac:dyDescent="0.2">
      <c r="B35" s="124" t="s">
        <v>741</v>
      </c>
      <c r="C35" s="87">
        <v>75</v>
      </c>
      <c r="D35" s="88">
        <v>21</v>
      </c>
      <c r="E35" s="275">
        <v>9.27</v>
      </c>
      <c r="F35" s="76">
        <v>6</v>
      </c>
      <c r="G35" s="76">
        <v>4</v>
      </c>
      <c r="H35" s="48" t="s">
        <v>660</v>
      </c>
      <c r="I35" s="48" t="s">
        <v>660</v>
      </c>
    </row>
    <row r="36" spans="2:9" x14ac:dyDescent="0.2">
      <c r="B36" s="124" t="s">
        <v>742</v>
      </c>
      <c r="C36" s="87">
        <v>214</v>
      </c>
      <c r="D36" s="88">
        <v>65</v>
      </c>
      <c r="E36" s="275">
        <v>10.4</v>
      </c>
      <c r="F36" s="76">
        <v>8</v>
      </c>
      <c r="G36" s="76">
        <v>4</v>
      </c>
      <c r="H36" s="48">
        <v>4</v>
      </c>
      <c r="I36" s="48">
        <v>1</v>
      </c>
    </row>
    <row r="37" spans="2:9" x14ac:dyDescent="0.2">
      <c r="B37" s="124" t="s">
        <v>743</v>
      </c>
      <c r="C37" s="87">
        <v>32.5</v>
      </c>
      <c r="D37" s="88">
        <v>31</v>
      </c>
      <c r="E37" s="275">
        <v>11.22</v>
      </c>
      <c r="F37" s="76">
        <v>2</v>
      </c>
      <c r="G37" s="76">
        <v>1</v>
      </c>
      <c r="H37" s="48">
        <v>1</v>
      </c>
      <c r="I37" s="76">
        <v>3</v>
      </c>
    </row>
    <row r="38" spans="2:9" x14ac:dyDescent="0.2">
      <c r="B38" s="124" t="s">
        <v>744</v>
      </c>
      <c r="C38" s="87">
        <v>129.5</v>
      </c>
      <c r="D38" s="88">
        <v>71.5</v>
      </c>
      <c r="E38" s="275">
        <v>12.3</v>
      </c>
      <c r="F38" s="76">
        <v>8</v>
      </c>
      <c r="G38" s="48">
        <v>4</v>
      </c>
      <c r="H38" s="48">
        <v>1</v>
      </c>
      <c r="I38" s="48">
        <v>1</v>
      </c>
    </row>
    <row r="39" spans="2:9" ht="18" thickBot="1" x14ac:dyDescent="0.25">
      <c r="B39" s="41"/>
      <c r="C39" s="223"/>
      <c r="D39" s="41"/>
      <c r="E39" s="41"/>
      <c r="F39" s="41"/>
      <c r="G39" s="41"/>
      <c r="H39" s="41"/>
      <c r="I39" s="41"/>
    </row>
    <row r="40" spans="2:9" x14ac:dyDescent="0.2">
      <c r="C40" s="42"/>
    </row>
    <row r="41" spans="2:9" x14ac:dyDescent="0.2">
      <c r="C41" s="47"/>
      <c r="D41" s="44"/>
      <c r="E41" s="44"/>
      <c r="F41" s="73" t="s">
        <v>604</v>
      </c>
      <c r="G41" s="44"/>
      <c r="H41" s="44"/>
      <c r="I41" s="44"/>
    </row>
    <row r="42" spans="2:9" x14ac:dyDescent="0.2">
      <c r="C42" s="45" t="s">
        <v>806</v>
      </c>
      <c r="D42" s="45" t="s">
        <v>807</v>
      </c>
      <c r="E42" s="42"/>
      <c r="F42" s="42"/>
      <c r="G42" s="42"/>
      <c r="H42" s="45" t="s">
        <v>685</v>
      </c>
      <c r="I42" s="42" t="s">
        <v>369</v>
      </c>
    </row>
    <row r="43" spans="2:9" x14ac:dyDescent="0.2">
      <c r="B43" s="44"/>
      <c r="C43" s="74" t="s">
        <v>1</v>
      </c>
      <c r="D43" s="74" t="s">
        <v>0</v>
      </c>
      <c r="E43" s="74" t="s">
        <v>838</v>
      </c>
      <c r="F43" s="74" t="s">
        <v>837</v>
      </c>
      <c r="G43" s="74" t="s">
        <v>836</v>
      </c>
      <c r="H43" s="74" t="s">
        <v>835</v>
      </c>
      <c r="I43" s="74" t="s">
        <v>616</v>
      </c>
    </row>
    <row r="44" spans="2:9" x14ac:dyDescent="0.2">
      <c r="C44" s="72" t="s">
        <v>614</v>
      </c>
      <c r="D44" s="75" t="s">
        <v>614</v>
      </c>
      <c r="E44" s="75" t="s">
        <v>614</v>
      </c>
      <c r="F44" s="75" t="s">
        <v>614</v>
      </c>
      <c r="G44" s="75" t="s">
        <v>614</v>
      </c>
      <c r="H44" s="75" t="s">
        <v>614</v>
      </c>
      <c r="I44" s="75" t="s">
        <v>614</v>
      </c>
    </row>
    <row r="45" spans="2:9" x14ac:dyDescent="0.2">
      <c r="B45" s="40" t="s">
        <v>574</v>
      </c>
      <c r="C45" s="50">
        <v>114</v>
      </c>
      <c r="D45" s="76">
        <v>85</v>
      </c>
      <c r="E45" s="76">
        <v>16</v>
      </c>
      <c r="F45" s="76">
        <v>1</v>
      </c>
      <c r="G45" s="76">
        <v>9</v>
      </c>
      <c r="H45" s="76">
        <v>31</v>
      </c>
      <c r="I45" s="76">
        <v>62</v>
      </c>
    </row>
    <row r="46" spans="2:9" x14ac:dyDescent="0.2">
      <c r="B46" s="39" t="s">
        <v>575</v>
      </c>
      <c r="C46" s="38">
        <v>138</v>
      </c>
      <c r="D46" s="37">
        <v>94</v>
      </c>
      <c r="E46" s="37">
        <v>13</v>
      </c>
      <c r="F46" s="48" t="s">
        <v>808</v>
      </c>
      <c r="G46" s="37">
        <v>19</v>
      </c>
      <c r="H46" s="37">
        <v>42</v>
      </c>
      <c r="I46" s="37">
        <v>51</v>
      </c>
    </row>
    <row r="47" spans="2:9" x14ac:dyDescent="0.2">
      <c r="B47" s="39" t="s">
        <v>579</v>
      </c>
      <c r="C47" s="38">
        <v>155</v>
      </c>
      <c r="D47" s="37">
        <v>110</v>
      </c>
      <c r="E47" s="37">
        <v>15</v>
      </c>
      <c r="F47" s="48">
        <v>1</v>
      </c>
      <c r="G47" s="37">
        <v>15</v>
      </c>
      <c r="H47" s="76">
        <v>52</v>
      </c>
      <c r="I47" s="37">
        <v>52</v>
      </c>
    </row>
    <row r="48" spans="2:9" x14ac:dyDescent="0.2">
      <c r="B48" s="39" t="s">
        <v>580</v>
      </c>
      <c r="C48" s="38">
        <v>123</v>
      </c>
      <c r="D48" s="37">
        <v>89</v>
      </c>
      <c r="E48" s="37">
        <v>12</v>
      </c>
      <c r="F48" s="48">
        <v>1</v>
      </c>
      <c r="G48" s="104">
        <v>9</v>
      </c>
      <c r="H48" s="76">
        <v>39</v>
      </c>
      <c r="I48" s="104">
        <v>67</v>
      </c>
    </row>
    <row r="49" spans="2:9" x14ac:dyDescent="0.2">
      <c r="B49" s="39" t="s">
        <v>581</v>
      </c>
      <c r="C49" s="38">
        <v>136</v>
      </c>
      <c r="D49" s="37">
        <v>84</v>
      </c>
      <c r="E49" s="75" t="s">
        <v>617</v>
      </c>
      <c r="F49" s="37">
        <v>1</v>
      </c>
      <c r="G49" s="37">
        <v>10</v>
      </c>
      <c r="H49" s="76">
        <v>33</v>
      </c>
      <c r="I49" s="37">
        <v>51</v>
      </c>
    </row>
    <row r="50" spans="2:9" x14ac:dyDescent="0.2">
      <c r="B50" s="39"/>
      <c r="C50" s="38"/>
      <c r="D50" s="37"/>
      <c r="E50" s="37"/>
      <c r="F50" s="37"/>
      <c r="G50" s="37"/>
      <c r="H50" s="76"/>
      <c r="I50" s="37"/>
    </row>
    <row r="51" spans="2:9" x14ac:dyDescent="0.2">
      <c r="B51" s="39" t="s">
        <v>664</v>
      </c>
      <c r="C51" s="38">
        <v>140</v>
      </c>
      <c r="D51" s="37">
        <v>104</v>
      </c>
      <c r="E51" s="48">
        <v>17</v>
      </c>
      <c r="F51" s="48">
        <v>1</v>
      </c>
      <c r="G51" s="104">
        <v>10</v>
      </c>
      <c r="H51" s="76">
        <v>58</v>
      </c>
      <c r="I51" s="104">
        <v>44</v>
      </c>
    </row>
    <row r="52" spans="2:9" x14ac:dyDescent="0.2">
      <c r="B52" s="39" t="s">
        <v>815</v>
      </c>
      <c r="C52" s="38">
        <v>121</v>
      </c>
      <c r="D52" s="37">
        <v>93</v>
      </c>
      <c r="E52" s="48">
        <v>5</v>
      </c>
      <c r="F52" s="48">
        <v>2</v>
      </c>
      <c r="G52" s="104">
        <v>18</v>
      </c>
      <c r="H52" s="76">
        <v>35</v>
      </c>
      <c r="I52" s="104">
        <v>35</v>
      </c>
    </row>
    <row r="53" spans="2:9" x14ac:dyDescent="0.2">
      <c r="B53" s="39" t="s">
        <v>812</v>
      </c>
      <c r="C53" s="38">
        <v>136</v>
      </c>
      <c r="D53" s="37">
        <v>106</v>
      </c>
      <c r="E53" s="48">
        <v>20</v>
      </c>
      <c r="F53" s="48">
        <v>5</v>
      </c>
      <c r="G53" s="104">
        <v>10</v>
      </c>
      <c r="H53" s="76">
        <v>48</v>
      </c>
      <c r="I53" s="104">
        <v>41</v>
      </c>
    </row>
    <row r="54" spans="2:9" x14ac:dyDescent="0.2">
      <c r="B54" s="39" t="s">
        <v>532</v>
      </c>
      <c r="C54" s="38">
        <v>144</v>
      </c>
      <c r="D54" s="76">
        <v>99</v>
      </c>
      <c r="E54" s="48">
        <v>10</v>
      </c>
      <c r="F54" s="48">
        <v>0</v>
      </c>
      <c r="G54" s="104">
        <v>11</v>
      </c>
      <c r="H54" s="76">
        <v>41</v>
      </c>
      <c r="I54" s="104">
        <v>51</v>
      </c>
    </row>
    <row r="55" spans="2:9" x14ac:dyDescent="0.2">
      <c r="B55" s="40" t="s">
        <v>732</v>
      </c>
      <c r="C55" s="38">
        <v>141</v>
      </c>
      <c r="D55" s="76">
        <v>93</v>
      </c>
      <c r="E55" s="48">
        <v>9</v>
      </c>
      <c r="F55" s="48">
        <v>3</v>
      </c>
      <c r="G55" s="104">
        <v>14</v>
      </c>
      <c r="H55" s="76">
        <v>51</v>
      </c>
      <c r="I55" s="104">
        <v>68</v>
      </c>
    </row>
    <row r="56" spans="2:9" x14ac:dyDescent="0.2">
      <c r="B56" s="39"/>
      <c r="C56" s="42"/>
    </row>
    <row r="57" spans="2:9" x14ac:dyDescent="0.2">
      <c r="B57" s="124" t="s">
        <v>733</v>
      </c>
      <c r="C57" s="38">
        <v>7</v>
      </c>
      <c r="D57" s="76">
        <v>4</v>
      </c>
      <c r="E57" s="48">
        <v>3</v>
      </c>
      <c r="F57" s="48" t="s">
        <v>660</v>
      </c>
      <c r="G57" s="48" t="s">
        <v>660</v>
      </c>
      <c r="H57" s="48">
        <v>3</v>
      </c>
      <c r="I57" s="76">
        <v>10</v>
      </c>
    </row>
    <row r="58" spans="2:9" x14ac:dyDescent="0.2">
      <c r="B58" s="124" t="s">
        <v>734</v>
      </c>
      <c r="C58" s="38">
        <v>12</v>
      </c>
      <c r="D58" s="76">
        <v>8</v>
      </c>
      <c r="E58" s="48" t="s">
        <v>660</v>
      </c>
      <c r="F58" s="48">
        <v>2</v>
      </c>
      <c r="G58" s="48" t="s">
        <v>660</v>
      </c>
      <c r="H58" s="76">
        <v>5</v>
      </c>
      <c r="I58" s="76">
        <v>4</v>
      </c>
    </row>
    <row r="59" spans="2:9" x14ac:dyDescent="0.2">
      <c r="B59" s="124" t="s">
        <v>735</v>
      </c>
      <c r="C59" s="38">
        <v>15</v>
      </c>
      <c r="D59" s="76">
        <v>13</v>
      </c>
      <c r="E59" s="48">
        <v>1</v>
      </c>
      <c r="F59" s="48" t="s">
        <v>660</v>
      </c>
      <c r="G59" s="48">
        <v>1</v>
      </c>
      <c r="H59" s="76">
        <v>8</v>
      </c>
      <c r="I59" s="76">
        <v>8</v>
      </c>
    </row>
    <row r="60" spans="2:9" x14ac:dyDescent="0.2">
      <c r="B60" s="124" t="s">
        <v>736</v>
      </c>
      <c r="C60" s="38">
        <v>13</v>
      </c>
      <c r="D60" s="76">
        <v>10</v>
      </c>
      <c r="E60" s="48" t="s">
        <v>660</v>
      </c>
      <c r="F60" s="48" t="s">
        <v>660</v>
      </c>
      <c r="G60" s="48">
        <v>1</v>
      </c>
      <c r="H60" s="76">
        <v>7</v>
      </c>
      <c r="I60" s="76">
        <v>5</v>
      </c>
    </row>
    <row r="61" spans="2:9" x14ac:dyDescent="0.2">
      <c r="B61" s="124" t="s">
        <v>737</v>
      </c>
      <c r="C61" s="38">
        <v>17</v>
      </c>
      <c r="D61" s="76">
        <v>8</v>
      </c>
      <c r="E61" s="48" t="s">
        <v>660</v>
      </c>
      <c r="F61" s="48">
        <v>1</v>
      </c>
      <c r="G61" s="48" t="s">
        <v>660</v>
      </c>
      <c r="H61" s="76">
        <v>4</v>
      </c>
      <c r="I61" s="76">
        <v>7</v>
      </c>
    </row>
    <row r="62" spans="2:9" x14ac:dyDescent="0.2">
      <c r="B62" s="124" t="s">
        <v>738</v>
      </c>
      <c r="C62" s="38">
        <v>20</v>
      </c>
      <c r="D62" s="76">
        <v>12</v>
      </c>
      <c r="E62" s="48" t="s">
        <v>660</v>
      </c>
      <c r="F62" s="48" t="s">
        <v>660</v>
      </c>
      <c r="G62" s="48">
        <v>2</v>
      </c>
      <c r="H62" s="76">
        <v>7</v>
      </c>
      <c r="I62" s="76">
        <v>5</v>
      </c>
    </row>
    <row r="63" spans="2:9" x14ac:dyDescent="0.2">
      <c r="B63" s="124"/>
      <c r="C63" s="38"/>
      <c r="D63" s="76"/>
      <c r="E63" s="48"/>
      <c r="F63" s="48"/>
      <c r="G63" s="48"/>
    </row>
    <row r="64" spans="2:9" x14ac:dyDescent="0.2">
      <c r="B64" s="124" t="s">
        <v>739</v>
      </c>
      <c r="C64" s="38">
        <v>18</v>
      </c>
      <c r="D64" s="76">
        <v>12</v>
      </c>
      <c r="E64" s="48" t="s">
        <v>660</v>
      </c>
      <c r="F64" s="48" t="s">
        <v>660</v>
      </c>
      <c r="G64" s="48">
        <v>3</v>
      </c>
      <c r="H64" s="76">
        <v>4</v>
      </c>
      <c r="I64" s="76">
        <v>5</v>
      </c>
    </row>
    <row r="65" spans="2:9" x14ac:dyDescent="0.2">
      <c r="B65" s="124" t="s">
        <v>740</v>
      </c>
      <c r="C65" s="38">
        <v>4</v>
      </c>
      <c r="D65" s="76">
        <v>2</v>
      </c>
      <c r="E65" s="48" t="s">
        <v>660</v>
      </c>
      <c r="F65" s="48" t="s">
        <v>660</v>
      </c>
      <c r="G65" s="76">
        <v>2</v>
      </c>
      <c r="H65" s="48" t="s">
        <v>660</v>
      </c>
      <c r="I65" s="76">
        <v>5</v>
      </c>
    </row>
    <row r="66" spans="2:9" x14ac:dyDescent="0.2">
      <c r="B66" s="124" t="s">
        <v>741</v>
      </c>
      <c r="C66" s="38">
        <v>8</v>
      </c>
      <c r="D66" s="76">
        <v>6</v>
      </c>
      <c r="E66" s="48" t="s">
        <v>660</v>
      </c>
      <c r="F66" s="48" t="s">
        <v>660</v>
      </c>
      <c r="G66" s="48">
        <v>3</v>
      </c>
      <c r="H66" s="48">
        <v>4</v>
      </c>
      <c r="I66" s="48">
        <v>4</v>
      </c>
    </row>
    <row r="67" spans="2:9" x14ac:dyDescent="0.2">
      <c r="B67" s="124" t="s">
        <v>742</v>
      </c>
      <c r="C67" s="38">
        <v>16</v>
      </c>
      <c r="D67" s="76">
        <v>8</v>
      </c>
      <c r="E67" s="48" t="s">
        <v>660</v>
      </c>
      <c r="F67" s="48" t="s">
        <v>660</v>
      </c>
      <c r="G67" s="48">
        <v>1</v>
      </c>
      <c r="H67" s="76">
        <v>5</v>
      </c>
      <c r="I67" s="76">
        <v>2</v>
      </c>
    </row>
    <row r="68" spans="2:9" x14ac:dyDescent="0.2">
      <c r="B68" s="124" t="s">
        <v>743</v>
      </c>
      <c r="C68" s="38">
        <v>5</v>
      </c>
      <c r="D68" s="76">
        <v>2</v>
      </c>
      <c r="E68" s="48" t="s">
        <v>660</v>
      </c>
      <c r="F68" s="48" t="s">
        <v>660</v>
      </c>
      <c r="G68" s="48" t="s">
        <v>660</v>
      </c>
      <c r="H68" s="76">
        <v>2</v>
      </c>
      <c r="I68" s="76">
        <v>2</v>
      </c>
    </row>
    <row r="69" spans="2:9" x14ac:dyDescent="0.2">
      <c r="B69" s="124" t="s">
        <v>744</v>
      </c>
      <c r="C69" s="38">
        <v>6</v>
      </c>
      <c r="D69" s="76">
        <v>8</v>
      </c>
      <c r="E69" s="48">
        <v>3</v>
      </c>
      <c r="F69" s="48" t="s">
        <v>660</v>
      </c>
      <c r="G69" s="48">
        <v>1</v>
      </c>
      <c r="H69" s="76">
        <v>2</v>
      </c>
      <c r="I69" s="76">
        <v>11</v>
      </c>
    </row>
    <row r="70" spans="2:9" ht="18" thickBot="1" x14ac:dyDescent="0.25">
      <c r="B70" s="41"/>
      <c r="C70" s="49"/>
      <c r="D70" s="41"/>
      <c r="E70" s="41"/>
      <c r="F70" s="41"/>
      <c r="G70" s="41"/>
      <c r="H70" s="41"/>
      <c r="I70" s="41"/>
    </row>
    <row r="71" spans="2:9" x14ac:dyDescent="0.2">
      <c r="C71" s="40" t="s">
        <v>526</v>
      </c>
      <c r="F71" s="40" t="s">
        <v>618</v>
      </c>
    </row>
    <row r="72" spans="2:9" x14ac:dyDescent="0.2">
      <c r="C72" s="40"/>
      <c r="F72" s="40" t="s">
        <v>648</v>
      </c>
    </row>
    <row r="73" spans="2:9" x14ac:dyDescent="0.2">
      <c r="C73" s="40"/>
      <c r="F73" s="40" t="s">
        <v>649</v>
      </c>
    </row>
    <row r="74" spans="2:9" x14ac:dyDescent="0.2">
      <c r="C74" s="40"/>
      <c r="F74" s="40" t="s">
        <v>619</v>
      </c>
    </row>
    <row r="75" spans="2:9" x14ac:dyDescent="0.2">
      <c r="C75" s="40"/>
      <c r="F75" s="40" t="s">
        <v>687</v>
      </c>
    </row>
  </sheetData>
  <phoneticPr fontId="4"/>
  <pageMargins left="0.75" right="0.75" top="1" bottom="1" header="0.51200000000000001" footer="0.51200000000000001"/>
  <pageSetup paperSize="9" scale="6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6"/>
  <sheetViews>
    <sheetView topLeftCell="A9" zoomScale="75" zoomScaleNormal="75" workbookViewId="0">
      <selection activeCell="N35" sqref="N35"/>
    </sheetView>
  </sheetViews>
  <sheetFormatPr defaultColWidth="11.69921875" defaultRowHeight="17.25" x14ac:dyDescent="0.2"/>
  <cols>
    <col min="1" max="1" width="10.69921875" style="36" customWidth="1"/>
    <col min="2" max="2" width="16.69921875" style="36" customWidth="1"/>
    <col min="3" max="8" width="12.69921875" style="36" customWidth="1"/>
    <col min="9" max="16384" width="11.69921875" style="36"/>
  </cols>
  <sheetData>
    <row r="1" spans="1:9" x14ac:dyDescent="0.2">
      <c r="A1" s="40"/>
    </row>
    <row r="6" spans="1:9" x14ac:dyDescent="0.2">
      <c r="E6" s="4" t="s">
        <v>585</v>
      </c>
    </row>
    <row r="8" spans="1:9" x14ac:dyDescent="0.2">
      <c r="C8" s="4" t="s">
        <v>620</v>
      </c>
      <c r="E8" s="40" t="s">
        <v>809</v>
      </c>
    </row>
    <row r="9" spans="1:9" ht="18" thickBot="1" x14ac:dyDescent="0.25">
      <c r="B9" s="41"/>
      <c r="C9" s="41"/>
      <c r="D9" s="41"/>
      <c r="E9" s="41"/>
      <c r="F9" s="41"/>
      <c r="G9" s="41"/>
      <c r="H9" s="41"/>
      <c r="I9" s="41"/>
    </row>
    <row r="10" spans="1:9" x14ac:dyDescent="0.2">
      <c r="C10" s="42"/>
      <c r="F10" s="42"/>
      <c r="I10" s="42"/>
    </row>
    <row r="11" spans="1:9" x14ac:dyDescent="0.2">
      <c r="C11" s="47"/>
      <c r="D11" s="73" t="s">
        <v>511</v>
      </c>
      <c r="E11" s="44"/>
      <c r="F11" s="47"/>
      <c r="G11" s="73" t="s">
        <v>587</v>
      </c>
      <c r="H11" s="44"/>
      <c r="I11" s="42"/>
    </row>
    <row r="12" spans="1:9" x14ac:dyDescent="0.2">
      <c r="C12" s="42"/>
      <c r="D12" s="52" t="s">
        <v>621</v>
      </c>
      <c r="E12" s="52" t="s">
        <v>622</v>
      </c>
      <c r="F12" s="42"/>
      <c r="G12" s="46" t="s">
        <v>588</v>
      </c>
      <c r="H12" s="44"/>
      <c r="I12" s="52" t="s">
        <v>623</v>
      </c>
    </row>
    <row r="13" spans="1:9" x14ac:dyDescent="0.2">
      <c r="B13" s="44"/>
      <c r="C13" s="74" t="s">
        <v>824</v>
      </c>
      <c r="D13" s="74" t="s">
        <v>825</v>
      </c>
      <c r="E13" s="74" t="s">
        <v>826</v>
      </c>
      <c r="F13" s="74" t="s">
        <v>624</v>
      </c>
      <c r="G13" s="74" t="s">
        <v>827</v>
      </c>
      <c r="H13" s="74" t="s">
        <v>625</v>
      </c>
      <c r="I13" s="74" t="s">
        <v>590</v>
      </c>
    </row>
    <row r="14" spans="1:9" x14ac:dyDescent="0.2">
      <c r="C14" s="72" t="s">
        <v>513</v>
      </c>
      <c r="D14" s="75" t="s">
        <v>513</v>
      </c>
      <c r="E14" s="75" t="s">
        <v>513</v>
      </c>
      <c r="F14" s="75" t="s">
        <v>325</v>
      </c>
      <c r="G14" s="75" t="s">
        <v>325</v>
      </c>
    </row>
    <row r="15" spans="1:9" x14ac:dyDescent="0.2">
      <c r="B15" s="40" t="s">
        <v>574</v>
      </c>
      <c r="C15" s="87">
        <v>17</v>
      </c>
      <c r="D15" s="88">
        <v>20.3</v>
      </c>
      <c r="E15" s="88">
        <v>14</v>
      </c>
      <c r="F15" s="76">
        <v>68</v>
      </c>
      <c r="G15" s="76">
        <v>16</v>
      </c>
      <c r="H15" s="48" t="s">
        <v>626</v>
      </c>
      <c r="I15" s="102">
        <v>5.6</v>
      </c>
    </row>
    <row r="16" spans="1:9" x14ac:dyDescent="0.2">
      <c r="B16" s="39" t="s">
        <v>575</v>
      </c>
      <c r="C16" s="90">
        <v>17.399999999999999</v>
      </c>
      <c r="D16" s="91">
        <v>20.7</v>
      </c>
      <c r="E16" s="91">
        <v>14.6</v>
      </c>
      <c r="F16" s="37">
        <v>71</v>
      </c>
      <c r="G16" s="37">
        <v>11</v>
      </c>
      <c r="H16" s="103">
        <v>3.18</v>
      </c>
      <c r="I16" s="91">
        <v>6</v>
      </c>
    </row>
    <row r="17" spans="2:9" x14ac:dyDescent="0.2">
      <c r="B17" s="39" t="s">
        <v>579</v>
      </c>
      <c r="C17" s="90">
        <v>17.3</v>
      </c>
      <c r="D17" s="91">
        <v>20.6</v>
      </c>
      <c r="E17" s="91">
        <v>14.4</v>
      </c>
      <c r="F17" s="37">
        <v>73.3</v>
      </c>
      <c r="G17" s="37">
        <v>18</v>
      </c>
      <c r="H17" s="103" t="s">
        <v>535</v>
      </c>
      <c r="I17" s="91">
        <v>6.2</v>
      </c>
    </row>
    <row r="18" spans="2:9" x14ac:dyDescent="0.2">
      <c r="B18" s="39" t="s">
        <v>580</v>
      </c>
      <c r="C18" s="90">
        <v>18.125</v>
      </c>
      <c r="D18" s="91">
        <v>25.666666666666661</v>
      </c>
      <c r="E18" s="91">
        <v>10.8</v>
      </c>
      <c r="F18" s="106">
        <v>72.083333333333329</v>
      </c>
      <c r="G18" s="107">
        <v>17</v>
      </c>
      <c r="H18" s="103">
        <v>4.25</v>
      </c>
      <c r="I18" s="91">
        <v>5.9</v>
      </c>
    </row>
    <row r="19" spans="2:9" x14ac:dyDescent="0.2">
      <c r="B19" s="39" t="s">
        <v>581</v>
      </c>
      <c r="C19" s="90">
        <v>16.899999999999999</v>
      </c>
      <c r="D19" s="91">
        <v>24.6</v>
      </c>
      <c r="E19" s="91">
        <v>9.8000000000000007</v>
      </c>
      <c r="F19" s="77">
        <v>71</v>
      </c>
      <c r="G19" s="76">
        <v>18</v>
      </c>
      <c r="H19" s="89">
        <v>5.16</v>
      </c>
      <c r="I19" s="204">
        <v>6.4</v>
      </c>
    </row>
    <row r="20" spans="2:9" x14ac:dyDescent="0.2">
      <c r="B20" s="39"/>
      <c r="C20" s="90"/>
      <c r="D20" s="91"/>
      <c r="E20" s="91"/>
      <c r="F20" s="77"/>
      <c r="G20" s="76"/>
      <c r="H20" s="89"/>
      <c r="I20" s="204"/>
    </row>
    <row r="21" spans="2:9" x14ac:dyDescent="0.2">
      <c r="B21" s="39" t="s">
        <v>664</v>
      </c>
      <c r="C21" s="90">
        <v>17.225000000000001</v>
      </c>
      <c r="D21" s="91">
        <v>20.408333333333335</v>
      </c>
      <c r="E21" s="91">
        <v>14.491666666666665</v>
      </c>
      <c r="F21" s="77">
        <v>73.916666666666671</v>
      </c>
      <c r="G21" s="76">
        <v>18</v>
      </c>
      <c r="H21" s="89" t="s">
        <v>536</v>
      </c>
      <c r="I21" s="91">
        <v>6.6</v>
      </c>
    </row>
    <row r="22" spans="2:9" x14ac:dyDescent="0.2">
      <c r="B22" s="39" t="s">
        <v>815</v>
      </c>
      <c r="C22" s="90">
        <v>17.7</v>
      </c>
      <c r="D22" s="91">
        <v>21</v>
      </c>
      <c r="E22" s="91">
        <v>14.8</v>
      </c>
      <c r="F22" s="77">
        <v>72</v>
      </c>
      <c r="G22" s="76">
        <v>15</v>
      </c>
      <c r="H22" s="89">
        <v>11.27</v>
      </c>
      <c r="I22" s="91">
        <v>6</v>
      </c>
    </row>
    <row r="23" spans="2:9" x14ac:dyDescent="0.2">
      <c r="B23" s="39" t="s">
        <v>812</v>
      </c>
      <c r="C23" s="90">
        <v>17.2</v>
      </c>
      <c r="D23" s="91">
        <v>20.5</v>
      </c>
      <c r="E23" s="91">
        <v>14.3</v>
      </c>
      <c r="F23" s="77">
        <v>73</v>
      </c>
      <c r="G23" s="76">
        <v>23</v>
      </c>
      <c r="H23" s="89">
        <v>11.23</v>
      </c>
      <c r="I23" s="91">
        <v>6.2</v>
      </c>
    </row>
    <row r="24" spans="2:9" x14ac:dyDescent="0.2">
      <c r="B24" s="39" t="s">
        <v>532</v>
      </c>
      <c r="C24" s="90">
        <v>17.399999999999999</v>
      </c>
      <c r="D24" s="91">
        <v>20.7</v>
      </c>
      <c r="E24" s="91">
        <v>14.5</v>
      </c>
      <c r="F24" s="77">
        <v>72</v>
      </c>
      <c r="G24" s="76">
        <v>19</v>
      </c>
      <c r="H24" s="89" t="s">
        <v>289</v>
      </c>
      <c r="I24" s="97" t="s">
        <v>290</v>
      </c>
    </row>
    <row r="25" spans="2:9" x14ac:dyDescent="0.2">
      <c r="B25" s="40" t="s">
        <v>732</v>
      </c>
      <c r="C25" s="90">
        <v>17.600000000000001</v>
      </c>
      <c r="D25" s="91">
        <v>20.7</v>
      </c>
      <c r="E25" s="91">
        <v>14.6</v>
      </c>
      <c r="F25" s="77">
        <v>70</v>
      </c>
      <c r="G25" s="76">
        <v>18</v>
      </c>
      <c r="H25" s="89">
        <v>4.26</v>
      </c>
      <c r="I25" s="97" t="s">
        <v>654</v>
      </c>
    </row>
    <row r="26" spans="2:9" x14ac:dyDescent="0.2">
      <c r="B26" s="39"/>
      <c r="C26" s="42"/>
      <c r="I26" s="181"/>
    </row>
    <row r="27" spans="2:9" x14ac:dyDescent="0.2">
      <c r="B27" s="124" t="s">
        <v>733</v>
      </c>
      <c r="C27" s="87">
        <v>8.1</v>
      </c>
      <c r="D27" s="88">
        <v>11.6</v>
      </c>
      <c r="E27" s="88">
        <v>4.7</v>
      </c>
      <c r="F27" s="76">
        <v>55</v>
      </c>
      <c r="G27" s="76">
        <v>18</v>
      </c>
      <c r="H27" s="89">
        <v>1.3</v>
      </c>
      <c r="I27" s="97" t="s">
        <v>654</v>
      </c>
    </row>
    <row r="28" spans="2:9" x14ac:dyDescent="0.2">
      <c r="B28" s="124" t="s">
        <v>734</v>
      </c>
      <c r="C28" s="87">
        <v>10</v>
      </c>
      <c r="D28" s="88">
        <v>13.2</v>
      </c>
      <c r="E28" s="88">
        <v>6.9</v>
      </c>
      <c r="F28" s="76">
        <v>66</v>
      </c>
      <c r="G28" s="76">
        <v>26</v>
      </c>
      <c r="H28" s="93" t="s">
        <v>344</v>
      </c>
      <c r="I28" s="97" t="s">
        <v>654</v>
      </c>
    </row>
    <row r="29" spans="2:9" x14ac:dyDescent="0.2">
      <c r="B29" s="124" t="s">
        <v>735</v>
      </c>
      <c r="C29" s="87">
        <v>11.8</v>
      </c>
      <c r="D29" s="88">
        <v>15.2</v>
      </c>
      <c r="E29" s="88">
        <v>8.1</v>
      </c>
      <c r="F29" s="76">
        <v>69</v>
      </c>
      <c r="G29" s="76">
        <v>21</v>
      </c>
      <c r="H29" s="89">
        <v>3.21</v>
      </c>
      <c r="I29" s="97" t="s">
        <v>654</v>
      </c>
    </row>
    <row r="30" spans="2:9" x14ac:dyDescent="0.2">
      <c r="B30" s="124" t="s">
        <v>736</v>
      </c>
      <c r="C30" s="87">
        <v>14.6</v>
      </c>
      <c r="D30" s="88">
        <v>18</v>
      </c>
      <c r="E30" s="88">
        <v>11</v>
      </c>
      <c r="F30" s="76">
        <v>69</v>
      </c>
      <c r="G30" s="76">
        <v>18</v>
      </c>
      <c r="H30" s="89">
        <v>4.26</v>
      </c>
      <c r="I30" s="97" t="s">
        <v>654</v>
      </c>
    </row>
    <row r="31" spans="2:9" x14ac:dyDescent="0.2">
      <c r="B31" s="124" t="s">
        <v>737</v>
      </c>
      <c r="C31" s="87">
        <v>18.7</v>
      </c>
      <c r="D31" s="88">
        <v>22.1</v>
      </c>
      <c r="E31" s="88">
        <v>15.6</v>
      </c>
      <c r="F31" s="76">
        <v>70</v>
      </c>
      <c r="G31" s="76">
        <v>25</v>
      </c>
      <c r="H31" s="339">
        <v>5.0999999999999996</v>
      </c>
      <c r="I31" s="97" t="s">
        <v>654</v>
      </c>
    </row>
    <row r="32" spans="2:9" x14ac:dyDescent="0.2">
      <c r="B32" s="124" t="s">
        <v>738</v>
      </c>
      <c r="C32" s="87">
        <v>22.2</v>
      </c>
      <c r="D32" s="88">
        <v>24.8</v>
      </c>
      <c r="E32" s="88">
        <v>20</v>
      </c>
      <c r="F32" s="76">
        <v>82</v>
      </c>
      <c r="G32" s="76">
        <v>43</v>
      </c>
      <c r="H32" s="339">
        <v>6.3</v>
      </c>
      <c r="I32" s="97" t="s">
        <v>654</v>
      </c>
    </row>
    <row r="33" spans="2:9" x14ac:dyDescent="0.2">
      <c r="B33" s="124"/>
      <c r="C33" s="87"/>
      <c r="D33" s="88"/>
      <c r="E33" s="88"/>
      <c r="F33" s="76"/>
      <c r="G33" s="76"/>
      <c r="H33" s="89"/>
      <c r="I33" s="97"/>
    </row>
    <row r="34" spans="2:9" x14ac:dyDescent="0.2">
      <c r="B34" s="124" t="s">
        <v>739</v>
      </c>
      <c r="C34" s="87">
        <v>25.9</v>
      </c>
      <c r="D34" s="88">
        <v>28.6</v>
      </c>
      <c r="E34" s="88">
        <v>23.8</v>
      </c>
      <c r="F34" s="76">
        <v>85</v>
      </c>
      <c r="G34" s="76">
        <v>51</v>
      </c>
      <c r="H34" s="89">
        <v>7.23</v>
      </c>
      <c r="I34" s="97" t="s">
        <v>654</v>
      </c>
    </row>
    <row r="35" spans="2:9" x14ac:dyDescent="0.2">
      <c r="B35" s="124" t="s">
        <v>740</v>
      </c>
      <c r="C35" s="87">
        <v>27.5</v>
      </c>
      <c r="D35" s="88">
        <v>30.4</v>
      </c>
      <c r="E35" s="88">
        <v>25.4</v>
      </c>
      <c r="F35" s="76">
        <v>82</v>
      </c>
      <c r="G35" s="76">
        <v>57</v>
      </c>
      <c r="H35" s="89">
        <v>8.18</v>
      </c>
      <c r="I35" s="97" t="s">
        <v>654</v>
      </c>
    </row>
    <row r="36" spans="2:9" x14ac:dyDescent="0.2">
      <c r="B36" s="124" t="s">
        <v>741</v>
      </c>
      <c r="C36" s="99">
        <v>25.7</v>
      </c>
      <c r="D36" s="102">
        <v>28.9</v>
      </c>
      <c r="E36" s="102">
        <v>23.1</v>
      </c>
      <c r="F36" s="48">
        <v>73</v>
      </c>
      <c r="G36" s="48">
        <v>35</v>
      </c>
      <c r="H36" s="339">
        <v>9.9</v>
      </c>
      <c r="I36" s="97" t="s">
        <v>654</v>
      </c>
    </row>
    <row r="37" spans="2:9" x14ac:dyDescent="0.2">
      <c r="B37" s="124" t="s">
        <v>742</v>
      </c>
      <c r="C37" s="87">
        <v>20.399999999999999</v>
      </c>
      <c r="D37" s="88">
        <v>23.5</v>
      </c>
      <c r="E37" s="88">
        <v>17.899999999999999</v>
      </c>
      <c r="F37" s="76">
        <v>73</v>
      </c>
      <c r="G37" s="76">
        <v>33</v>
      </c>
      <c r="H37" s="302">
        <v>10.6</v>
      </c>
      <c r="I37" s="97" t="s">
        <v>654</v>
      </c>
    </row>
    <row r="38" spans="2:9" x14ac:dyDescent="0.2">
      <c r="B38" s="124" t="s">
        <v>743</v>
      </c>
      <c r="C38" s="87">
        <v>14.7</v>
      </c>
      <c r="D38" s="88">
        <v>18.100000000000001</v>
      </c>
      <c r="E38" s="88">
        <v>11.5</v>
      </c>
      <c r="F38" s="48">
        <v>61</v>
      </c>
      <c r="G38" s="48">
        <v>27</v>
      </c>
      <c r="H38" s="89">
        <v>11.29</v>
      </c>
      <c r="I38" s="97" t="s">
        <v>654</v>
      </c>
    </row>
    <row r="39" spans="2:9" x14ac:dyDescent="0.2">
      <c r="B39" s="124" t="s">
        <v>744</v>
      </c>
      <c r="C39" s="87">
        <v>11</v>
      </c>
      <c r="D39" s="88">
        <v>14.4</v>
      </c>
      <c r="E39" s="88">
        <v>7.7</v>
      </c>
      <c r="F39" s="48">
        <v>58</v>
      </c>
      <c r="G39" s="76">
        <v>25</v>
      </c>
      <c r="H39" s="89">
        <v>12.24</v>
      </c>
      <c r="I39" s="97" t="s">
        <v>654</v>
      </c>
    </row>
    <row r="40" spans="2:9" ht="18" thickBot="1" x14ac:dyDescent="0.25">
      <c r="B40" s="41"/>
      <c r="C40" s="94"/>
      <c r="D40" s="95"/>
      <c r="E40" s="95"/>
      <c r="F40" s="41"/>
      <c r="G40" s="41"/>
      <c r="H40" s="41"/>
      <c r="I40" s="128"/>
    </row>
    <row r="41" spans="2:9" x14ac:dyDescent="0.2">
      <c r="C41" s="42"/>
      <c r="G41" s="42"/>
      <c r="H41" s="42"/>
    </row>
    <row r="42" spans="2:9" x14ac:dyDescent="0.2">
      <c r="C42" s="47"/>
      <c r="D42" s="44"/>
      <c r="E42" s="51" t="s">
        <v>592</v>
      </c>
      <c r="F42" s="44"/>
      <c r="G42" s="45" t="s">
        <v>627</v>
      </c>
      <c r="H42" s="42"/>
    </row>
    <row r="43" spans="2:9" x14ac:dyDescent="0.2">
      <c r="C43" s="42"/>
      <c r="D43" s="47"/>
      <c r="E43" s="73" t="s">
        <v>594</v>
      </c>
      <c r="F43" s="44"/>
      <c r="G43" s="52" t="s">
        <v>595</v>
      </c>
      <c r="H43" s="52" t="s">
        <v>17</v>
      </c>
    </row>
    <row r="44" spans="2:9" x14ac:dyDescent="0.2">
      <c r="B44" s="44"/>
      <c r="C44" s="74" t="s">
        <v>628</v>
      </c>
      <c r="D44" s="74" t="s">
        <v>828</v>
      </c>
      <c r="E44" s="74" t="s">
        <v>829</v>
      </c>
      <c r="F44" s="74" t="s">
        <v>629</v>
      </c>
      <c r="G44" s="47"/>
      <c r="H44" s="74" t="s">
        <v>830</v>
      </c>
    </row>
    <row r="45" spans="2:9" x14ac:dyDescent="0.2">
      <c r="C45" s="72" t="s">
        <v>597</v>
      </c>
      <c r="D45" s="75" t="s">
        <v>597</v>
      </c>
      <c r="G45" s="75" t="s">
        <v>514</v>
      </c>
      <c r="H45" s="75" t="s">
        <v>598</v>
      </c>
    </row>
    <row r="46" spans="2:9" x14ac:dyDescent="0.2">
      <c r="B46" s="40" t="s">
        <v>574</v>
      </c>
      <c r="C46" s="87">
        <v>4.0999999999999996</v>
      </c>
      <c r="D46" s="88">
        <v>18.100000000000001</v>
      </c>
      <c r="E46" s="48" t="s">
        <v>630</v>
      </c>
      <c r="F46" s="48" t="s">
        <v>631</v>
      </c>
      <c r="G46" s="88">
        <v>2488.9</v>
      </c>
      <c r="H46" s="76">
        <v>11</v>
      </c>
    </row>
    <row r="47" spans="2:9" x14ac:dyDescent="0.2">
      <c r="B47" s="39" t="s">
        <v>575</v>
      </c>
      <c r="C47" s="90">
        <v>4</v>
      </c>
      <c r="D47" s="88">
        <v>17.3</v>
      </c>
      <c r="E47" s="48" t="s">
        <v>796</v>
      </c>
      <c r="F47" s="103">
        <v>3.23</v>
      </c>
      <c r="G47" s="91">
        <v>2195.6</v>
      </c>
      <c r="H47" s="77">
        <v>5</v>
      </c>
    </row>
    <row r="48" spans="2:9" x14ac:dyDescent="0.2">
      <c r="B48" s="39" t="s">
        <v>579</v>
      </c>
      <c r="C48" s="126" t="s">
        <v>538</v>
      </c>
      <c r="D48" s="88">
        <v>21.6</v>
      </c>
      <c r="E48" s="48" t="s">
        <v>539</v>
      </c>
      <c r="F48" s="103" t="s">
        <v>540</v>
      </c>
      <c r="G48" s="97">
        <v>2014.3</v>
      </c>
      <c r="H48" s="77">
        <v>4</v>
      </c>
    </row>
    <row r="49" spans="2:8" x14ac:dyDescent="0.2">
      <c r="B49" s="39" t="s">
        <v>580</v>
      </c>
      <c r="C49" s="126">
        <v>4.3083333333333327</v>
      </c>
      <c r="D49" s="88">
        <v>23.2</v>
      </c>
      <c r="E49" s="48" t="s">
        <v>599</v>
      </c>
      <c r="F49" s="103">
        <v>6.21</v>
      </c>
      <c r="G49" s="97">
        <v>2328.3000000000002</v>
      </c>
      <c r="H49" s="77">
        <v>13</v>
      </c>
    </row>
    <row r="50" spans="2:8" x14ac:dyDescent="0.2">
      <c r="B50" s="39" t="s">
        <v>581</v>
      </c>
      <c r="C50" s="90">
        <v>4.2</v>
      </c>
      <c r="D50" s="88">
        <v>16</v>
      </c>
      <c r="E50" s="48" t="s">
        <v>541</v>
      </c>
      <c r="F50" s="89" t="s">
        <v>542</v>
      </c>
      <c r="G50" s="97">
        <v>2276.9</v>
      </c>
      <c r="H50" s="77">
        <v>4</v>
      </c>
    </row>
    <row r="51" spans="2:8" x14ac:dyDescent="0.2">
      <c r="B51" s="39"/>
      <c r="C51" s="90"/>
      <c r="D51" s="88"/>
      <c r="E51" s="48"/>
      <c r="F51" s="89"/>
      <c r="G51" s="97"/>
      <c r="H51" s="77"/>
    </row>
    <row r="52" spans="2:8" x14ac:dyDescent="0.2">
      <c r="B52" s="39" t="s">
        <v>664</v>
      </c>
      <c r="C52" s="90">
        <v>4.2</v>
      </c>
      <c r="D52" s="88">
        <v>16.7</v>
      </c>
      <c r="E52" s="48" t="s">
        <v>543</v>
      </c>
      <c r="F52" s="89">
        <v>3.16</v>
      </c>
      <c r="G52" s="97">
        <v>1906</v>
      </c>
      <c r="H52" s="77">
        <v>3</v>
      </c>
    </row>
    <row r="53" spans="2:8" x14ac:dyDescent="0.2">
      <c r="B53" s="39" t="s">
        <v>815</v>
      </c>
      <c r="C53" s="90">
        <v>4</v>
      </c>
      <c r="D53" s="88">
        <v>17.399999999999999</v>
      </c>
      <c r="E53" s="48" t="s">
        <v>543</v>
      </c>
      <c r="F53" s="89" t="s">
        <v>544</v>
      </c>
      <c r="G53" s="97">
        <v>2228</v>
      </c>
      <c r="H53" s="77">
        <v>4</v>
      </c>
    </row>
    <row r="54" spans="2:8" x14ac:dyDescent="0.2">
      <c r="B54" s="39" t="s">
        <v>812</v>
      </c>
      <c r="C54" s="90">
        <v>4</v>
      </c>
      <c r="D54" s="88">
        <v>19.7</v>
      </c>
      <c r="E54" s="48" t="s">
        <v>537</v>
      </c>
      <c r="F54" s="89">
        <v>9.19</v>
      </c>
      <c r="G54" s="97">
        <v>2269.8000000000002</v>
      </c>
      <c r="H54" s="77">
        <v>1</v>
      </c>
    </row>
    <row r="55" spans="2:8" x14ac:dyDescent="0.2">
      <c r="B55" s="39" t="s">
        <v>532</v>
      </c>
      <c r="C55" s="90">
        <v>4.0999999999999996</v>
      </c>
      <c r="D55" s="88">
        <v>22.9</v>
      </c>
      <c r="E55" s="48" t="s">
        <v>291</v>
      </c>
      <c r="F55" s="89" t="s">
        <v>292</v>
      </c>
      <c r="G55" s="97">
        <v>2167.6999999999998</v>
      </c>
      <c r="H55" s="77">
        <v>2</v>
      </c>
    </row>
    <row r="56" spans="2:8" x14ac:dyDescent="0.2">
      <c r="B56" s="40" t="s">
        <v>732</v>
      </c>
      <c r="C56" s="90">
        <v>4.2</v>
      </c>
      <c r="D56" s="88">
        <v>16.8</v>
      </c>
      <c r="E56" s="48" t="s">
        <v>533</v>
      </c>
      <c r="F56" s="89">
        <v>3.16</v>
      </c>
      <c r="G56" s="97">
        <v>2228.3000000000002</v>
      </c>
      <c r="H56" s="300" t="s">
        <v>660</v>
      </c>
    </row>
    <row r="57" spans="2:8" x14ac:dyDescent="0.2">
      <c r="B57" s="39"/>
      <c r="C57" s="42"/>
      <c r="H57" s="48"/>
    </row>
    <row r="58" spans="2:8" x14ac:dyDescent="0.2">
      <c r="B58" s="124" t="s">
        <v>733</v>
      </c>
      <c r="C58" s="87">
        <v>4.5999999999999996</v>
      </c>
      <c r="D58" s="88">
        <v>16.399999999999999</v>
      </c>
      <c r="E58" s="48" t="s">
        <v>655</v>
      </c>
      <c r="F58" s="93">
        <v>1.21</v>
      </c>
      <c r="G58" s="102">
        <v>208.7</v>
      </c>
      <c r="H58" s="181" t="s">
        <v>660</v>
      </c>
    </row>
    <row r="59" spans="2:8" x14ac:dyDescent="0.2">
      <c r="B59" s="124" t="s">
        <v>734</v>
      </c>
      <c r="C59" s="87">
        <v>4.3</v>
      </c>
      <c r="D59" s="88">
        <v>15.8</v>
      </c>
      <c r="E59" s="48" t="s">
        <v>533</v>
      </c>
      <c r="F59" s="89">
        <v>2.27</v>
      </c>
      <c r="G59" s="102">
        <v>145.80000000000001</v>
      </c>
      <c r="H59" s="48" t="s">
        <v>660</v>
      </c>
    </row>
    <row r="60" spans="2:8" x14ac:dyDescent="0.2">
      <c r="B60" s="124" t="s">
        <v>735</v>
      </c>
      <c r="C60" s="87">
        <v>4.7</v>
      </c>
      <c r="D60" s="88">
        <v>16.8</v>
      </c>
      <c r="E60" s="48" t="s">
        <v>533</v>
      </c>
      <c r="F60" s="89">
        <v>3.16</v>
      </c>
      <c r="G60" s="102">
        <v>155.5</v>
      </c>
      <c r="H60" s="181" t="s">
        <v>660</v>
      </c>
    </row>
    <row r="61" spans="2:8" x14ac:dyDescent="0.2">
      <c r="B61" s="124" t="s">
        <v>736</v>
      </c>
      <c r="C61" s="108">
        <v>4.4000000000000004</v>
      </c>
      <c r="D61" s="88">
        <v>14.6</v>
      </c>
      <c r="E61" s="48" t="s">
        <v>533</v>
      </c>
      <c r="F61" s="89" t="s">
        <v>656</v>
      </c>
      <c r="G61" s="102">
        <v>151.5</v>
      </c>
      <c r="H61" s="181" t="s">
        <v>660</v>
      </c>
    </row>
    <row r="62" spans="2:8" x14ac:dyDescent="0.2">
      <c r="B62" s="124" t="s">
        <v>737</v>
      </c>
      <c r="C62" s="87">
        <v>4.3</v>
      </c>
      <c r="D62" s="88">
        <v>13.3</v>
      </c>
      <c r="E62" s="109" t="s">
        <v>657</v>
      </c>
      <c r="F62" s="89">
        <v>5.23</v>
      </c>
      <c r="G62" s="88">
        <v>215.5</v>
      </c>
      <c r="H62" s="181" t="s">
        <v>660</v>
      </c>
    </row>
    <row r="63" spans="2:8" x14ac:dyDescent="0.2">
      <c r="B63" s="124" t="s">
        <v>738</v>
      </c>
      <c r="C63" s="99">
        <v>4.5</v>
      </c>
      <c r="D63" s="88">
        <v>15.9</v>
      </c>
      <c r="E63" s="109" t="s">
        <v>541</v>
      </c>
      <c r="F63" s="89">
        <v>6.18</v>
      </c>
      <c r="G63" s="102">
        <v>147.4</v>
      </c>
      <c r="H63" s="181" t="s">
        <v>660</v>
      </c>
    </row>
    <row r="64" spans="2:8" x14ac:dyDescent="0.2">
      <c r="B64" s="124"/>
      <c r="C64" s="99"/>
      <c r="D64" s="88"/>
      <c r="E64" s="109"/>
      <c r="F64" s="89"/>
      <c r="G64" s="102"/>
      <c r="H64" s="181"/>
    </row>
    <row r="65" spans="1:8" x14ac:dyDescent="0.2">
      <c r="B65" s="124" t="s">
        <v>739</v>
      </c>
      <c r="C65" s="87">
        <v>3.9</v>
      </c>
      <c r="D65" s="88">
        <v>15.7</v>
      </c>
      <c r="E65" s="48" t="s">
        <v>655</v>
      </c>
      <c r="F65" s="89" t="s">
        <v>658</v>
      </c>
      <c r="G65" s="110">
        <v>207.7</v>
      </c>
      <c r="H65" s="48" t="s">
        <v>660</v>
      </c>
    </row>
    <row r="66" spans="1:8" x14ac:dyDescent="0.2">
      <c r="B66" s="124" t="s">
        <v>740</v>
      </c>
      <c r="C66" s="108">
        <v>3.7</v>
      </c>
      <c r="D66" s="88">
        <v>11</v>
      </c>
      <c r="E66" s="109" t="s">
        <v>541</v>
      </c>
      <c r="F66" s="89">
        <v>8.1199999999999992</v>
      </c>
      <c r="G66" s="102">
        <v>249.5</v>
      </c>
      <c r="H66" s="181" t="s">
        <v>660</v>
      </c>
    </row>
    <row r="67" spans="1:8" x14ac:dyDescent="0.2">
      <c r="B67" s="124" t="s">
        <v>741</v>
      </c>
      <c r="C67" s="99">
        <v>3.9</v>
      </c>
      <c r="D67" s="102">
        <v>12.4</v>
      </c>
      <c r="E67" s="48" t="s">
        <v>599</v>
      </c>
      <c r="F67" s="89">
        <v>9.2799999999999994</v>
      </c>
      <c r="G67" s="228">
        <v>241.4</v>
      </c>
      <c r="H67" s="48" t="s">
        <v>660</v>
      </c>
    </row>
    <row r="68" spans="1:8" x14ac:dyDescent="0.2">
      <c r="B68" s="124" t="s">
        <v>742</v>
      </c>
      <c r="C68" s="87">
        <v>4.4000000000000004</v>
      </c>
      <c r="D68" s="88">
        <v>16.5</v>
      </c>
      <c r="E68" s="48" t="s">
        <v>657</v>
      </c>
      <c r="F68" s="89">
        <v>10.3</v>
      </c>
      <c r="G68" s="102">
        <v>134.69999999999999</v>
      </c>
      <c r="H68" s="181" t="s">
        <v>660</v>
      </c>
    </row>
    <row r="69" spans="1:8" x14ac:dyDescent="0.2">
      <c r="B69" s="124" t="s">
        <v>743</v>
      </c>
      <c r="C69" s="87">
        <v>3.6</v>
      </c>
      <c r="D69" s="88">
        <v>10</v>
      </c>
      <c r="E69" s="109" t="s">
        <v>543</v>
      </c>
      <c r="F69" s="89" t="s">
        <v>659</v>
      </c>
      <c r="G69" s="102">
        <v>184.3</v>
      </c>
      <c r="H69" s="48" t="s">
        <v>660</v>
      </c>
    </row>
    <row r="70" spans="1:8" x14ac:dyDescent="0.2">
      <c r="B70" s="124" t="s">
        <v>744</v>
      </c>
      <c r="C70" s="99">
        <v>4.5999999999999996</v>
      </c>
      <c r="D70" s="88">
        <v>16.2</v>
      </c>
      <c r="E70" s="48" t="s">
        <v>655</v>
      </c>
      <c r="F70" s="89">
        <v>12.28</v>
      </c>
      <c r="G70" s="102">
        <v>186.3</v>
      </c>
      <c r="H70" s="181" t="s">
        <v>660</v>
      </c>
    </row>
    <row r="71" spans="1:8" ht="18" thickBot="1" x14ac:dyDescent="0.25">
      <c r="B71" s="41"/>
      <c r="C71" s="94"/>
      <c r="D71" s="95"/>
      <c r="E71" s="41"/>
      <c r="F71" s="41"/>
      <c r="G71" s="41"/>
      <c r="H71" s="41"/>
    </row>
    <row r="72" spans="1:8" x14ac:dyDescent="0.2">
      <c r="B72" s="43"/>
      <c r="C72" s="40" t="s">
        <v>798</v>
      </c>
      <c r="D72" s="111"/>
      <c r="E72" s="43"/>
      <c r="F72" s="40" t="s">
        <v>669</v>
      </c>
      <c r="G72" s="111"/>
      <c r="H72" s="43"/>
    </row>
    <row r="73" spans="1:8" x14ac:dyDescent="0.2">
      <c r="C73" s="40"/>
      <c r="F73" s="111" t="s">
        <v>632</v>
      </c>
    </row>
    <row r="74" spans="1:8" x14ac:dyDescent="0.2">
      <c r="E74" s="43"/>
      <c r="F74" s="64" t="s">
        <v>488</v>
      </c>
    </row>
    <row r="75" spans="1:8" x14ac:dyDescent="0.2">
      <c r="A75" s="40"/>
      <c r="F75" s="64" t="s">
        <v>296</v>
      </c>
    </row>
    <row r="76" spans="1:8" x14ac:dyDescent="0.2">
      <c r="A76" s="40"/>
    </row>
  </sheetData>
  <phoneticPr fontId="4"/>
  <pageMargins left="0.75" right="0.75" top="1" bottom="1" header="0.51200000000000001" footer="0.51200000000000001"/>
  <pageSetup paperSize="9" scale="6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76"/>
  <sheetViews>
    <sheetView topLeftCell="A39" zoomScale="75" zoomScaleNormal="75" workbookViewId="0">
      <selection activeCell="D63" sqref="D63"/>
    </sheetView>
  </sheetViews>
  <sheetFormatPr defaultColWidth="11.69921875" defaultRowHeight="17.25" x14ac:dyDescent="0.2"/>
  <cols>
    <col min="1" max="1" width="10.69921875" style="36" customWidth="1"/>
    <col min="2" max="2" width="16.69921875" style="36" customWidth="1"/>
    <col min="3" max="8" width="12.69921875" style="36" customWidth="1"/>
    <col min="9" max="16384" width="11.69921875" style="36"/>
  </cols>
  <sheetData>
    <row r="1" spans="1:9" x14ac:dyDescent="0.2">
      <c r="A1" s="40"/>
    </row>
    <row r="6" spans="1:9" x14ac:dyDescent="0.2">
      <c r="E6" s="4" t="s">
        <v>585</v>
      </c>
    </row>
    <row r="7" spans="1:9" x14ac:dyDescent="0.2">
      <c r="C7" s="4" t="s">
        <v>633</v>
      </c>
    </row>
    <row r="8" spans="1:9" ht="18" thickBot="1" x14ac:dyDescent="0.25">
      <c r="B8" s="41"/>
      <c r="C8" s="41"/>
      <c r="D8" s="41"/>
      <c r="E8" s="41"/>
      <c r="F8" s="41"/>
      <c r="G8" s="41"/>
      <c r="H8" s="41"/>
      <c r="I8" s="41"/>
    </row>
    <row r="9" spans="1:9" x14ac:dyDescent="0.2">
      <c r="C9" s="42"/>
      <c r="D9" s="43"/>
      <c r="E9" s="43"/>
      <c r="F9" s="43"/>
      <c r="G9" s="43"/>
      <c r="H9" s="43"/>
      <c r="I9" s="42"/>
    </row>
    <row r="10" spans="1:9" x14ac:dyDescent="0.2">
      <c r="C10" s="47"/>
      <c r="D10" s="44"/>
      <c r="E10" s="51" t="s">
        <v>603</v>
      </c>
      <c r="F10" s="44"/>
      <c r="G10" s="44"/>
      <c r="H10" s="44"/>
      <c r="I10" s="74" t="s">
        <v>604</v>
      </c>
    </row>
    <row r="11" spans="1:9" x14ac:dyDescent="0.2">
      <c r="C11" s="42"/>
      <c r="D11" s="46" t="s">
        <v>605</v>
      </c>
      <c r="E11" s="44"/>
      <c r="F11" s="47"/>
      <c r="G11" s="73" t="s">
        <v>606</v>
      </c>
      <c r="H11" s="44"/>
      <c r="I11" s="45" t="s">
        <v>330</v>
      </c>
    </row>
    <row r="12" spans="1:9" x14ac:dyDescent="0.2">
      <c r="B12" s="44"/>
      <c r="C12" s="74" t="s">
        <v>333</v>
      </c>
      <c r="D12" s="74" t="s">
        <v>608</v>
      </c>
      <c r="E12" s="74" t="s">
        <v>596</v>
      </c>
      <c r="F12" s="74" t="s">
        <v>610</v>
      </c>
      <c r="G12" s="74" t="s">
        <v>611</v>
      </c>
      <c r="H12" s="74" t="s">
        <v>612</v>
      </c>
      <c r="I12" s="74" t="s">
        <v>613</v>
      </c>
    </row>
    <row r="13" spans="1:9" x14ac:dyDescent="0.2">
      <c r="C13" s="72" t="s">
        <v>515</v>
      </c>
      <c r="D13" s="75" t="s">
        <v>515</v>
      </c>
      <c r="F13" s="75" t="s">
        <v>614</v>
      </c>
      <c r="G13" s="75" t="s">
        <v>614</v>
      </c>
      <c r="H13" s="75" t="s">
        <v>614</v>
      </c>
      <c r="I13" s="75" t="s">
        <v>614</v>
      </c>
    </row>
    <row r="14" spans="1:9" x14ac:dyDescent="0.2">
      <c r="B14" s="40" t="s">
        <v>574</v>
      </c>
      <c r="C14" s="87">
        <v>1823</v>
      </c>
      <c r="D14" s="88">
        <v>119</v>
      </c>
      <c r="E14" s="48" t="s">
        <v>634</v>
      </c>
      <c r="F14" s="76">
        <v>100</v>
      </c>
      <c r="G14" s="76">
        <v>51</v>
      </c>
      <c r="H14" s="76">
        <v>16</v>
      </c>
      <c r="I14" s="76">
        <v>53</v>
      </c>
    </row>
    <row r="15" spans="1:9" x14ac:dyDescent="0.2">
      <c r="B15" s="40" t="s">
        <v>575</v>
      </c>
      <c r="C15" s="90">
        <v>2513.5</v>
      </c>
      <c r="D15" s="88">
        <v>252</v>
      </c>
      <c r="E15" s="89">
        <v>10.199999999999999</v>
      </c>
      <c r="F15" s="37">
        <v>109</v>
      </c>
      <c r="G15" s="37">
        <v>60</v>
      </c>
      <c r="H15" s="37">
        <v>20</v>
      </c>
      <c r="I15" s="37">
        <v>55</v>
      </c>
    </row>
    <row r="16" spans="1:9" x14ac:dyDescent="0.2">
      <c r="B16" s="40" t="s">
        <v>579</v>
      </c>
      <c r="C16" s="90">
        <v>2959.5</v>
      </c>
      <c r="D16" s="88">
        <v>127</v>
      </c>
      <c r="E16" s="89">
        <v>7.19</v>
      </c>
      <c r="F16" s="36">
        <v>132</v>
      </c>
      <c r="G16" s="36">
        <v>71</v>
      </c>
      <c r="H16" s="36">
        <v>32</v>
      </c>
      <c r="I16" s="36">
        <v>53</v>
      </c>
    </row>
    <row r="17" spans="2:9" x14ac:dyDescent="0.2">
      <c r="B17" s="40" t="s">
        <v>580</v>
      </c>
      <c r="C17" s="90">
        <v>2717</v>
      </c>
      <c r="D17" s="88">
        <v>172.5</v>
      </c>
      <c r="E17" s="89">
        <v>9.2899999999999991</v>
      </c>
      <c r="F17" s="36">
        <v>115</v>
      </c>
      <c r="G17" s="36">
        <v>56</v>
      </c>
      <c r="H17" s="36">
        <v>28</v>
      </c>
      <c r="I17" s="36">
        <v>47</v>
      </c>
    </row>
    <row r="18" spans="2:9" x14ac:dyDescent="0.2">
      <c r="B18" s="40" t="s">
        <v>581</v>
      </c>
      <c r="C18" s="90">
        <v>1877</v>
      </c>
      <c r="D18" s="88">
        <v>171</v>
      </c>
      <c r="E18" s="89" t="s">
        <v>531</v>
      </c>
      <c r="F18" s="36">
        <v>49</v>
      </c>
      <c r="G18" s="36">
        <v>29</v>
      </c>
      <c r="H18" s="36">
        <v>20</v>
      </c>
      <c r="I18" s="206">
        <v>27</v>
      </c>
    </row>
    <row r="19" spans="2:9" x14ac:dyDescent="0.2">
      <c r="B19" s="40"/>
      <c r="C19" s="90"/>
      <c r="D19" s="88"/>
      <c r="E19" s="89"/>
      <c r="I19" s="206"/>
    </row>
    <row r="20" spans="2:9" x14ac:dyDescent="0.2">
      <c r="B20" s="40" t="s">
        <v>664</v>
      </c>
      <c r="C20" s="90">
        <v>2847</v>
      </c>
      <c r="D20" s="88">
        <v>136.5</v>
      </c>
      <c r="E20" s="89">
        <v>2.2599999999999998</v>
      </c>
      <c r="F20" s="36">
        <v>144</v>
      </c>
      <c r="G20" s="36">
        <v>74</v>
      </c>
      <c r="H20" s="36">
        <v>30</v>
      </c>
      <c r="I20" s="36">
        <v>38</v>
      </c>
    </row>
    <row r="21" spans="2:9" x14ac:dyDescent="0.2">
      <c r="B21" s="40" t="s">
        <v>815</v>
      </c>
      <c r="C21" s="90">
        <v>2122.5</v>
      </c>
      <c r="D21" s="88">
        <v>128</v>
      </c>
      <c r="E21" s="89">
        <v>6.18</v>
      </c>
      <c r="F21" s="36">
        <v>111</v>
      </c>
      <c r="G21" s="36">
        <v>60</v>
      </c>
      <c r="H21" s="36">
        <v>24</v>
      </c>
      <c r="I21" s="36">
        <v>37</v>
      </c>
    </row>
    <row r="22" spans="2:9" x14ac:dyDescent="0.2">
      <c r="B22" s="40" t="s">
        <v>812</v>
      </c>
      <c r="C22" s="90">
        <v>2690</v>
      </c>
      <c r="D22" s="88">
        <v>205</v>
      </c>
      <c r="E22" s="89">
        <v>5.29</v>
      </c>
      <c r="F22" s="36">
        <v>125</v>
      </c>
      <c r="G22" s="36">
        <v>66</v>
      </c>
      <c r="H22" s="36">
        <v>25</v>
      </c>
      <c r="I22" s="36">
        <v>45</v>
      </c>
    </row>
    <row r="23" spans="2:9" x14ac:dyDescent="0.2">
      <c r="B23" s="40" t="s">
        <v>532</v>
      </c>
      <c r="C23" s="90">
        <v>3247.5</v>
      </c>
      <c r="D23" s="88">
        <v>219</v>
      </c>
      <c r="E23" s="89" t="s">
        <v>292</v>
      </c>
      <c r="F23" s="36">
        <v>122</v>
      </c>
      <c r="G23" s="36">
        <v>69</v>
      </c>
      <c r="H23" s="36">
        <v>39</v>
      </c>
      <c r="I23" s="181" t="s">
        <v>293</v>
      </c>
    </row>
    <row r="24" spans="2:9" x14ac:dyDescent="0.2">
      <c r="B24" s="40" t="s">
        <v>732</v>
      </c>
      <c r="C24" s="90">
        <v>3215</v>
      </c>
      <c r="D24" s="88">
        <v>155.5</v>
      </c>
      <c r="E24" s="89">
        <v>10.31</v>
      </c>
      <c r="F24" s="36">
        <v>130</v>
      </c>
      <c r="G24" s="36">
        <v>72</v>
      </c>
      <c r="H24" s="36">
        <v>36</v>
      </c>
      <c r="I24" s="181" t="s">
        <v>654</v>
      </c>
    </row>
    <row r="25" spans="2:9" x14ac:dyDescent="0.2">
      <c r="B25" s="39"/>
      <c r="C25" s="190"/>
      <c r="I25" s="181"/>
    </row>
    <row r="26" spans="2:9" x14ac:dyDescent="0.2">
      <c r="B26" s="124" t="s">
        <v>733</v>
      </c>
      <c r="C26" s="87">
        <v>47</v>
      </c>
      <c r="D26" s="88">
        <v>15</v>
      </c>
      <c r="E26" s="89">
        <v>1.1200000000000001</v>
      </c>
      <c r="F26" s="76">
        <v>6</v>
      </c>
      <c r="G26" s="76">
        <v>2</v>
      </c>
      <c r="H26" s="48" t="s">
        <v>660</v>
      </c>
      <c r="I26" s="181" t="s">
        <v>654</v>
      </c>
    </row>
    <row r="27" spans="2:9" x14ac:dyDescent="0.2">
      <c r="B27" s="124" t="s">
        <v>734</v>
      </c>
      <c r="C27" s="87">
        <v>152.5</v>
      </c>
      <c r="D27" s="88">
        <v>36</v>
      </c>
      <c r="E27" s="89">
        <v>2.2599999999999998</v>
      </c>
      <c r="F27" s="76">
        <v>11</v>
      </c>
      <c r="G27" s="76">
        <v>7</v>
      </c>
      <c r="H27" s="48">
        <v>1</v>
      </c>
      <c r="I27" s="181" t="s">
        <v>654</v>
      </c>
    </row>
    <row r="28" spans="2:9" x14ac:dyDescent="0.2">
      <c r="B28" s="124" t="s">
        <v>735</v>
      </c>
      <c r="C28" s="87">
        <v>377.5</v>
      </c>
      <c r="D28" s="88">
        <v>96</v>
      </c>
      <c r="E28" s="89" t="s">
        <v>661</v>
      </c>
      <c r="F28" s="76">
        <v>15</v>
      </c>
      <c r="G28" s="76">
        <v>10</v>
      </c>
      <c r="H28" s="76">
        <v>3</v>
      </c>
      <c r="I28" s="48" t="s">
        <v>654</v>
      </c>
    </row>
    <row r="29" spans="2:9" x14ac:dyDescent="0.2">
      <c r="B29" s="124" t="s">
        <v>736</v>
      </c>
      <c r="C29" s="87">
        <v>475</v>
      </c>
      <c r="D29" s="88">
        <v>113.5</v>
      </c>
      <c r="E29" s="89">
        <v>4.22</v>
      </c>
      <c r="F29" s="76">
        <v>13</v>
      </c>
      <c r="G29" s="76">
        <v>7</v>
      </c>
      <c r="H29" s="48">
        <v>5</v>
      </c>
      <c r="I29" s="181" t="s">
        <v>654</v>
      </c>
    </row>
    <row r="30" spans="2:9" x14ac:dyDescent="0.2">
      <c r="B30" s="124" t="s">
        <v>737</v>
      </c>
      <c r="C30" s="87">
        <v>184</v>
      </c>
      <c r="D30" s="88">
        <v>86</v>
      </c>
      <c r="E30" s="89">
        <v>5.23</v>
      </c>
      <c r="F30" s="76">
        <v>6</v>
      </c>
      <c r="G30" s="76">
        <v>3</v>
      </c>
      <c r="H30" s="76">
        <v>3</v>
      </c>
      <c r="I30" s="48" t="s">
        <v>654</v>
      </c>
    </row>
    <row r="31" spans="2:9" x14ac:dyDescent="0.2">
      <c r="B31" s="124" t="s">
        <v>738</v>
      </c>
      <c r="C31" s="87">
        <v>319.5</v>
      </c>
      <c r="D31" s="88">
        <v>76.5</v>
      </c>
      <c r="E31" s="89">
        <v>6.18</v>
      </c>
      <c r="F31" s="76">
        <v>14</v>
      </c>
      <c r="G31" s="76">
        <v>8</v>
      </c>
      <c r="H31" s="76">
        <v>5</v>
      </c>
      <c r="I31" s="48" t="s">
        <v>654</v>
      </c>
    </row>
    <row r="32" spans="2:9" x14ac:dyDescent="0.2">
      <c r="B32" s="124"/>
      <c r="C32" s="87"/>
      <c r="D32" s="88"/>
      <c r="E32" s="89"/>
      <c r="F32" s="76"/>
      <c r="G32" s="76"/>
      <c r="H32" s="76"/>
      <c r="I32" s="48"/>
    </row>
    <row r="33" spans="2:9" x14ac:dyDescent="0.2">
      <c r="B33" s="124" t="s">
        <v>739</v>
      </c>
      <c r="C33" s="87">
        <v>431</v>
      </c>
      <c r="D33" s="88">
        <v>116</v>
      </c>
      <c r="E33" s="89" t="s">
        <v>662</v>
      </c>
      <c r="F33" s="76">
        <v>10</v>
      </c>
      <c r="G33" s="76">
        <v>8</v>
      </c>
      <c r="H33" s="76">
        <v>5</v>
      </c>
      <c r="I33" s="48" t="s">
        <v>654</v>
      </c>
    </row>
    <row r="34" spans="2:9" x14ac:dyDescent="0.2">
      <c r="B34" s="124" t="s">
        <v>740</v>
      </c>
      <c r="C34" s="87">
        <v>264</v>
      </c>
      <c r="D34" s="88">
        <v>72.5</v>
      </c>
      <c r="E34" s="89">
        <v>8.24</v>
      </c>
      <c r="F34" s="76">
        <v>15</v>
      </c>
      <c r="G34" s="76">
        <v>7</v>
      </c>
      <c r="H34" s="76">
        <v>3</v>
      </c>
      <c r="I34" s="48" t="s">
        <v>654</v>
      </c>
    </row>
    <row r="35" spans="2:9" x14ac:dyDescent="0.2">
      <c r="B35" s="124" t="s">
        <v>741</v>
      </c>
      <c r="C35" s="99">
        <v>142.5</v>
      </c>
      <c r="D35" s="102">
        <v>57.5</v>
      </c>
      <c r="E35" s="48">
        <v>9.2799999999999994</v>
      </c>
      <c r="F35" s="48">
        <v>10</v>
      </c>
      <c r="G35" s="48">
        <v>3</v>
      </c>
      <c r="H35" s="48">
        <v>2</v>
      </c>
      <c r="I35" s="48" t="s">
        <v>654</v>
      </c>
    </row>
    <row r="36" spans="2:9" x14ac:dyDescent="0.2">
      <c r="B36" s="124" t="s">
        <v>742</v>
      </c>
      <c r="C36" s="87">
        <v>567</v>
      </c>
      <c r="D36" s="88">
        <v>155.5</v>
      </c>
      <c r="E36" s="89">
        <v>10.31</v>
      </c>
      <c r="F36" s="76">
        <v>14</v>
      </c>
      <c r="G36" s="76">
        <v>10</v>
      </c>
      <c r="H36" s="76">
        <v>6</v>
      </c>
      <c r="I36" s="48" t="s">
        <v>654</v>
      </c>
    </row>
    <row r="37" spans="2:9" x14ac:dyDescent="0.2">
      <c r="B37" s="124" t="s">
        <v>743</v>
      </c>
      <c r="C37" s="87">
        <v>70</v>
      </c>
      <c r="D37" s="88">
        <v>31</v>
      </c>
      <c r="E37" s="89">
        <v>11.22</v>
      </c>
      <c r="F37" s="76">
        <v>5</v>
      </c>
      <c r="G37" s="48">
        <v>3</v>
      </c>
      <c r="H37" s="76">
        <v>1</v>
      </c>
      <c r="I37" s="48" t="s">
        <v>654</v>
      </c>
    </row>
    <row r="38" spans="2:9" x14ac:dyDescent="0.2">
      <c r="B38" s="124" t="s">
        <v>744</v>
      </c>
      <c r="C38" s="87">
        <v>185</v>
      </c>
      <c r="D38" s="88">
        <v>69</v>
      </c>
      <c r="E38" s="89">
        <v>12.13</v>
      </c>
      <c r="F38" s="76">
        <v>11</v>
      </c>
      <c r="G38" s="48">
        <v>4</v>
      </c>
      <c r="H38" s="48">
        <v>2</v>
      </c>
      <c r="I38" s="48" t="s">
        <v>654</v>
      </c>
    </row>
    <row r="39" spans="2:9" ht="18" thickBot="1" x14ac:dyDescent="0.25">
      <c r="B39" s="41"/>
      <c r="C39" s="49"/>
      <c r="D39" s="95"/>
      <c r="E39" s="41"/>
      <c r="F39" s="41"/>
      <c r="G39" s="41"/>
      <c r="H39" s="41"/>
      <c r="I39" s="41"/>
    </row>
    <row r="40" spans="2:9" x14ac:dyDescent="0.2">
      <c r="C40" s="42"/>
    </row>
    <row r="41" spans="2:9" x14ac:dyDescent="0.2">
      <c r="C41" s="47"/>
      <c r="D41" s="44"/>
      <c r="E41" s="44"/>
      <c r="F41" s="73" t="s">
        <v>635</v>
      </c>
      <c r="G41" s="44"/>
      <c r="H41" s="44"/>
      <c r="I41" s="44"/>
    </row>
    <row r="42" spans="2:9" x14ac:dyDescent="0.2">
      <c r="C42" s="45" t="s">
        <v>331</v>
      </c>
      <c r="D42" s="45" t="s">
        <v>636</v>
      </c>
      <c r="E42" s="42"/>
      <c r="F42" s="42"/>
      <c r="G42" s="42"/>
      <c r="H42" s="45" t="s">
        <v>807</v>
      </c>
      <c r="I42" s="42" t="s">
        <v>369</v>
      </c>
    </row>
    <row r="43" spans="2:9" x14ac:dyDescent="0.2">
      <c r="B43" s="44"/>
      <c r="C43" s="74" t="s">
        <v>637</v>
      </c>
      <c r="D43" s="74" t="s">
        <v>638</v>
      </c>
      <c r="E43" s="74" t="s">
        <v>639</v>
      </c>
      <c r="F43" s="74" t="s">
        <v>640</v>
      </c>
      <c r="G43" s="74" t="s">
        <v>641</v>
      </c>
      <c r="H43" s="74" t="s">
        <v>642</v>
      </c>
      <c r="I43" s="74" t="s">
        <v>616</v>
      </c>
    </row>
    <row r="44" spans="2:9" x14ac:dyDescent="0.2">
      <c r="C44" s="72" t="s">
        <v>614</v>
      </c>
      <c r="D44" s="75" t="s">
        <v>614</v>
      </c>
      <c r="E44" s="75" t="s">
        <v>614</v>
      </c>
      <c r="F44" s="75" t="s">
        <v>614</v>
      </c>
      <c r="G44" s="75" t="s">
        <v>614</v>
      </c>
      <c r="H44" s="75" t="s">
        <v>614</v>
      </c>
      <c r="I44" s="75" t="s">
        <v>614</v>
      </c>
    </row>
    <row r="45" spans="2:9" x14ac:dyDescent="0.2">
      <c r="B45" s="40" t="s">
        <v>574</v>
      </c>
      <c r="C45" s="180">
        <v>99</v>
      </c>
      <c r="D45" s="48">
        <v>100</v>
      </c>
      <c r="E45" s="48">
        <v>7</v>
      </c>
      <c r="F45" s="48">
        <v>8</v>
      </c>
      <c r="G45" s="48">
        <v>21</v>
      </c>
      <c r="H45" s="48">
        <v>37</v>
      </c>
      <c r="I45" s="48">
        <v>39</v>
      </c>
    </row>
    <row r="46" spans="2:9" x14ac:dyDescent="0.2">
      <c r="B46" s="40" t="s">
        <v>575</v>
      </c>
      <c r="C46" s="72">
        <v>128</v>
      </c>
      <c r="D46" s="75">
        <v>109</v>
      </c>
      <c r="E46" s="75">
        <v>6</v>
      </c>
      <c r="F46" s="48">
        <v>4</v>
      </c>
      <c r="G46" s="75">
        <v>18</v>
      </c>
      <c r="H46" s="75">
        <v>56</v>
      </c>
      <c r="I46" s="75">
        <v>37</v>
      </c>
    </row>
    <row r="47" spans="2:9" x14ac:dyDescent="0.2">
      <c r="B47" s="40" t="s">
        <v>579</v>
      </c>
      <c r="C47" s="276">
        <v>131</v>
      </c>
      <c r="D47" s="181">
        <v>132</v>
      </c>
      <c r="E47" s="181">
        <v>5</v>
      </c>
      <c r="F47" s="181">
        <v>7</v>
      </c>
      <c r="G47" s="296">
        <v>28</v>
      </c>
      <c r="H47" s="48">
        <v>61</v>
      </c>
      <c r="I47" s="296">
        <v>55</v>
      </c>
    </row>
    <row r="48" spans="2:9" x14ac:dyDescent="0.2">
      <c r="B48" s="40" t="s">
        <v>580</v>
      </c>
      <c r="C48" s="276">
        <v>109</v>
      </c>
      <c r="D48" s="181">
        <v>115</v>
      </c>
      <c r="E48" s="181">
        <v>1</v>
      </c>
      <c r="F48" s="296">
        <v>6</v>
      </c>
      <c r="G48" s="296">
        <v>28</v>
      </c>
      <c r="H48" s="48">
        <v>37</v>
      </c>
      <c r="I48" s="296">
        <v>51</v>
      </c>
    </row>
    <row r="49" spans="2:9" x14ac:dyDescent="0.2">
      <c r="B49" s="40" t="s">
        <v>581</v>
      </c>
      <c r="C49" s="276">
        <v>132</v>
      </c>
      <c r="D49" s="181">
        <v>98</v>
      </c>
      <c r="E49" s="181" t="s">
        <v>617</v>
      </c>
      <c r="F49" s="181">
        <v>10</v>
      </c>
      <c r="G49" s="181">
        <v>22</v>
      </c>
      <c r="H49" s="181">
        <v>54</v>
      </c>
      <c r="I49" s="181">
        <v>52</v>
      </c>
    </row>
    <row r="50" spans="2:9" x14ac:dyDescent="0.2">
      <c r="B50" s="40"/>
      <c r="C50" s="276"/>
      <c r="D50" s="181"/>
      <c r="E50" s="181"/>
      <c r="F50" s="181"/>
      <c r="G50" s="181"/>
      <c r="H50" s="181"/>
      <c r="I50" s="181"/>
    </row>
    <row r="51" spans="2:9" x14ac:dyDescent="0.2">
      <c r="B51" s="40" t="s">
        <v>664</v>
      </c>
      <c r="C51" s="276">
        <v>137</v>
      </c>
      <c r="D51" s="181">
        <v>144</v>
      </c>
      <c r="E51" s="48">
        <v>3</v>
      </c>
      <c r="F51" s="181">
        <v>4</v>
      </c>
      <c r="G51" s="296">
        <v>42</v>
      </c>
      <c r="H51" s="296">
        <v>53</v>
      </c>
      <c r="I51" s="296">
        <v>56</v>
      </c>
    </row>
    <row r="52" spans="2:9" x14ac:dyDescent="0.2">
      <c r="B52" s="40" t="s">
        <v>815</v>
      </c>
      <c r="C52" s="276">
        <v>109</v>
      </c>
      <c r="D52" s="181">
        <v>111</v>
      </c>
      <c r="E52" s="48">
        <v>1</v>
      </c>
      <c r="F52" s="181">
        <v>4</v>
      </c>
      <c r="G52" s="296">
        <v>26</v>
      </c>
      <c r="H52" s="296">
        <v>40</v>
      </c>
      <c r="I52" s="296">
        <v>40</v>
      </c>
    </row>
    <row r="53" spans="2:9" x14ac:dyDescent="0.2">
      <c r="B53" s="40" t="s">
        <v>812</v>
      </c>
      <c r="C53" s="276">
        <v>128</v>
      </c>
      <c r="D53" s="181">
        <v>125</v>
      </c>
      <c r="E53" s="48">
        <v>3</v>
      </c>
      <c r="F53" s="296" t="s">
        <v>660</v>
      </c>
      <c r="G53" s="296">
        <v>33</v>
      </c>
      <c r="H53" s="296">
        <v>49</v>
      </c>
      <c r="I53" s="296">
        <v>45</v>
      </c>
    </row>
    <row r="54" spans="2:9" x14ac:dyDescent="0.2">
      <c r="B54" s="40" t="s">
        <v>532</v>
      </c>
      <c r="C54" s="276" t="s">
        <v>294</v>
      </c>
      <c r="D54" s="181">
        <v>122</v>
      </c>
      <c r="E54" s="48">
        <v>2</v>
      </c>
      <c r="F54" s="48" t="s">
        <v>667</v>
      </c>
      <c r="G54" s="296">
        <v>23</v>
      </c>
      <c r="H54" s="296">
        <v>46</v>
      </c>
      <c r="I54" s="296">
        <v>52</v>
      </c>
    </row>
    <row r="55" spans="2:9" x14ac:dyDescent="0.2">
      <c r="B55" s="40" t="s">
        <v>732</v>
      </c>
      <c r="C55" s="276" t="s">
        <v>654</v>
      </c>
      <c r="D55" s="181">
        <v>130</v>
      </c>
      <c r="E55" s="48" t="s">
        <v>667</v>
      </c>
      <c r="F55" s="48">
        <v>6</v>
      </c>
      <c r="G55" s="296" t="s">
        <v>654</v>
      </c>
      <c r="H55" s="296">
        <v>53</v>
      </c>
      <c r="I55" s="296">
        <v>63</v>
      </c>
    </row>
    <row r="56" spans="2:9" x14ac:dyDescent="0.2">
      <c r="B56" s="39"/>
      <c r="C56" s="276"/>
      <c r="D56" s="181"/>
      <c r="E56" s="181"/>
      <c r="F56" s="181"/>
      <c r="G56" s="181"/>
      <c r="H56" s="181"/>
      <c r="I56" s="181"/>
    </row>
    <row r="57" spans="2:9" x14ac:dyDescent="0.2">
      <c r="B57" s="124" t="s">
        <v>733</v>
      </c>
      <c r="C57" s="276">
        <v>2</v>
      </c>
      <c r="D57" s="48">
        <v>6</v>
      </c>
      <c r="E57" s="48" t="s">
        <v>660</v>
      </c>
      <c r="F57" s="48" t="s">
        <v>654</v>
      </c>
      <c r="G57" s="48" t="s">
        <v>654</v>
      </c>
      <c r="H57" s="127">
        <v>5</v>
      </c>
      <c r="I57" s="48">
        <v>9</v>
      </c>
    </row>
    <row r="58" spans="2:9" x14ac:dyDescent="0.2">
      <c r="B58" s="124" t="s">
        <v>734</v>
      </c>
      <c r="C58" s="276" t="s">
        <v>354</v>
      </c>
      <c r="D58" s="48">
        <v>11</v>
      </c>
      <c r="E58" s="48">
        <v>2</v>
      </c>
      <c r="F58" s="48" t="s">
        <v>654</v>
      </c>
      <c r="G58" s="48" t="s">
        <v>654</v>
      </c>
      <c r="H58" s="127">
        <v>5</v>
      </c>
      <c r="I58" s="48">
        <v>3</v>
      </c>
    </row>
    <row r="59" spans="2:9" x14ac:dyDescent="0.2">
      <c r="B59" s="124" t="s">
        <v>735</v>
      </c>
      <c r="C59" s="276" t="s">
        <v>354</v>
      </c>
      <c r="D59" s="48">
        <v>15</v>
      </c>
      <c r="E59" s="48" t="s">
        <v>660</v>
      </c>
      <c r="F59" s="48" t="s">
        <v>654</v>
      </c>
      <c r="G59" s="48" t="s">
        <v>654</v>
      </c>
      <c r="H59" s="127">
        <v>7</v>
      </c>
      <c r="I59" s="48">
        <v>11</v>
      </c>
    </row>
    <row r="60" spans="2:9" x14ac:dyDescent="0.2">
      <c r="B60" s="124" t="s">
        <v>736</v>
      </c>
      <c r="C60" s="276" t="s">
        <v>354</v>
      </c>
      <c r="D60" s="48">
        <v>13</v>
      </c>
      <c r="E60" s="48" t="s">
        <v>660</v>
      </c>
      <c r="F60" s="48" t="s">
        <v>654</v>
      </c>
      <c r="G60" s="48" t="s">
        <v>654</v>
      </c>
      <c r="H60" s="127">
        <v>9</v>
      </c>
      <c r="I60" s="48">
        <v>8</v>
      </c>
    </row>
    <row r="61" spans="2:9" x14ac:dyDescent="0.2">
      <c r="B61" s="124" t="s">
        <v>737</v>
      </c>
      <c r="C61" s="276" t="s">
        <v>354</v>
      </c>
      <c r="D61" s="48">
        <v>6</v>
      </c>
      <c r="E61" s="48" t="s">
        <v>660</v>
      </c>
      <c r="F61" s="48" t="s">
        <v>654</v>
      </c>
      <c r="G61" s="48" t="s">
        <v>654</v>
      </c>
      <c r="H61" s="127">
        <v>5</v>
      </c>
      <c r="I61" s="48">
        <v>4</v>
      </c>
    </row>
    <row r="62" spans="2:9" x14ac:dyDescent="0.2">
      <c r="B62" s="124" t="s">
        <v>738</v>
      </c>
      <c r="C62" s="276" t="s">
        <v>354</v>
      </c>
      <c r="D62" s="48">
        <v>14</v>
      </c>
      <c r="E62" s="48">
        <v>2</v>
      </c>
      <c r="F62" s="48" t="s">
        <v>654</v>
      </c>
      <c r="G62" s="48" t="s">
        <v>654</v>
      </c>
      <c r="H62" s="127">
        <v>7</v>
      </c>
      <c r="I62" s="48">
        <v>6</v>
      </c>
    </row>
    <row r="63" spans="2:9" x14ac:dyDescent="0.2">
      <c r="B63" s="124"/>
      <c r="C63" s="276"/>
      <c r="D63" s="48"/>
      <c r="E63" s="48"/>
      <c r="F63" s="48"/>
      <c r="G63" s="48"/>
      <c r="H63" s="127"/>
      <c r="I63" s="48"/>
    </row>
    <row r="64" spans="2:9" x14ac:dyDescent="0.2">
      <c r="B64" s="124" t="s">
        <v>739</v>
      </c>
      <c r="C64" s="276" t="s">
        <v>354</v>
      </c>
      <c r="D64" s="48">
        <v>10</v>
      </c>
      <c r="E64" s="48">
        <v>2</v>
      </c>
      <c r="F64" s="48" t="s">
        <v>654</v>
      </c>
      <c r="G64" s="48" t="s">
        <v>654</v>
      </c>
      <c r="H64" s="127">
        <v>4</v>
      </c>
      <c r="I64" s="48">
        <v>3</v>
      </c>
    </row>
    <row r="65" spans="2:9" x14ac:dyDescent="0.2">
      <c r="B65" s="124" t="s">
        <v>740</v>
      </c>
      <c r="C65" s="276" t="s">
        <v>354</v>
      </c>
      <c r="D65" s="48">
        <v>15</v>
      </c>
      <c r="E65" s="48" t="s">
        <v>660</v>
      </c>
      <c r="F65" s="48" t="s">
        <v>654</v>
      </c>
      <c r="G65" s="48" t="s">
        <v>654</v>
      </c>
      <c r="H65" s="127" t="s">
        <v>660</v>
      </c>
      <c r="I65" s="48">
        <v>1</v>
      </c>
    </row>
    <row r="66" spans="2:9" x14ac:dyDescent="0.2">
      <c r="B66" s="124" t="s">
        <v>741</v>
      </c>
      <c r="C66" s="276" t="s">
        <v>354</v>
      </c>
      <c r="D66" s="48">
        <v>10</v>
      </c>
      <c r="E66" s="48" t="s">
        <v>660</v>
      </c>
      <c r="F66" s="48" t="s">
        <v>654</v>
      </c>
      <c r="G66" s="48" t="s">
        <v>654</v>
      </c>
      <c r="H66" s="127">
        <v>3</v>
      </c>
      <c r="I66" s="48">
        <v>3</v>
      </c>
    </row>
    <row r="67" spans="2:9" x14ac:dyDescent="0.2">
      <c r="B67" s="124" t="s">
        <v>742</v>
      </c>
      <c r="C67" s="276" t="s">
        <v>354</v>
      </c>
      <c r="D67" s="48">
        <v>14</v>
      </c>
      <c r="E67" s="48" t="s">
        <v>660</v>
      </c>
      <c r="F67" s="48" t="s">
        <v>654</v>
      </c>
      <c r="G67" s="48" t="s">
        <v>654</v>
      </c>
      <c r="H67" s="127">
        <v>5</v>
      </c>
      <c r="I67" s="48">
        <v>5</v>
      </c>
    </row>
    <row r="68" spans="2:9" x14ac:dyDescent="0.2">
      <c r="B68" s="124" t="s">
        <v>743</v>
      </c>
      <c r="C68" s="276" t="s">
        <v>354</v>
      </c>
      <c r="D68" s="48">
        <v>5</v>
      </c>
      <c r="E68" s="48" t="s">
        <v>660</v>
      </c>
      <c r="F68" s="48" t="s">
        <v>654</v>
      </c>
      <c r="G68" s="48" t="s">
        <v>654</v>
      </c>
      <c r="H68" s="127">
        <v>1</v>
      </c>
      <c r="I68" s="48">
        <v>2</v>
      </c>
    </row>
    <row r="69" spans="2:9" x14ac:dyDescent="0.2">
      <c r="B69" s="124" t="s">
        <v>744</v>
      </c>
      <c r="C69" s="180">
        <v>2</v>
      </c>
      <c r="D69" s="48">
        <v>11</v>
      </c>
      <c r="E69" s="48" t="s">
        <v>660</v>
      </c>
      <c r="F69" s="48" t="s">
        <v>654</v>
      </c>
      <c r="G69" s="48" t="s">
        <v>654</v>
      </c>
      <c r="H69" s="48">
        <v>2</v>
      </c>
      <c r="I69" s="48">
        <v>8</v>
      </c>
    </row>
    <row r="70" spans="2:9" ht="18" thickBot="1" x14ac:dyDescent="0.25">
      <c r="B70" s="35"/>
      <c r="C70" s="49"/>
      <c r="D70" s="35"/>
      <c r="E70" s="35"/>
      <c r="F70" s="35"/>
      <c r="G70" s="35"/>
      <c r="H70" s="35"/>
      <c r="I70" s="35"/>
    </row>
    <row r="71" spans="2:9" x14ac:dyDescent="0.2">
      <c r="B71" s="5"/>
      <c r="C71" s="40" t="s">
        <v>526</v>
      </c>
      <c r="D71" s="5"/>
      <c r="E71" s="5"/>
      <c r="F71" s="40" t="s">
        <v>651</v>
      </c>
      <c r="G71" s="40"/>
      <c r="H71" s="5"/>
      <c r="I71" s="5"/>
    </row>
    <row r="72" spans="2:9" x14ac:dyDescent="0.2">
      <c r="B72" s="5"/>
      <c r="C72" s="40"/>
      <c r="D72" s="5"/>
      <c r="E72" s="5"/>
      <c r="F72" s="40" t="s">
        <v>650</v>
      </c>
      <c r="G72" s="40"/>
      <c r="H72" s="5"/>
      <c r="I72" s="5"/>
    </row>
    <row r="73" spans="2:9" x14ac:dyDescent="0.2">
      <c r="C73" s="40"/>
      <c r="F73" s="40" t="s">
        <v>810</v>
      </c>
      <c r="G73" s="40"/>
    </row>
    <row r="74" spans="2:9" x14ac:dyDescent="0.2">
      <c r="C74" s="40"/>
      <c r="F74" s="64" t="s">
        <v>504</v>
      </c>
    </row>
    <row r="75" spans="2:9" x14ac:dyDescent="0.2">
      <c r="F75" s="36" t="s">
        <v>816</v>
      </c>
    </row>
    <row r="76" spans="2:9" x14ac:dyDescent="0.2">
      <c r="F76" s="64" t="s">
        <v>295</v>
      </c>
    </row>
  </sheetData>
  <phoneticPr fontId="4"/>
  <pageMargins left="0.75" right="0.75" top="1" bottom="1" header="0.51200000000000001" footer="0.51200000000000001"/>
  <pageSetup paperSize="9" scale="64"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69"/>
  <sheetViews>
    <sheetView topLeftCell="A40" zoomScale="75" zoomScaleNormal="75" workbookViewId="0">
      <selection activeCell="J57" sqref="J57"/>
    </sheetView>
  </sheetViews>
  <sheetFormatPr defaultColWidth="17" defaultRowHeight="17.25" x14ac:dyDescent="0.2"/>
  <cols>
    <col min="1" max="1" width="10.69921875" style="7" customWidth="1"/>
    <col min="2" max="2" width="17.19921875" style="7" customWidth="1"/>
    <col min="3" max="10" width="11.69921875" style="143" customWidth="1"/>
    <col min="11" max="16384" width="17" style="7"/>
  </cols>
  <sheetData>
    <row r="1" spans="1:10" x14ac:dyDescent="0.2">
      <c r="A1" s="6"/>
    </row>
    <row r="6" spans="1:10" x14ac:dyDescent="0.2">
      <c r="E6" s="53" t="s">
        <v>378</v>
      </c>
    </row>
    <row r="7" spans="1:10" ht="18" thickBot="1" x14ac:dyDescent="0.25">
      <c r="B7" s="8"/>
      <c r="C7" s="54" t="s">
        <v>379</v>
      </c>
      <c r="D7" s="144"/>
      <c r="E7" s="144"/>
      <c r="F7" s="144"/>
      <c r="G7" s="144"/>
      <c r="H7" s="144"/>
      <c r="I7" s="144"/>
      <c r="J7" s="224" t="s">
        <v>380</v>
      </c>
    </row>
    <row r="8" spans="1:10" x14ac:dyDescent="0.2">
      <c r="C8" s="145"/>
      <c r="D8" s="145"/>
      <c r="E8" s="145"/>
      <c r="F8" s="145"/>
      <c r="G8" s="145"/>
      <c r="H8" s="145"/>
      <c r="I8" s="145"/>
      <c r="J8" s="145"/>
    </row>
    <row r="9" spans="1:10" x14ac:dyDescent="0.2">
      <c r="C9" s="148" t="s">
        <v>381</v>
      </c>
      <c r="D9" s="148" t="s">
        <v>382</v>
      </c>
      <c r="E9" s="148" t="s">
        <v>383</v>
      </c>
      <c r="F9" s="148" t="s">
        <v>384</v>
      </c>
      <c r="G9" s="148" t="s">
        <v>385</v>
      </c>
      <c r="H9" s="148" t="s">
        <v>386</v>
      </c>
      <c r="I9" s="148" t="s">
        <v>387</v>
      </c>
      <c r="J9" s="148" t="s">
        <v>398</v>
      </c>
    </row>
    <row r="10" spans="1:10" x14ac:dyDescent="0.2">
      <c r="B10" s="14"/>
      <c r="C10" s="149"/>
      <c r="D10" s="149"/>
      <c r="E10" s="149"/>
      <c r="F10" s="149"/>
      <c r="G10" s="149"/>
      <c r="H10" s="149"/>
      <c r="I10" s="149"/>
      <c r="J10" s="149"/>
    </row>
    <row r="11" spans="1:10" x14ac:dyDescent="0.2">
      <c r="C11" s="145"/>
    </row>
    <row r="12" spans="1:10" x14ac:dyDescent="0.2">
      <c r="B12" s="6" t="s">
        <v>399</v>
      </c>
      <c r="C12" s="154">
        <v>1044</v>
      </c>
      <c r="D12" s="160">
        <v>1304</v>
      </c>
      <c r="E12" s="160">
        <v>1739</v>
      </c>
      <c r="F12" s="160">
        <v>1518</v>
      </c>
      <c r="G12" s="160">
        <v>1861</v>
      </c>
      <c r="H12" s="150" t="s">
        <v>388</v>
      </c>
      <c r="I12" s="160">
        <v>2662</v>
      </c>
      <c r="J12" s="150" t="s">
        <v>388</v>
      </c>
    </row>
    <row r="13" spans="1:10" x14ac:dyDescent="0.2">
      <c r="B13" s="6" t="s">
        <v>400</v>
      </c>
      <c r="C13" s="156">
        <v>1444</v>
      </c>
      <c r="D13" s="157">
        <v>1359</v>
      </c>
      <c r="E13" s="157">
        <v>1850</v>
      </c>
      <c r="F13" s="157">
        <v>1427</v>
      </c>
      <c r="G13" s="157">
        <v>1818</v>
      </c>
      <c r="H13" s="150" t="s">
        <v>388</v>
      </c>
      <c r="I13" s="157">
        <v>2901</v>
      </c>
      <c r="J13" s="157">
        <v>1616</v>
      </c>
    </row>
    <row r="14" spans="1:10" x14ac:dyDescent="0.2">
      <c r="B14" s="6" t="s">
        <v>401</v>
      </c>
      <c r="C14" s="154">
        <v>1604</v>
      </c>
      <c r="D14" s="160">
        <v>1682</v>
      </c>
      <c r="E14" s="160">
        <v>2100</v>
      </c>
      <c r="F14" s="160">
        <v>2125</v>
      </c>
      <c r="G14" s="160">
        <v>2257</v>
      </c>
      <c r="H14" s="150" t="s">
        <v>388</v>
      </c>
      <c r="I14" s="160">
        <v>3223</v>
      </c>
      <c r="J14" s="160">
        <v>2381</v>
      </c>
    </row>
    <row r="15" spans="1:10" x14ac:dyDescent="0.2">
      <c r="B15" s="6" t="s">
        <v>402</v>
      </c>
      <c r="C15" s="154">
        <v>1455</v>
      </c>
      <c r="D15" s="160">
        <v>1619</v>
      </c>
      <c r="E15" s="160">
        <v>2283</v>
      </c>
      <c r="F15" s="160">
        <v>1886</v>
      </c>
      <c r="G15" s="160">
        <v>2378</v>
      </c>
      <c r="H15" s="150" t="s">
        <v>388</v>
      </c>
      <c r="I15" s="160">
        <v>3384</v>
      </c>
      <c r="J15" s="160">
        <v>1791</v>
      </c>
    </row>
    <row r="16" spans="1:10" x14ac:dyDescent="0.2">
      <c r="B16" s="6" t="s">
        <v>404</v>
      </c>
      <c r="C16" s="154">
        <v>1126</v>
      </c>
      <c r="D16" s="160">
        <v>1195</v>
      </c>
      <c r="E16" s="160">
        <v>1744</v>
      </c>
      <c r="F16" s="160">
        <v>1154</v>
      </c>
      <c r="G16" s="160">
        <v>1453</v>
      </c>
      <c r="H16" s="150" t="s">
        <v>388</v>
      </c>
      <c r="I16" s="160">
        <v>2155</v>
      </c>
      <c r="J16" s="160">
        <v>1321</v>
      </c>
    </row>
    <row r="17" spans="2:10" x14ac:dyDescent="0.2">
      <c r="B17" s="6"/>
      <c r="C17" s="154"/>
      <c r="D17" s="160"/>
      <c r="E17" s="160"/>
      <c r="F17" s="160"/>
      <c r="G17" s="160"/>
      <c r="H17" s="150"/>
      <c r="I17" s="160"/>
      <c r="J17" s="160"/>
    </row>
    <row r="18" spans="2:10" x14ac:dyDescent="0.2">
      <c r="B18" s="6" t="s">
        <v>664</v>
      </c>
      <c r="C18" s="154">
        <v>1402</v>
      </c>
      <c r="D18" s="160">
        <v>1429</v>
      </c>
      <c r="E18" s="160">
        <v>1818</v>
      </c>
      <c r="F18" s="160">
        <v>1905</v>
      </c>
      <c r="G18" s="160">
        <v>1865</v>
      </c>
      <c r="H18" s="189" t="s">
        <v>298</v>
      </c>
      <c r="I18" s="160">
        <v>3227</v>
      </c>
      <c r="J18" s="160">
        <v>2353</v>
      </c>
    </row>
    <row r="19" spans="2:10" x14ac:dyDescent="0.2">
      <c r="B19" s="6" t="s">
        <v>668</v>
      </c>
      <c r="C19" s="154">
        <v>944</v>
      </c>
      <c r="D19" s="160">
        <v>1191</v>
      </c>
      <c r="E19" s="160">
        <v>1668</v>
      </c>
      <c r="F19" s="160">
        <v>1333</v>
      </c>
      <c r="G19" s="160">
        <v>1804</v>
      </c>
      <c r="H19" s="225" t="s">
        <v>299</v>
      </c>
      <c r="I19" s="160">
        <v>2494</v>
      </c>
      <c r="J19" s="160">
        <v>1387</v>
      </c>
    </row>
    <row r="20" spans="2:10" x14ac:dyDescent="0.2">
      <c r="B20" s="1" t="s">
        <v>549</v>
      </c>
      <c r="C20" s="158" t="s">
        <v>545</v>
      </c>
      <c r="D20" s="160">
        <v>1279</v>
      </c>
      <c r="E20" s="160">
        <v>1814</v>
      </c>
      <c r="F20" s="160">
        <v>1406</v>
      </c>
      <c r="G20" s="160">
        <v>1664</v>
      </c>
      <c r="H20" s="225" t="s">
        <v>300</v>
      </c>
      <c r="I20" s="160">
        <v>2219</v>
      </c>
      <c r="J20" s="160">
        <v>1686</v>
      </c>
    </row>
    <row r="21" spans="2:10" x14ac:dyDescent="0.2">
      <c r="B21" s="40" t="s">
        <v>532</v>
      </c>
      <c r="C21" s="188">
        <v>1472</v>
      </c>
      <c r="D21" s="160">
        <v>1438.5</v>
      </c>
      <c r="E21" s="160">
        <v>2062</v>
      </c>
      <c r="F21" s="160">
        <v>1609</v>
      </c>
      <c r="G21" s="160">
        <v>1911.5</v>
      </c>
      <c r="H21" s="225" t="s">
        <v>297</v>
      </c>
      <c r="I21" s="160">
        <v>3012.5</v>
      </c>
      <c r="J21" s="160">
        <v>1835.5</v>
      </c>
    </row>
    <row r="22" spans="2:10" x14ac:dyDescent="0.2">
      <c r="B22" s="40" t="s">
        <v>732</v>
      </c>
      <c r="C22" s="188">
        <v>2007</v>
      </c>
      <c r="D22" s="160">
        <v>1651</v>
      </c>
      <c r="E22" s="160">
        <v>2202</v>
      </c>
      <c r="F22" s="160">
        <v>1803.5</v>
      </c>
      <c r="G22" s="160">
        <v>2307</v>
      </c>
      <c r="H22" s="225" t="s">
        <v>489</v>
      </c>
      <c r="I22" s="160">
        <v>3534</v>
      </c>
      <c r="J22" s="160">
        <v>1962.5</v>
      </c>
    </row>
    <row r="23" spans="2:10" x14ac:dyDescent="0.2">
      <c r="B23" s="39"/>
      <c r="C23" s="154"/>
      <c r="D23" s="160"/>
      <c r="E23" s="160"/>
      <c r="F23" s="160"/>
      <c r="G23" s="160"/>
      <c r="H23" s="160"/>
      <c r="I23" s="160"/>
      <c r="J23" s="160"/>
    </row>
    <row r="24" spans="2:10" x14ac:dyDescent="0.2">
      <c r="B24" s="124" t="s">
        <v>733</v>
      </c>
      <c r="C24" s="188">
        <v>27</v>
      </c>
      <c r="D24" s="161">
        <v>61</v>
      </c>
      <c r="E24" s="150">
        <v>102</v>
      </c>
      <c r="F24" s="150">
        <v>49</v>
      </c>
      <c r="G24" s="161">
        <v>75.5</v>
      </c>
      <c r="H24" s="150" t="s">
        <v>654</v>
      </c>
      <c r="I24" s="150">
        <v>159</v>
      </c>
      <c r="J24" s="161">
        <v>47</v>
      </c>
    </row>
    <row r="25" spans="2:10" x14ac:dyDescent="0.2">
      <c r="B25" s="124" t="s">
        <v>734</v>
      </c>
      <c r="C25" s="158">
        <v>122.5</v>
      </c>
      <c r="D25" s="150">
        <v>104.5</v>
      </c>
      <c r="E25" s="161">
        <v>125.5</v>
      </c>
      <c r="F25" s="150">
        <v>170</v>
      </c>
      <c r="G25" s="150">
        <v>143.5</v>
      </c>
      <c r="H25" s="150" t="s">
        <v>654</v>
      </c>
      <c r="I25" s="161">
        <v>189</v>
      </c>
      <c r="J25" s="150">
        <v>165.5</v>
      </c>
    </row>
    <row r="26" spans="2:10" x14ac:dyDescent="0.2">
      <c r="B26" s="124" t="s">
        <v>735</v>
      </c>
      <c r="C26" s="188">
        <v>242.5</v>
      </c>
      <c r="D26" s="150">
        <v>228.5</v>
      </c>
      <c r="E26" s="150">
        <v>281.5</v>
      </c>
      <c r="F26" s="161">
        <v>207.5</v>
      </c>
      <c r="G26" s="150">
        <v>274</v>
      </c>
      <c r="H26" s="161" t="s">
        <v>490</v>
      </c>
      <c r="I26" s="161" t="s">
        <v>491</v>
      </c>
      <c r="J26" s="150">
        <v>187.5</v>
      </c>
    </row>
    <row r="27" spans="2:10" x14ac:dyDescent="0.2">
      <c r="B27" s="124" t="s">
        <v>736</v>
      </c>
      <c r="C27" s="158">
        <v>157.5</v>
      </c>
      <c r="D27" s="150">
        <v>120</v>
      </c>
      <c r="E27" s="150">
        <v>165.5</v>
      </c>
      <c r="F27" s="150">
        <v>161</v>
      </c>
      <c r="G27" s="150">
        <v>185.5</v>
      </c>
      <c r="H27" s="150">
        <v>287</v>
      </c>
      <c r="I27" s="150">
        <v>305.5</v>
      </c>
      <c r="J27" s="150">
        <v>161.5</v>
      </c>
    </row>
    <row r="28" spans="2:10" x14ac:dyDescent="0.2">
      <c r="B28" s="124" t="s">
        <v>737</v>
      </c>
      <c r="C28" s="188">
        <v>150</v>
      </c>
      <c r="D28" s="150">
        <v>161.5</v>
      </c>
      <c r="E28" s="150">
        <v>209.5</v>
      </c>
      <c r="F28" s="150">
        <v>215</v>
      </c>
      <c r="G28" s="150">
        <v>229.5</v>
      </c>
      <c r="H28" s="189">
        <v>425.5</v>
      </c>
      <c r="I28" s="150">
        <v>395.5</v>
      </c>
      <c r="J28" s="150">
        <v>238.5</v>
      </c>
    </row>
    <row r="29" spans="2:10" x14ac:dyDescent="0.2">
      <c r="B29" s="124" t="s">
        <v>738</v>
      </c>
      <c r="C29" s="158">
        <v>266</v>
      </c>
      <c r="D29" s="150">
        <v>214</v>
      </c>
      <c r="E29" s="150">
        <v>369.5</v>
      </c>
      <c r="F29" s="150">
        <v>263</v>
      </c>
      <c r="G29" s="150">
        <v>353</v>
      </c>
      <c r="H29" s="189">
        <v>635</v>
      </c>
      <c r="I29" s="150">
        <v>593</v>
      </c>
      <c r="J29" s="150">
        <v>299</v>
      </c>
    </row>
    <row r="30" spans="2:10" x14ac:dyDescent="0.2">
      <c r="B30" s="124"/>
      <c r="C30" s="158"/>
      <c r="D30" s="150"/>
      <c r="E30" s="150"/>
      <c r="F30" s="150"/>
      <c r="G30" s="150"/>
      <c r="H30" s="152"/>
      <c r="I30" s="277"/>
      <c r="J30" s="150"/>
    </row>
    <row r="31" spans="2:10" x14ac:dyDescent="0.2">
      <c r="B31" s="124" t="s">
        <v>739</v>
      </c>
      <c r="C31" s="158">
        <v>385</v>
      </c>
      <c r="D31" s="150">
        <v>350</v>
      </c>
      <c r="E31" s="150">
        <v>342</v>
      </c>
      <c r="F31" s="150">
        <v>284</v>
      </c>
      <c r="G31" s="150">
        <v>487</v>
      </c>
      <c r="H31" s="151">
        <v>757.5</v>
      </c>
      <c r="I31" s="150">
        <v>790</v>
      </c>
      <c r="J31" s="161">
        <v>341.5</v>
      </c>
    </row>
    <row r="32" spans="2:10" x14ac:dyDescent="0.2">
      <c r="B32" s="124" t="s">
        <v>740</v>
      </c>
      <c r="C32" s="188">
        <v>85.5</v>
      </c>
      <c r="D32" s="150">
        <v>67</v>
      </c>
      <c r="E32" s="150">
        <v>107.5</v>
      </c>
      <c r="F32" s="150">
        <v>18</v>
      </c>
      <c r="G32" s="150">
        <v>92</v>
      </c>
      <c r="H32" s="161">
        <v>151.5</v>
      </c>
      <c r="I32" s="150">
        <v>216</v>
      </c>
      <c r="J32" s="150">
        <v>20.5</v>
      </c>
    </row>
    <row r="33" spans="2:11" x14ac:dyDescent="0.2">
      <c r="B33" s="124" t="s">
        <v>741</v>
      </c>
      <c r="C33" s="158">
        <v>153</v>
      </c>
      <c r="D33" s="150">
        <v>82</v>
      </c>
      <c r="E33" s="150">
        <v>158.5</v>
      </c>
      <c r="F33" s="150">
        <v>91</v>
      </c>
      <c r="G33" s="150">
        <v>141.5</v>
      </c>
      <c r="H33" s="161">
        <v>208</v>
      </c>
      <c r="I33" s="150">
        <v>215.5</v>
      </c>
      <c r="J33" s="150">
        <v>134</v>
      </c>
      <c r="K33" s="143"/>
    </row>
    <row r="34" spans="2:11" x14ac:dyDescent="0.2">
      <c r="B34" s="124" t="s">
        <v>742</v>
      </c>
      <c r="C34" s="188">
        <v>228.5</v>
      </c>
      <c r="D34" s="150">
        <v>176</v>
      </c>
      <c r="E34" s="150">
        <v>189.5</v>
      </c>
      <c r="F34" s="150">
        <v>199.5</v>
      </c>
      <c r="G34" s="150">
        <v>190.5</v>
      </c>
      <c r="H34" s="189">
        <v>247.5</v>
      </c>
      <c r="I34" s="150">
        <v>240</v>
      </c>
      <c r="J34" s="150">
        <v>234.5</v>
      </c>
    </row>
    <row r="35" spans="2:11" x14ac:dyDescent="0.2">
      <c r="B35" s="124" t="s">
        <v>743</v>
      </c>
      <c r="C35" s="188">
        <v>41</v>
      </c>
      <c r="D35" s="150">
        <v>25.5</v>
      </c>
      <c r="E35" s="150">
        <v>36</v>
      </c>
      <c r="F35" s="150">
        <v>48.5</v>
      </c>
      <c r="G35" s="150">
        <v>37</v>
      </c>
      <c r="H35" s="150">
        <v>35</v>
      </c>
      <c r="I35" s="161">
        <v>29</v>
      </c>
      <c r="J35" s="150">
        <v>32.5</v>
      </c>
    </row>
    <row r="36" spans="2:11" x14ac:dyDescent="0.2">
      <c r="B36" s="124" t="s">
        <v>744</v>
      </c>
      <c r="C36" s="188">
        <v>103</v>
      </c>
      <c r="D36" s="150">
        <v>61</v>
      </c>
      <c r="E36" s="161">
        <v>115</v>
      </c>
      <c r="F36" s="150">
        <v>97</v>
      </c>
      <c r="G36" s="150">
        <v>98</v>
      </c>
      <c r="H36" s="150">
        <v>146.5</v>
      </c>
      <c r="I36" s="150">
        <v>118</v>
      </c>
      <c r="J36" s="150">
        <v>100.5</v>
      </c>
    </row>
    <row r="37" spans="2:11" ht="18" thickBot="1" x14ac:dyDescent="0.25">
      <c r="B37" s="8"/>
      <c r="C37" s="153" t="s">
        <v>405</v>
      </c>
      <c r="D37" s="144"/>
      <c r="E37" s="144" t="s">
        <v>405</v>
      </c>
      <c r="F37" s="144" t="s">
        <v>405</v>
      </c>
      <c r="G37" s="144" t="s">
        <v>405</v>
      </c>
      <c r="H37" s="162"/>
      <c r="I37" s="144" t="s">
        <v>405</v>
      </c>
      <c r="J37" s="144" t="s">
        <v>405</v>
      </c>
    </row>
    <row r="38" spans="2:11" x14ac:dyDescent="0.2">
      <c r="C38" s="145"/>
      <c r="D38" s="145"/>
      <c r="E38" s="145"/>
      <c r="F38" s="145"/>
      <c r="G38" s="145"/>
      <c r="H38" s="154"/>
      <c r="I38" s="145"/>
      <c r="J38" s="145"/>
    </row>
    <row r="39" spans="2:11" x14ac:dyDescent="0.2">
      <c r="C39" s="148" t="s">
        <v>389</v>
      </c>
      <c r="D39" s="148" t="s">
        <v>390</v>
      </c>
      <c r="E39" s="148" t="s">
        <v>391</v>
      </c>
      <c r="F39" s="148" t="s">
        <v>392</v>
      </c>
      <c r="G39" s="148" t="s">
        <v>393</v>
      </c>
      <c r="H39" s="148" t="s">
        <v>394</v>
      </c>
      <c r="I39" s="148" t="s">
        <v>395</v>
      </c>
      <c r="J39" s="148" t="s">
        <v>434</v>
      </c>
    </row>
    <row r="40" spans="2:11" x14ac:dyDescent="0.2">
      <c r="B40" s="14"/>
      <c r="C40" s="149"/>
      <c r="D40" s="149"/>
      <c r="E40" s="149"/>
      <c r="F40" s="149"/>
      <c r="G40" s="149"/>
      <c r="H40" s="149"/>
      <c r="I40" s="149"/>
      <c r="J40" s="149"/>
    </row>
    <row r="41" spans="2:11" x14ac:dyDescent="0.2">
      <c r="C41" s="145"/>
    </row>
    <row r="42" spans="2:11" x14ac:dyDescent="0.2">
      <c r="B42" s="6" t="s">
        <v>399</v>
      </c>
      <c r="C42" s="158" t="s">
        <v>388</v>
      </c>
      <c r="D42" s="160">
        <v>2184</v>
      </c>
      <c r="E42" s="160">
        <v>2070</v>
      </c>
      <c r="F42" s="160">
        <v>2362</v>
      </c>
      <c r="G42" s="160">
        <v>1505</v>
      </c>
      <c r="H42" s="160">
        <v>2710</v>
      </c>
      <c r="I42" s="160">
        <v>3053</v>
      </c>
      <c r="J42" s="160">
        <v>1624</v>
      </c>
    </row>
    <row r="43" spans="2:11" x14ac:dyDescent="0.2">
      <c r="B43" s="6" t="s">
        <v>400</v>
      </c>
      <c r="C43" s="158" t="s">
        <v>388</v>
      </c>
      <c r="D43" s="157">
        <v>2849</v>
      </c>
      <c r="E43" s="157">
        <v>2404</v>
      </c>
      <c r="F43" s="157">
        <v>3563</v>
      </c>
      <c r="G43" s="157">
        <v>1514</v>
      </c>
      <c r="H43" s="157">
        <v>3180</v>
      </c>
      <c r="I43" s="157">
        <v>3543</v>
      </c>
      <c r="J43" s="157">
        <v>2122</v>
      </c>
    </row>
    <row r="44" spans="2:11" x14ac:dyDescent="0.2">
      <c r="B44" s="6" t="s">
        <v>401</v>
      </c>
      <c r="C44" s="158" t="s">
        <v>388</v>
      </c>
      <c r="D44" s="150">
        <v>2854</v>
      </c>
      <c r="E44" s="160">
        <v>3058</v>
      </c>
      <c r="F44" s="160">
        <v>3794</v>
      </c>
      <c r="G44" s="160">
        <v>2393</v>
      </c>
      <c r="H44" s="160">
        <v>3890</v>
      </c>
      <c r="I44" s="160">
        <v>4016</v>
      </c>
      <c r="J44" s="160">
        <v>2533</v>
      </c>
    </row>
    <row r="45" spans="2:11" x14ac:dyDescent="0.2">
      <c r="B45" s="6" t="s">
        <v>402</v>
      </c>
      <c r="C45" s="158" t="s">
        <v>388</v>
      </c>
      <c r="D45" s="150">
        <v>3738</v>
      </c>
      <c r="E45" s="160">
        <v>2503</v>
      </c>
      <c r="F45" s="160">
        <v>3408</v>
      </c>
      <c r="G45" s="160">
        <v>1864</v>
      </c>
      <c r="H45" s="160">
        <v>4054</v>
      </c>
      <c r="I45" s="160">
        <v>4389</v>
      </c>
      <c r="J45" s="160">
        <v>2254</v>
      </c>
    </row>
    <row r="46" spans="2:11" x14ac:dyDescent="0.2">
      <c r="B46" s="6" t="s">
        <v>404</v>
      </c>
      <c r="C46" s="158" t="s">
        <v>388</v>
      </c>
      <c r="D46" s="150">
        <v>2069</v>
      </c>
      <c r="E46" s="150">
        <v>2004</v>
      </c>
      <c r="F46" s="150">
        <v>2246</v>
      </c>
      <c r="G46" s="150">
        <v>1530</v>
      </c>
      <c r="H46" s="150">
        <v>2199</v>
      </c>
      <c r="I46" s="150">
        <v>2564</v>
      </c>
      <c r="J46" s="150">
        <v>1542</v>
      </c>
    </row>
    <row r="47" spans="2:11" x14ac:dyDescent="0.2">
      <c r="B47" s="6"/>
      <c r="C47" s="158"/>
      <c r="D47" s="150"/>
      <c r="E47" s="150"/>
      <c r="F47" s="150"/>
      <c r="G47" s="150"/>
      <c r="H47" s="150"/>
      <c r="I47" s="150"/>
      <c r="J47" s="150"/>
    </row>
    <row r="48" spans="2:11" x14ac:dyDescent="0.2">
      <c r="B48" s="6" t="s">
        <v>664</v>
      </c>
      <c r="C48" s="158" t="s">
        <v>546</v>
      </c>
      <c r="D48" s="150">
        <v>3075</v>
      </c>
      <c r="E48" s="150">
        <v>2906</v>
      </c>
      <c r="F48" s="150">
        <v>3631</v>
      </c>
      <c r="G48" s="150">
        <v>1991</v>
      </c>
      <c r="H48" s="150">
        <v>3651</v>
      </c>
      <c r="I48" s="150">
        <v>4035</v>
      </c>
      <c r="J48" s="150">
        <v>2492</v>
      </c>
    </row>
    <row r="49" spans="2:10" x14ac:dyDescent="0.2">
      <c r="B49" s="6" t="s">
        <v>668</v>
      </c>
      <c r="C49" s="188" t="s">
        <v>547</v>
      </c>
      <c r="D49" s="150">
        <v>2166</v>
      </c>
      <c r="E49" s="150">
        <v>2161</v>
      </c>
      <c r="F49" s="150">
        <v>2203</v>
      </c>
      <c r="G49" s="150">
        <v>1596</v>
      </c>
      <c r="H49" s="150">
        <v>2609</v>
      </c>
      <c r="I49" s="150">
        <v>2543</v>
      </c>
      <c r="J49" s="150">
        <v>1901</v>
      </c>
    </row>
    <row r="50" spans="2:10" x14ac:dyDescent="0.2">
      <c r="B50" s="1" t="s">
        <v>549</v>
      </c>
      <c r="C50" s="188" t="s">
        <v>548</v>
      </c>
      <c r="D50" s="150">
        <v>2186</v>
      </c>
      <c r="E50" s="150">
        <v>2029</v>
      </c>
      <c r="F50" s="150">
        <v>3328</v>
      </c>
      <c r="G50" s="150">
        <v>1698</v>
      </c>
      <c r="H50" s="150">
        <v>3103</v>
      </c>
      <c r="I50" s="150">
        <v>3122</v>
      </c>
      <c r="J50" s="150">
        <v>2187</v>
      </c>
    </row>
    <row r="51" spans="2:10" x14ac:dyDescent="0.2">
      <c r="B51" s="40" t="s">
        <v>532</v>
      </c>
      <c r="C51" s="188" t="s">
        <v>301</v>
      </c>
      <c r="D51" s="150">
        <v>2977.5</v>
      </c>
      <c r="E51" s="150">
        <v>2634</v>
      </c>
      <c r="F51" s="150">
        <v>3757</v>
      </c>
      <c r="G51" s="150">
        <v>2037</v>
      </c>
      <c r="H51" s="150">
        <v>3791</v>
      </c>
      <c r="I51" s="150">
        <v>3997.5</v>
      </c>
      <c r="J51" s="150">
        <v>2380.5</v>
      </c>
    </row>
    <row r="52" spans="2:10" x14ac:dyDescent="0.2">
      <c r="B52" s="40" t="s">
        <v>732</v>
      </c>
      <c r="C52" s="188" t="s">
        <v>654</v>
      </c>
      <c r="D52" s="150">
        <v>3146.5</v>
      </c>
      <c r="E52" s="161" t="s">
        <v>492</v>
      </c>
      <c r="F52" s="150">
        <v>3974.5</v>
      </c>
      <c r="G52" s="150" t="s">
        <v>654</v>
      </c>
      <c r="H52" s="150">
        <v>4107.5</v>
      </c>
      <c r="I52" s="150">
        <v>4360</v>
      </c>
      <c r="J52" s="150">
        <v>2669.5</v>
      </c>
    </row>
    <row r="53" spans="2:10" x14ac:dyDescent="0.2">
      <c r="B53" s="39"/>
      <c r="C53" s="154"/>
      <c r="D53" s="160"/>
      <c r="E53" s="160"/>
      <c r="F53" s="160"/>
      <c r="G53" s="160"/>
      <c r="H53" s="160"/>
      <c r="I53" s="160"/>
      <c r="J53" s="160"/>
    </row>
    <row r="54" spans="2:10" x14ac:dyDescent="0.2">
      <c r="B54" s="124" t="s">
        <v>733</v>
      </c>
      <c r="C54" s="158" t="s">
        <v>654</v>
      </c>
      <c r="D54" s="150">
        <v>60.5</v>
      </c>
      <c r="E54" s="161">
        <v>106</v>
      </c>
      <c r="F54" s="161">
        <v>105</v>
      </c>
      <c r="G54" s="150" t="s">
        <v>654</v>
      </c>
      <c r="H54" s="161">
        <v>106.5</v>
      </c>
      <c r="I54" s="150">
        <v>120.5</v>
      </c>
      <c r="J54" s="150">
        <v>56.5</v>
      </c>
    </row>
    <row r="55" spans="2:10" x14ac:dyDescent="0.2">
      <c r="B55" s="124" t="s">
        <v>734</v>
      </c>
      <c r="C55" s="158" t="s">
        <v>654</v>
      </c>
      <c r="D55" s="150">
        <v>193.5</v>
      </c>
      <c r="E55" s="161" t="s">
        <v>493</v>
      </c>
      <c r="F55" s="161">
        <v>226.5</v>
      </c>
      <c r="G55" s="150" t="s">
        <v>654</v>
      </c>
      <c r="H55" s="161" t="s">
        <v>496</v>
      </c>
      <c r="I55" s="150">
        <v>249</v>
      </c>
      <c r="J55" s="150">
        <v>204.5</v>
      </c>
    </row>
    <row r="56" spans="2:10" x14ac:dyDescent="0.2">
      <c r="B56" s="124" t="s">
        <v>735</v>
      </c>
      <c r="C56" s="158" t="s">
        <v>654</v>
      </c>
      <c r="D56" s="161">
        <v>306</v>
      </c>
      <c r="E56" s="161" t="s">
        <v>494</v>
      </c>
      <c r="F56" s="150">
        <v>478</v>
      </c>
      <c r="G56" s="150" t="s">
        <v>654</v>
      </c>
      <c r="H56" s="150">
        <v>402.5</v>
      </c>
      <c r="I56" s="161">
        <v>441</v>
      </c>
      <c r="J56" s="161" t="s">
        <v>502</v>
      </c>
    </row>
    <row r="57" spans="2:10" x14ac:dyDescent="0.2">
      <c r="B57" s="124" t="s">
        <v>736</v>
      </c>
      <c r="C57" s="158" t="s">
        <v>654</v>
      </c>
      <c r="D57" s="150">
        <v>336.5</v>
      </c>
      <c r="E57" s="150">
        <v>274</v>
      </c>
      <c r="F57" s="150">
        <v>507</v>
      </c>
      <c r="G57" s="150" t="s">
        <v>654</v>
      </c>
      <c r="H57" s="150">
        <v>516.5</v>
      </c>
      <c r="I57" s="150">
        <v>514.5</v>
      </c>
      <c r="J57" s="150">
        <v>238</v>
      </c>
    </row>
    <row r="58" spans="2:10" x14ac:dyDescent="0.2">
      <c r="B58" s="124" t="s">
        <v>737</v>
      </c>
      <c r="C58" s="188" t="s">
        <v>654</v>
      </c>
      <c r="D58" s="161">
        <v>333.5</v>
      </c>
      <c r="E58" s="150">
        <v>414.5</v>
      </c>
      <c r="F58" s="150">
        <v>347.5</v>
      </c>
      <c r="G58" s="150" t="s">
        <v>654</v>
      </c>
      <c r="H58" s="150">
        <v>365</v>
      </c>
      <c r="I58" s="150">
        <v>377</v>
      </c>
      <c r="J58" s="150">
        <v>234.5</v>
      </c>
    </row>
    <row r="59" spans="2:10" x14ac:dyDescent="0.2">
      <c r="B59" s="124" t="s">
        <v>738</v>
      </c>
      <c r="C59" s="188" t="s">
        <v>654</v>
      </c>
      <c r="D59" s="150">
        <v>460</v>
      </c>
      <c r="E59" s="161">
        <v>566</v>
      </c>
      <c r="F59" s="161" t="s">
        <v>495</v>
      </c>
      <c r="G59" s="150" t="s">
        <v>654</v>
      </c>
      <c r="H59" s="150">
        <v>589</v>
      </c>
      <c r="I59" s="150">
        <v>564.5</v>
      </c>
      <c r="J59" s="150">
        <v>359</v>
      </c>
    </row>
    <row r="60" spans="2:10" x14ac:dyDescent="0.2">
      <c r="B60" s="124"/>
      <c r="C60" s="158"/>
      <c r="D60" s="150"/>
      <c r="E60" s="150"/>
      <c r="F60" s="150"/>
      <c r="H60" s="150"/>
      <c r="I60" s="150"/>
    </row>
    <row r="61" spans="2:10" x14ac:dyDescent="0.2">
      <c r="B61" s="124" t="s">
        <v>739</v>
      </c>
      <c r="C61" s="188" t="s">
        <v>654</v>
      </c>
      <c r="D61" s="150">
        <v>592</v>
      </c>
      <c r="E61" s="150">
        <v>588</v>
      </c>
      <c r="F61" s="150">
        <v>570.5</v>
      </c>
      <c r="G61" s="150" t="s">
        <v>654</v>
      </c>
      <c r="H61" s="151">
        <v>788.5</v>
      </c>
      <c r="I61" s="150">
        <v>812</v>
      </c>
      <c r="J61" s="150">
        <v>521.5</v>
      </c>
    </row>
    <row r="62" spans="2:10" x14ac:dyDescent="0.2">
      <c r="B62" s="124" t="s">
        <v>740</v>
      </c>
      <c r="C62" s="188" t="s">
        <v>654</v>
      </c>
      <c r="D62" s="150">
        <v>114</v>
      </c>
      <c r="E62" s="150">
        <v>122</v>
      </c>
      <c r="F62" s="150">
        <v>160.5</v>
      </c>
      <c r="G62" s="150" t="s">
        <v>654</v>
      </c>
      <c r="H62" s="150">
        <v>219.5</v>
      </c>
      <c r="I62" s="161">
        <v>188</v>
      </c>
      <c r="J62" s="150">
        <v>128.5</v>
      </c>
    </row>
    <row r="63" spans="2:10" x14ac:dyDescent="0.2">
      <c r="B63" s="124" t="s">
        <v>741</v>
      </c>
      <c r="C63" s="158" t="s">
        <v>654</v>
      </c>
      <c r="D63" s="150">
        <v>174.5</v>
      </c>
      <c r="E63" s="150">
        <v>209.5</v>
      </c>
      <c r="F63" s="150">
        <v>376.5</v>
      </c>
      <c r="G63" s="150" t="s">
        <v>654</v>
      </c>
      <c r="H63" s="150">
        <v>251</v>
      </c>
      <c r="I63" s="150">
        <v>302</v>
      </c>
      <c r="J63" s="150">
        <v>124.5</v>
      </c>
    </row>
    <row r="64" spans="2:10" x14ac:dyDescent="0.2">
      <c r="B64" s="124" t="s">
        <v>742</v>
      </c>
      <c r="C64" s="188" t="s">
        <v>654</v>
      </c>
      <c r="D64" s="161">
        <v>442</v>
      </c>
      <c r="E64" s="150">
        <v>300</v>
      </c>
      <c r="F64" s="150">
        <v>666</v>
      </c>
      <c r="G64" s="150" t="s">
        <v>654</v>
      </c>
      <c r="H64" s="150">
        <v>393.5</v>
      </c>
      <c r="I64" s="150">
        <v>601.5</v>
      </c>
      <c r="J64" s="150">
        <v>371.5</v>
      </c>
    </row>
    <row r="65" spans="1:10" x14ac:dyDescent="0.2">
      <c r="B65" s="124" t="s">
        <v>743</v>
      </c>
      <c r="C65" s="158" t="s">
        <v>654</v>
      </c>
      <c r="D65" s="150">
        <v>21.5</v>
      </c>
      <c r="E65" s="150">
        <v>35.5</v>
      </c>
      <c r="F65" s="150">
        <v>31</v>
      </c>
      <c r="G65" s="150" t="s">
        <v>654</v>
      </c>
      <c r="H65" s="150">
        <v>36.5</v>
      </c>
      <c r="I65" s="150">
        <v>29</v>
      </c>
      <c r="J65" s="150">
        <v>47.5</v>
      </c>
    </row>
    <row r="66" spans="1:10" x14ac:dyDescent="0.2">
      <c r="B66" s="124" t="s">
        <v>744</v>
      </c>
      <c r="C66" s="158" t="s">
        <v>654</v>
      </c>
      <c r="D66" s="150">
        <v>112.5</v>
      </c>
      <c r="E66" s="152">
        <v>127</v>
      </c>
      <c r="F66" s="150">
        <v>147.5</v>
      </c>
      <c r="G66" s="150" t="s">
        <v>654</v>
      </c>
      <c r="H66" s="150">
        <v>168</v>
      </c>
      <c r="I66" s="150">
        <v>161</v>
      </c>
      <c r="J66" s="150">
        <v>129.5</v>
      </c>
    </row>
    <row r="67" spans="1:10" ht="18" thickBot="1" x14ac:dyDescent="0.25">
      <c r="B67" s="35"/>
      <c r="C67" s="226"/>
      <c r="D67" s="57" t="s">
        <v>405</v>
      </c>
      <c r="E67" s="57" t="s">
        <v>405</v>
      </c>
      <c r="F67" s="57" t="s">
        <v>405</v>
      </c>
      <c r="G67" s="144" t="s">
        <v>405</v>
      </c>
      <c r="H67" s="57" t="s">
        <v>405</v>
      </c>
      <c r="I67" s="57" t="s">
        <v>405</v>
      </c>
      <c r="J67" s="57" t="s">
        <v>405</v>
      </c>
    </row>
    <row r="68" spans="1:10" x14ac:dyDescent="0.2">
      <c r="B68" s="5"/>
      <c r="C68" s="147" t="s">
        <v>526</v>
      </c>
      <c r="D68" s="56"/>
      <c r="E68" s="56"/>
      <c r="F68" s="56"/>
      <c r="G68" s="175" t="s">
        <v>576</v>
      </c>
      <c r="H68" s="56"/>
      <c r="I68" s="56"/>
      <c r="J68" s="56"/>
    </row>
    <row r="69" spans="1:10" x14ac:dyDescent="0.2">
      <c r="A69" s="6"/>
      <c r="B69" s="5"/>
      <c r="C69" s="55"/>
      <c r="D69" s="56"/>
      <c r="E69" s="56"/>
      <c r="F69" s="56"/>
      <c r="G69" s="175" t="s">
        <v>577</v>
      </c>
      <c r="H69" s="56"/>
      <c r="I69" s="56"/>
      <c r="J69" s="56"/>
    </row>
  </sheetData>
  <phoneticPr fontId="4"/>
  <pageMargins left="0.75" right="0.75" top="1" bottom="1" header="0.51200000000000001" footer="0.51200000000000001"/>
  <pageSetup paperSize="9" scale="6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41"/>
  <sheetViews>
    <sheetView topLeftCell="A7" zoomScale="75" zoomScaleNormal="75" workbookViewId="0">
      <selection activeCell="F28" sqref="F28"/>
    </sheetView>
  </sheetViews>
  <sheetFormatPr defaultColWidth="9.69921875" defaultRowHeight="17.25" x14ac:dyDescent="0.2"/>
  <cols>
    <col min="1" max="1" width="10.69921875" style="7" customWidth="1"/>
    <col min="2" max="2" width="16.3984375" style="7" customWidth="1"/>
    <col min="3" max="4" width="10.69921875" style="7" customWidth="1"/>
    <col min="5" max="7" width="9.69921875" style="7"/>
    <col min="8" max="8" width="10.69921875" style="7" customWidth="1"/>
    <col min="9" max="10" width="9.69921875" style="7"/>
    <col min="11" max="11" width="10.69921875" style="7" customWidth="1"/>
    <col min="12" max="16384" width="9.69921875" style="7"/>
  </cols>
  <sheetData>
    <row r="1" spans="1:11" x14ac:dyDescent="0.2">
      <c r="A1" s="6"/>
    </row>
    <row r="6" spans="1:11" x14ac:dyDescent="0.2">
      <c r="E6" s="4" t="s">
        <v>666</v>
      </c>
    </row>
    <row r="7" spans="1:11" x14ac:dyDescent="0.2">
      <c r="C7" s="4" t="s">
        <v>396</v>
      </c>
    </row>
    <row r="8" spans="1:11" ht="18" thickBot="1" x14ac:dyDescent="0.25">
      <c r="B8" s="8"/>
      <c r="C8" s="8"/>
      <c r="D8" s="8"/>
      <c r="E8" s="8"/>
      <c r="F8" s="8"/>
      <c r="G8" s="8"/>
      <c r="H8" s="8"/>
      <c r="I8" s="8"/>
      <c r="J8" s="8"/>
      <c r="K8" s="159" t="s">
        <v>397</v>
      </c>
    </row>
    <row r="9" spans="1:11" x14ac:dyDescent="0.2">
      <c r="C9" s="9"/>
      <c r="D9" s="9"/>
      <c r="E9" s="9"/>
      <c r="F9" s="9"/>
      <c r="G9" s="9"/>
      <c r="H9" s="9"/>
      <c r="I9" s="9"/>
      <c r="J9" s="9"/>
      <c r="K9" s="9"/>
    </row>
    <row r="10" spans="1:11" x14ac:dyDescent="0.2">
      <c r="C10" s="12" t="s">
        <v>382</v>
      </c>
      <c r="D10" s="12" t="s">
        <v>383</v>
      </c>
      <c r="E10" s="12" t="s">
        <v>385</v>
      </c>
      <c r="F10" s="12" t="s">
        <v>387</v>
      </c>
      <c r="G10" s="12" t="s">
        <v>398</v>
      </c>
      <c r="H10" s="12" t="s">
        <v>391</v>
      </c>
      <c r="I10" s="12" t="s">
        <v>392</v>
      </c>
      <c r="J10" s="12" t="s">
        <v>393</v>
      </c>
      <c r="K10" s="12" t="s">
        <v>394</v>
      </c>
    </row>
    <row r="11" spans="1:11" x14ac:dyDescent="0.2">
      <c r="B11" s="14"/>
      <c r="C11" s="15"/>
      <c r="D11" s="15"/>
      <c r="E11" s="15"/>
      <c r="F11" s="15"/>
      <c r="G11" s="15"/>
      <c r="H11" s="15"/>
      <c r="I11" s="15"/>
      <c r="J11" s="15"/>
      <c r="K11" s="15"/>
    </row>
    <row r="12" spans="1:11" x14ac:dyDescent="0.2">
      <c r="C12" s="9"/>
    </row>
    <row r="13" spans="1:11" x14ac:dyDescent="0.2">
      <c r="B13" s="6" t="s">
        <v>411</v>
      </c>
      <c r="C13" s="167">
        <v>14.2</v>
      </c>
      <c r="D13" s="168">
        <v>10.3</v>
      </c>
      <c r="E13" s="168">
        <v>13.1</v>
      </c>
      <c r="F13" s="168">
        <v>12.8</v>
      </c>
      <c r="G13" s="165" t="s">
        <v>388</v>
      </c>
      <c r="H13" s="168">
        <v>13.6</v>
      </c>
      <c r="I13" s="168">
        <v>16.7</v>
      </c>
      <c r="J13" s="168">
        <v>16.7</v>
      </c>
      <c r="K13" s="168">
        <v>14</v>
      </c>
    </row>
    <row r="14" spans="1:11" x14ac:dyDescent="0.2">
      <c r="B14" s="6" t="s">
        <v>412</v>
      </c>
      <c r="C14" s="169">
        <v>14.7</v>
      </c>
      <c r="D14" s="170">
        <v>11.1</v>
      </c>
      <c r="E14" s="170">
        <v>13.7</v>
      </c>
      <c r="F14" s="170">
        <v>13.5</v>
      </c>
      <c r="G14" s="170">
        <v>16.100000000000001</v>
      </c>
      <c r="H14" s="170">
        <v>14.7</v>
      </c>
      <c r="I14" s="170">
        <v>17.600000000000001</v>
      </c>
      <c r="J14" s="170">
        <v>17.2</v>
      </c>
      <c r="K14" s="170">
        <v>14.9</v>
      </c>
    </row>
    <row r="15" spans="1:11" x14ac:dyDescent="0.2">
      <c r="B15" s="6" t="s">
        <v>413</v>
      </c>
      <c r="C15" s="169">
        <v>14.5</v>
      </c>
      <c r="D15" s="170">
        <v>11</v>
      </c>
      <c r="E15" s="170">
        <v>13.9</v>
      </c>
      <c r="F15" s="170">
        <v>13.5</v>
      </c>
      <c r="G15" s="170">
        <v>15.9</v>
      </c>
      <c r="H15" s="170">
        <v>14.8</v>
      </c>
      <c r="I15" s="170">
        <v>16.8</v>
      </c>
      <c r="J15" s="170">
        <v>17.2</v>
      </c>
      <c r="K15" s="170">
        <v>14.8</v>
      </c>
    </row>
    <row r="16" spans="1:11" x14ac:dyDescent="0.2">
      <c r="B16" s="6" t="s">
        <v>414</v>
      </c>
      <c r="C16" s="169">
        <v>15.425000000000001</v>
      </c>
      <c r="D16" s="170">
        <v>11.741666666666667</v>
      </c>
      <c r="E16" s="170">
        <v>14.583333333333334</v>
      </c>
      <c r="F16" s="170">
        <v>14.083333333333334</v>
      </c>
      <c r="G16" s="170">
        <v>16.649999999999999</v>
      </c>
      <c r="H16" s="170">
        <v>15.358333333333334</v>
      </c>
      <c r="I16" s="170">
        <v>17.675000000000001</v>
      </c>
      <c r="J16" s="170">
        <v>17.808333333333334</v>
      </c>
      <c r="K16" s="170">
        <v>15.45</v>
      </c>
    </row>
    <row r="17" spans="2:11" x14ac:dyDescent="0.2">
      <c r="B17" s="6" t="s">
        <v>415</v>
      </c>
      <c r="C17" s="166">
        <v>14.6</v>
      </c>
      <c r="D17" s="164">
        <v>10.7</v>
      </c>
      <c r="E17" s="164">
        <v>13.7</v>
      </c>
      <c r="F17" s="164">
        <v>13.1</v>
      </c>
      <c r="G17" s="164">
        <v>15.7</v>
      </c>
      <c r="H17" s="164">
        <v>14.5</v>
      </c>
      <c r="I17" s="164">
        <v>16.600000000000001</v>
      </c>
      <c r="J17" s="164">
        <v>16.899999999999999</v>
      </c>
      <c r="K17" s="164">
        <v>14.6</v>
      </c>
    </row>
    <row r="18" spans="2:11" x14ac:dyDescent="0.2">
      <c r="B18" s="6"/>
      <c r="C18" s="166"/>
      <c r="D18" s="164"/>
      <c r="E18" s="164"/>
      <c r="F18" s="164"/>
      <c r="G18" s="164"/>
      <c r="H18" s="164"/>
      <c r="I18" s="164"/>
      <c r="J18" s="164"/>
      <c r="K18" s="164"/>
    </row>
    <row r="19" spans="2:11" x14ac:dyDescent="0.2">
      <c r="B19" s="6" t="s">
        <v>664</v>
      </c>
      <c r="C19" s="166">
        <v>14.7</v>
      </c>
      <c r="D19" s="164">
        <v>11.2</v>
      </c>
      <c r="E19" s="164">
        <v>14.1</v>
      </c>
      <c r="F19" s="164">
        <v>13.6</v>
      </c>
      <c r="G19" s="164">
        <v>16</v>
      </c>
      <c r="H19" s="164">
        <v>15.1</v>
      </c>
      <c r="I19" s="164">
        <v>16.7</v>
      </c>
      <c r="J19" s="228" t="s">
        <v>303</v>
      </c>
      <c r="K19" s="164">
        <v>15</v>
      </c>
    </row>
    <row r="20" spans="2:11" x14ac:dyDescent="0.2">
      <c r="B20" s="6" t="s">
        <v>668</v>
      </c>
      <c r="C20" s="166">
        <v>15.1</v>
      </c>
      <c r="D20" s="164">
        <v>11.3</v>
      </c>
      <c r="E20" s="164">
        <v>14.3</v>
      </c>
      <c r="F20" s="164">
        <v>13.6</v>
      </c>
      <c r="G20" s="164">
        <v>16.5</v>
      </c>
      <c r="H20" s="164">
        <v>15.3</v>
      </c>
      <c r="I20" s="164">
        <v>17.2</v>
      </c>
      <c r="J20" s="164">
        <v>17.5</v>
      </c>
      <c r="K20" s="164">
        <v>15.1</v>
      </c>
    </row>
    <row r="21" spans="2:11" x14ac:dyDescent="0.2">
      <c r="B21" s="1" t="s">
        <v>549</v>
      </c>
      <c r="C21" s="166">
        <v>14.6</v>
      </c>
      <c r="D21" s="164">
        <v>10.8</v>
      </c>
      <c r="E21" s="164">
        <v>13.9</v>
      </c>
      <c r="F21" s="164">
        <v>13.1</v>
      </c>
      <c r="G21" s="164">
        <v>15.8</v>
      </c>
      <c r="H21" s="164">
        <v>14.7</v>
      </c>
      <c r="I21" s="164">
        <v>17.3</v>
      </c>
      <c r="J21" s="164">
        <v>16.899999999999999</v>
      </c>
      <c r="K21" s="164">
        <v>14.7</v>
      </c>
    </row>
    <row r="22" spans="2:11" x14ac:dyDescent="0.2">
      <c r="B22" s="40" t="s">
        <v>532</v>
      </c>
      <c r="C22" s="166">
        <v>14.8</v>
      </c>
      <c r="D22" s="164">
        <v>11</v>
      </c>
      <c r="E22" s="164">
        <v>14</v>
      </c>
      <c r="F22" s="164">
        <v>13.3</v>
      </c>
      <c r="G22" s="164">
        <v>15.9</v>
      </c>
      <c r="H22" s="228" t="s">
        <v>302</v>
      </c>
      <c r="I22" s="164">
        <v>17.5</v>
      </c>
      <c r="J22" s="164">
        <v>17.100000000000001</v>
      </c>
      <c r="K22" s="164">
        <v>14.9</v>
      </c>
    </row>
    <row r="23" spans="2:11" x14ac:dyDescent="0.2">
      <c r="B23" s="40" t="s">
        <v>732</v>
      </c>
      <c r="C23" s="163">
        <v>15</v>
      </c>
      <c r="D23" s="165">
        <v>11.2</v>
      </c>
      <c r="E23" s="165">
        <v>14.2</v>
      </c>
      <c r="F23" s="165">
        <v>13.7</v>
      </c>
      <c r="G23" s="165">
        <v>16.100000000000001</v>
      </c>
      <c r="H23" s="228" t="s">
        <v>497</v>
      </c>
      <c r="I23" s="165">
        <v>17.7</v>
      </c>
      <c r="J23" s="165" t="s">
        <v>654</v>
      </c>
      <c r="K23" s="165">
        <v>15.2</v>
      </c>
    </row>
    <row r="24" spans="2:11" x14ac:dyDescent="0.2">
      <c r="B24" s="39"/>
      <c r="C24" s="163"/>
      <c r="D24" s="165"/>
      <c r="E24" s="165"/>
      <c r="F24" s="165"/>
      <c r="G24" s="165"/>
      <c r="H24" s="165"/>
      <c r="I24" s="165"/>
      <c r="J24" s="165"/>
      <c r="K24" s="165"/>
    </row>
    <row r="25" spans="2:11" x14ac:dyDescent="0.2">
      <c r="B25" s="124" t="s">
        <v>733</v>
      </c>
      <c r="C25" s="227">
        <v>6</v>
      </c>
      <c r="D25" s="165">
        <v>-0.4</v>
      </c>
      <c r="E25" s="228">
        <v>2.7</v>
      </c>
      <c r="F25" s="228">
        <v>2.1</v>
      </c>
      <c r="G25" s="228">
        <v>5.9</v>
      </c>
      <c r="H25" s="228">
        <v>3.9</v>
      </c>
      <c r="I25" s="228">
        <v>7.7</v>
      </c>
      <c r="J25" s="165" t="s">
        <v>654</v>
      </c>
      <c r="K25" s="228">
        <v>4.0999999999999996</v>
      </c>
    </row>
    <row r="26" spans="2:11" x14ac:dyDescent="0.2">
      <c r="B26" s="124" t="s">
        <v>734</v>
      </c>
      <c r="C26" s="163">
        <v>2.5</v>
      </c>
      <c r="D26" s="228">
        <v>2.2999999999999998</v>
      </c>
      <c r="E26" s="165">
        <v>5.9</v>
      </c>
      <c r="F26" s="228">
        <v>5.6</v>
      </c>
      <c r="G26" s="165">
        <v>8</v>
      </c>
      <c r="H26" s="228" t="s">
        <v>498</v>
      </c>
      <c r="I26" s="228">
        <v>10</v>
      </c>
      <c r="J26" s="165" t="s">
        <v>654</v>
      </c>
      <c r="K26" s="228" t="s">
        <v>501</v>
      </c>
    </row>
    <row r="27" spans="2:11" x14ac:dyDescent="0.2">
      <c r="B27" s="124" t="s">
        <v>735</v>
      </c>
      <c r="C27" s="163">
        <v>5.5</v>
      </c>
      <c r="D27" s="165">
        <v>4.5999999999999996</v>
      </c>
      <c r="E27" s="165">
        <v>8.1</v>
      </c>
      <c r="F27" s="302" t="s">
        <v>503</v>
      </c>
      <c r="G27" s="165">
        <v>9.9</v>
      </c>
      <c r="H27" s="228" t="s">
        <v>499</v>
      </c>
      <c r="I27" s="165">
        <v>11.7</v>
      </c>
      <c r="J27" s="165" t="s">
        <v>654</v>
      </c>
      <c r="K27" s="165">
        <v>9.6999999999999993</v>
      </c>
    </row>
    <row r="28" spans="2:11" x14ac:dyDescent="0.2">
      <c r="B28" s="124" t="s">
        <v>736</v>
      </c>
      <c r="C28" s="163">
        <v>3.5</v>
      </c>
      <c r="D28" s="165">
        <v>8</v>
      </c>
      <c r="E28" s="165">
        <v>11.3</v>
      </c>
      <c r="F28" s="165">
        <v>10.9</v>
      </c>
      <c r="G28" s="165">
        <v>12.9</v>
      </c>
      <c r="H28" s="165">
        <v>12.3</v>
      </c>
      <c r="I28" s="165">
        <v>14.8</v>
      </c>
      <c r="J28" s="165" t="s">
        <v>654</v>
      </c>
      <c r="K28" s="165">
        <v>12.6</v>
      </c>
    </row>
    <row r="29" spans="2:11" x14ac:dyDescent="0.2">
      <c r="B29" s="124" t="s">
        <v>737</v>
      </c>
      <c r="C29" s="163">
        <v>6</v>
      </c>
      <c r="D29" s="165">
        <v>13.1</v>
      </c>
      <c r="E29" s="165">
        <v>16.2</v>
      </c>
      <c r="F29" s="165">
        <v>15.4</v>
      </c>
      <c r="G29" s="165">
        <v>17.600000000000001</v>
      </c>
      <c r="H29" s="165">
        <v>16.7</v>
      </c>
      <c r="I29" s="165">
        <v>18.7</v>
      </c>
      <c r="J29" s="165" t="s">
        <v>654</v>
      </c>
      <c r="K29" s="165">
        <v>16.8</v>
      </c>
    </row>
    <row r="30" spans="2:11" x14ac:dyDescent="0.2">
      <c r="B30" s="124" t="s">
        <v>738</v>
      </c>
      <c r="C30" s="163">
        <v>16.5</v>
      </c>
      <c r="D30" s="165">
        <v>18.2</v>
      </c>
      <c r="E30" s="165">
        <v>20.9</v>
      </c>
      <c r="F30" s="165">
        <v>20.2</v>
      </c>
      <c r="G30" s="165">
        <v>21.7</v>
      </c>
      <c r="H30" s="228" t="s">
        <v>500</v>
      </c>
      <c r="I30" s="165">
        <v>23</v>
      </c>
      <c r="J30" s="165" t="s">
        <v>654</v>
      </c>
      <c r="K30" s="165">
        <v>21.5</v>
      </c>
    </row>
    <row r="31" spans="2:11" x14ac:dyDescent="0.2">
      <c r="B31" s="124"/>
      <c r="C31" s="163"/>
      <c r="D31" s="165"/>
      <c r="E31" s="165"/>
      <c r="F31" s="165"/>
      <c r="G31" s="165"/>
      <c r="H31" s="165"/>
      <c r="I31" s="165"/>
      <c r="J31" s="165"/>
      <c r="K31" s="165"/>
    </row>
    <row r="32" spans="2:11" x14ac:dyDescent="0.2">
      <c r="B32" s="124" t="s">
        <v>739</v>
      </c>
      <c r="C32" s="163">
        <v>13</v>
      </c>
      <c r="D32" s="165">
        <v>22.2</v>
      </c>
      <c r="E32" s="228">
        <v>24.8</v>
      </c>
      <c r="F32" s="165">
        <v>24</v>
      </c>
      <c r="G32" s="228">
        <v>25.5</v>
      </c>
      <c r="H32" s="165">
        <v>25.3</v>
      </c>
      <c r="I32" s="165">
        <v>26.8</v>
      </c>
      <c r="J32" s="165" t="s">
        <v>654</v>
      </c>
      <c r="K32" s="165">
        <v>25.3</v>
      </c>
    </row>
    <row r="33" spans="1:11" x14ac:dyDescent="0.2">
      <c r="B33" s="124" t="s">
        <v>740</v>
      </c>
      <c r="C33" s="163">
        <v>12.5</v>
      </c>
      <c r="D33" s="165">
        <v>23.8</v>
      </c>
      <c r="E33" s="165">
        <v>26.3</v>
      </c>
      <c r="F33" s="165">
        <v>25.3</v>
      </c>
      <c r="G33" s="165">
        <v>27.3</v>
      </c>
      <c r="H33" s="165">
        <v>26.5</v>
      </c>
      <c r="I33" s="165">
        <v>28.1</v>
      </c>
      <c r="J33" s="165" t="s">
        <v>654</v>
      </c>
      <c r="K33" s="165">
        <v>26.3</v>
      </c>
    </row>
    <row r="34" spans="1:11" x14ac:dyDescent="0.2">
      <c r="B34" s="124" t="s">
        <v>741</v>
      </c>
      <c r="C34" s="163">
        <v>11.5</v>
      </c>
      <c r="D34" s="165">
        <v>19.899999999999999</v>
      </c>
      <c r="E34" s="165">
        <v>22.7</v>
      </c>
      <c r="F34" s="165">
        <v>22</v>
      </c>
      <c r="G34" s="165">
        <v>24.7</v>
      </c>
      <c r="H34" s="165">
        <v>23.4</v>
      </c>
      <c r="I34" s="165">
        <v>26</v>
      </c>
      <c r="J34" s="165" t="s">
        <v>654</v>
      </c>
      <c r="K34" s="165">
        <v>23.5</v>
      </c>
    </row>
    <row r="35" spans="1:11" x14ac:dyDescent="0.2">
      <c r="B35" s="124" t="s">
        <v>742</v>
      </c>
      <c r="C35" s="163">
        <v>5</v>
      </c>
      <c r="D35" s="165">
        <v>13.8</v>
      </c>
      <c r="E35" s="165">
        <v>16.600000000000001</v>
      </c>
      <c r="F35" s="165">
        <v>16.7</v>
      </c>
      <c r="G35" s="165">
        <v>18.8</v>
      </c>
      <c r="H35" s="165">
        <v>18.100000000000001</v>
      </c>
      <c r="I35" s="165">
        <v>20.6</v>
      </c>
      <c r="J35" s="228" t="s">
        <v>654</v>
      </c>
      <c r="K35" s="165">
        <v>18.2</v>
      </c>
    </row>
    <row r="36" spans="1:11" x14ac:dyDescent="0.2">
      <c r="B36" s="124" t="s">
        <v>743</v>
      </c>
      <c r="C36" s="163">
        <v>1</v>
      </c>
      <c r="D36" s="165">
        <v>6.5</v>
      </c>
      <c r="E36" s="165">
        <v>9.1</v>
      </c>
      <c r="F36" s="228">
        <v>8.9</v>
      </c>
      <c r="G36" s="165">
        <v>12.6</v>
      </c>
      <c r="H36" s="165">
        <v>10.3</v>
      </c>
      <c r="I36" s="165">
        <v>14.4</v>
      </c>
      <c r="J36" s="165" t="s">
        <v>654</v>
      </c>
      <c r="K36" s="165">
        <v>10.3</v>
      </c>
    </row>
    <row r="37" spans="1:11" x14ac:dyDescent="0.2">
      <c r="B37" s="124" t="s">
        <v>744</v>
      </c>
      <c r="C37" s="163">
        <v>3.5</v>
      </c>
      <c r="D37" s="228">
        <v>2.5</v>
      </c>
      <c r="E37" s="165">
        <v>5.6</v>
      </c>
      <c r="F37" s="165">
        <v>5.2</v>
      </c>
      <c r="G37" s="165">
        <v>8.8000000000000007</v>
      </c>
      <c r="H37" s="165">
        <v>6.8</v>
      </c>
      <c r="I37" s="165">
        <v>10.5</v>
      </c>
      <c r="J37" s="228" t="s">
        <v>654</v>
      </c>
      <c r="K37" s="165">
        <v>6.9</v>
      </c>
    </row>
    <row r="38" spans="1:11" ht="18" thickBot="1" x14ac:dyDescent="0.25">
      <c r="B38" s="8"/>
      <c r="C38" s="171" t="s">
        <v>405</v>
      </c>
      <c r="D38" s="172" t="s">
        <v>405</v>
      </c>
      <c r="E38" s="172" t="s">
        <v>405</v>
      </c>
      <c r="F38" s="172" t="s">
        <v>405</v>
      </c>
      <c r="G38" s="172"/>
      <c r="H38" s="172" t="s">
        <v>405</v>
      </c>
      <c r="I38" s="172" t="s">
        <v>405</v>
      </c>
      <c r="J38" s="172" t="s">
        <v>405</v>
      </c>
      <c r="K38" s="172" t="s">
        <v>405</v>
      </c>
    </row>
    <row r="39" spans="1:11" x14ac:dyDescent="0.2">
      <c r="C39" s="6" t="s">
        <v>526</v>
      </c>
      <c r="H39" s="175" t="s">
        <v>576</v>
      </c>
    </row>
    <row r="40" spans="1:11" x14ac:dyDescent="0.2">
      <c r="H40" s="175" t="s">
        <v>577</v>
      </c>
    </row>
    <row r="41" spans="1:11" x14ac:dyDescent="0.2">
      <c r="A41" s="6"/>
      <c r="C41" s="6" t="s">
        <v>332</v>
      </c>
    </row>
  </sheetData>
  <phoneticPr fontId="4"/>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57"/>
  <sheetViews>
    <sheetView topLeftCell="A13" zoomScale="75" zoomScaleNormal="75" workbookViewId="0">
      <selection activeCell="B15" sqref="B15"/>
    </sheetView>
  </sheetViews>
  <sheetFormatPr defaultColWidth="13.5" defaultRowHeight="17.25" x14ac:dyDescent="0.2"/>
  <cols>
    <col min="1" max="1" width="10.69921875" customWidth="1"/>
    <col min="2" max="2" width="46.296875" bestFit="1" customWidth="1"/>
    <col min="3" max="3" width="7.19921875" customWidth="1"/>
    <col min="4" max="4" width="45.59765625" customWidth="1"/>
    <col min="10" max="10" width="13.69921875" customWidth="1"/>
  </cols>
  <sheetData>
    <row r="1" spans="1:4" x14ac:dyDescent="0.2">
      <c r="A1" s="1"/>
    </row>
    <row r="6" spans="1:4" x14ac:dyDescent="0.2">
      <c r="B6" s="4" t="s">
        <v>190</v>
      </c>
      <c r="D6" s="1" t="s">
        <v>232</v>
      </c>
    </row>
    <row r="7" spans="1:4" x14ac:dyDescent="0.2">
      <c r="D7" s="1" t="s">
        <v>233</v>
      </c>
    </row>
    <row r="8" spans="1:4" x14ac:dyDescent="0.2">
      <c r="B8" s="1" t="s">
        <v>191</v>
      </c>
      <c r="D8" s="1" t="s">
        <v>234</v>
      </c>
    </row>
    <row r="9" spans="1:4" x14ac:dyDescent="0.2">
      <c r="B9" s="1" t="s">
        <v>192</v>
      </c>
      <c r="D9" s="1" t="s">
        <v>235</v>
      </c>
    </row>
    <row r="10" spans="1:4" x14ac:dyDescent="0.2">
      <c r="B10" s="1" t="s">
        <v>193</v>
      </c>
      <c r="D10" s="1" t="s">
        <v>236</v>
      </c>
    </row>
    <row r="11" spans="1:4" x14ac:dyDescent="0.2">
      <c r="B11" s="1" t="s">
        <v>194</v>
      </c>
      <c r="D11" s="1" t="s">
        <v>237</v>
      </c>
    </row>
    <row r="12" spans="1:4" x14ac:dyDescent="0.2">
      <c r="B12" s="1" t="s">
        <v>195</v>
      </c>
      <c r="D12" s="1" t="s">
        <v>238</v>
      </c>
    </row>
    <row r="13" spans="1:4" x14ac:dyDescent="0.2">
      <c r="B13" s="1" t="s">
        <v>196</v>
      </c>
      <c r="D13" s="1" t="s">
        <v>239</v>
      </c>
    </row>
    <row r="14" spans="1:4" x14ac:dyDescent="0.2">
      <c r="B14" s="1" t="s">
        <v>197</v>
      </c>
      <c r="D14" s="1" t="s">
        <v>240</v>
      </c>
    </row>
    <row r="15" spans="1:4" x14ac:dyDescent="0.2">
      <c r="B15" s="1" t="s">
        <v>198</v>
      </c>
      <c r="D15" s="1" t="s">
        <v>241</v>
      </c>
    </row>
    <row r="16" spans="1:4" x14ac:dyDescent="0.2">
      <c r="B16" s="1" t="s">
        <v>199</v>
      </c>
      <c r="D16" s="1" t="s">
        <v>242</v>
      </c>
    </row>
    <row r="17" spans="2:4" x14ac:dyDescent="0.2">
      <c r="B17" s="1" t="s">
        <v>817</v>
      </c>
      <c r="D17" s="1" t="s">
        <v>243</v>
      </c>
    </row>
    <row r="18" spans="2:4" x14ac:dyDescent="0.2">
      <c r="B18" s="1" t="s">
        <v>200</v>
      </c>
      <c r="D18" s="1" t="s">
        <v>244</v>
      </c>
    </row>
    <row r="19" spans="2:4" x14ac:dyDescent="0.2">
      <c r="B19" s="1" t="s">
        <v>201</v>
      </c>
      <c r="D19" s="1" t="s">
        <v>245</v>
      </c>
    </row>
    <row r="20" spans="2:4" x14ac:dyDescent="0.2">
      <c r="B20" s="1" t="s">
        <v>202</v>
      </c>
      <c r="D20" s="1" t="s">
        <v>246</v>
      </c>
    </row>
    <row r="21" spans="2:4" x14ac:dyDescent="0.2">
      <c r="B21" s="1" t="s">
        <v>203</v>
      </c>
      <c r="D21" s="1" t="s">
        <v>247</v>
      </c>
    </row>
    <row r="22" spans="2:4" x14ac:dyDescent="0.2">
      <c r="B22" s="1" t="s">
        <v>204</v>
      </c>
      <c r="D22" s="1" t="s">
        <v>248</v>
      </c>
    </row>
    <row r="23" spans="2:4" x14ac:dyDescent="0.2">
      <c r="B23" s="1" t="s">
        <v>205</v>
      </c>
      <c r="D23" s="1" t="s">
        <v>249</v>
      </c>
    </row>
    <row r="24" spans="2:4" x14ac:dyDescent="0.2">
      <c r="B24" s="1" t="s">
        <v>818</v>
      </c>
      <c r="D24" s="1" t="s">
        <v>250</v>
      </c>
    </row>
    <row r="25" spans="2:4" x14ac:dyDescent="0.2">
      <c r="B25" s="1" t="s">
        <v>206</v>
      </c>
      <c r="D25" s="1" t="s">
        <v>251</v>
      </c>
    </row>
    <row r="26" spans="2:4" x14ac:dyDescent="0.2">
      <c r="B26" s="1" t="s">
        <v>207</v>
      </c>
      <c r="D26" s="1" t="s">
        <v>252</v>
      </c>
    </row>
    <row r="27" spans="2:4" x14ac:dyDescent="0.2">
      <c r="B27" s="1" t="s">
        <v>208</v>
      </c>
      <c r="D27" s="1" t="s">
        <v>253</v>
      </c>
    </row>
    <row r="28" spans="2:4" x14ac:dyDescent="0.2">
      <c r="B28" s="1" t="s">
        <v>209</v>
      </c>
      <c r="D28" s="1" t="s">
        <v>254</v>
      </c>
    </row>
    <row r="29" spans="2:4" x14ac:dyDescent="0.2">
      <c r="B29" s="1" t="s">
        <v>819</v>
      </c>
      <c r="D29" s="1" t="s">
        <v>255</v>
      </c>
    </row>
    <row r="30" spans="2:4" x14ac:dyDescent="0.2">
      <c r="B30" s="1" t="s">
        <v>820</v>
      </c>
      <c r="D30" s="1" t="s">
        <v>256</v>
      </c>
    </row>
    <row r="31" spans="2:4" x14ac:dyDescent="0.2">
      <c r="D31" s="1" t="s">
        <v>257</v>
      </c>
    </row>
    <row r="32" spans="2:4" x14ac:dyDescent="0.2">
      <c r="D32" s="1" t="s">
        <v>258</v>
      </c>
    </row>
    <row r="33" spans="2:4" x14ac:dyDescent="0.2">
      <c r="D33" s="1" t="s">
        <v>281</v>
      </c>
    </row>
    <row r="34" spans="2:4" x14ac:dyDescent="0.2">
      <c r="B34" s="4"/>
      <c r="D34" s="1" t="s">
        <v>282</v>
      </c>
    </row>
    <row r="35" spans="2:4" x14ac:dyDescent="0.2">
      <c r="B35" s="4" t="s">
        <v>210</v>
      </c>
      <c r="D35" s="1" t="s">
        <v>283</v>
      </c>
    </row>
    <row r="36" spans="2:4" x14ac:dyDescent="0.2">
      <c r="D36" s="1" t="s">
        <v>284</v>
      </c>
    </row>
    <row r="37" spans="2:4" x14ac:dyDescent="0.2">
      <c r="B37" s="1" t="s">
        <v>211</v>
      </c>
      <c r="D37" s="1" t="s">
        <v>285</v>
      </c>
    </row>
    <row r="38" spans="2:4" x14ac:dyDescent="0.2">
      <c r="B38" s="1" t="s">
        <v>212</v>
      </c>
      <c r="D38" s="1" t="s">
        <v>304</v>
      </c>
    </row>
    <row r="39" spans="2:4" x14ac:dyDescent="0.2">
      <c r="B39" s="1" t="s">
        <v>213</v>
      </c>
      <c r="D39" s="1" t="s">
        <v>305</v>
      </c>
    </row>
    <row r="40" spans="2:4" x14ac:dyDescent="0.2">
      <c r="B40" s="1" t="s">
        <v>214</v>
      </c>
      <c r="D40" s="1" t="s">
        <v>306</v>
      </c>
    </row>
    <row r="41" spans="2:4" x14ac:dyDescent="0.2">
      <c r="B41" s="1" t="s">
        <v>215</v>
      </c>
      <c r="D41" s="1" t="s">
        <v>307</v>
      </c>
    </row>
    <row r="42" spans="2:4" x14ac:dyDescent="0.2">
      <c r="B42" s="1" t="s">
        <v>216</v>
      </c>
      <c r="D42" s="1" t="s">
        <v>821</v>
      </c>
    </row>
    <row r="43" spans="2:4" x14ac:dyDescent="0.2">
      <c r="B43" s="1" t="s">
        <v>217</v>
      </c>
      <c r="D43" s="1" t="s">
        <v>308</v>
      </c>
    </row>
    <row r="44" spans="2:4" x14ac:dyDescent="0.2">
      <c r="B44" s="1" t="s">
        <v>218</v>
      </c>
      <c r="D44" s="1" t="s">
        <v>309</v>
      </c>
    </row>
    <row r="45" spans="2:4" x14ac:dyDescent="0.2">
      <c r="B45" s="1" t="s">
        <v>219</v>
      </c>
      <c r="D45" s="1" t="s">
        <v>310</v>
      </c>
    </row>
    <row r="46" spans="2:4" x14ac:dyDescent="0.2">
      <c r="B46" s="1" t="s">
        <v>220</v>
      </c>
      <c r="D46" s="1" t="s">
        <v>311</v>
      </c>
    </row>
    <row r="47" spans="2:4" x14ac:dyDescent="0.2">
      <c r="B47" s="1" t="s">
        <v>221</v>
      </c>
      <c r="D47" s="1" t="s">
        <v>517</v>
      </c>
    </row>
    <row r="48" spans="2:4" x14ac:dyDescent="0.2">
      <c r="B48" s="1" t="s">
        <v>222</v>
      </c>
    </row>
    <row r="49" spans="1:2" x14ac:dyDescent="0.2">
      <c r="B49" s="1" t="s">
        <v>223</v>
      </c>
    </row>
    <row r="50" spans="1:2" x14ac:dyDescent="0.2">
      <c r="B50" s="1" t="s">
        <v>224</v>
      </c>
    </row>
    <row r="51" spans="1:2" x14ac:dyDescent="0.2">
      <c r="B51" s="1" t="s">
        <v>225</v>
      </c>
    </row>
    <row r="52" spans="1:2" x14ac:dyDescent="0.2">
      <c r="B52" s="1" t="s">
        <v>226</v>
      </c>
    </row>
    <row r="53" spans="1:2" x14ac:dyDescent="0.2">
      <c r="B53" s="1" t="s">
        <v>227</v>
      </c>
    </row>
    <row r="54" spans="1:2" x14ac:dyDescent="0.2">
      <c r="B54" s="1" t="s">
        <v>228</v>
      </c>
    </row>
    <row r="55" spans="1:2" x14ac:dyDescent="0.2">
      <c r="B55" s="1" t="s">
        <v>229</v>
      </c>
    </row>
    <row r="56" spans="1:2" x14ac:dyDescent="0.2">
      <c r="B56" s="1" t="s">
        <v>230</v>
      </c>
    </row>
    <row r="57" spans="1:2" x14ac:dyDescent="0.2">
      <c r="A57" s="1"/>
      <c r="B57" s="1" t="s">
        <v>231</v>
      </c>
    </row>
  </sheetData>
  <phoneticPr fontId="4"/>
  <pageMargins left="0.78740157480314965" right="0.78740157480314965" top="1.7716535433070868" bottom="0.98425196850393704" header="0.51181102362204722" footer="0.51181102362204722"/>
  <pageSetup paperSize="9" scale="6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D68"/>
  <sheetViews>
    <sheetView zoomScale="75" zoomScaleNormal="75" workbookViewId="0">
      <selection activeCell="B7" sqref="B7"/>
    </sheetView>
  </sheetViews>
  <sheetFormatPr defaultColWidth="11" defaultRowHeight="17.25" x14ac:dyDescent="0.2"/>
  <cols>
    <col min="1" max="1" width="10.69921875" style="7" customWidth="1"/>
    <col min="2" max="3" width="4.69921875" style="7" customWidth="1"/>
    <col min="4" max="4" width="3.3984375" style="7" customWidth="1"/>
    <col min="5" max="5" width="6.69921875" style="7" customWidth="1"/>
    <col min="6" max="6" width="11" style="7"/>
    <col min="7" max="7" width="3.69921875" style="7" customWidth="1"/>
    <col min="8" max="8" width="9.69921875" style="7" customWidth="1"/>
    <col min="9" max="11" width="10.69921875" style="7" customWidth="1"/>
    <col min="12" max="12" width="4.69921875" style="7" customWidth="1"/>
    <col min="13" max="13" width="3.69921875" style="7" customWidth="1"/>
    <col min="14" max="14" width="9.796875" style="7" customWidth="1"/>
    <col min="15" max="15" width="10.69921875" style="7" customWidth="1"/>
    <col min="16" max="16384" width="11" style="7"/>
  </cols>
  <sheetData>
    <row r="1" spans="1:15" x14ac:dyDescent="0.2">
      <c r="A1" s="6"/>
    </row>
    <row r="6" spans="1:15" x14ac:dyDescent="0.2">
      <c r="I6" s="4" t="s">
        <v>312</v>
      </c>
    </row>
    <row r="7" spans="1:15" x14ac:dyDescent="0.2">
      <c r="F7" s="4" t="s">
        <v>313</v>
      </c>
    </row>
    <row r="8" spans="1:15" ht="18" thickBot="1" x14ac:dyDescent="0.25">
      <c r="B8" s="8"/>
      <c r="C8" s="8"/>
      <c r="D8" s="8"/>
      <c r="E8" s="8"/>
      <c r="F8" s="8"/>
      <c r="G8" s="8"/>
      <c r="H8" s="8"/>
      <c r="I8" s="8"/>
      <c r="J8" s="8"/>
      <c r="K8" s="8"/>
      <c r="L8" s="8"/>
      <c r="M8" s="8"/>
      <c r="N8" s="8"/>
      <c r="O8" s="8"/>
    </row>
    <row r="9" spans="1:15" x14ac:dyDescent="0.2">
      <c r="F9" s="9"/>
      <c r="H9" s="139"/>
      <c r="I9" s="21"/>
      <c r="K9" s="9"/>
      <c r="M9" s="9"/>
    </row>
    <row r="10" spans="1:15" x14ac:dyDescent="0.2">
      <c r="B10" s="340" t="s">
        <v>446</v>
      </c>
      <c r="C10" s="341"/>
      <c r="D10" s="341"/>
      <c r="E10" s="342"/>
      <c r="F10" s="346" t="s">
        <v>447</v>
      </c>
      <c r="G10" s="347"/>
      <c r="H10" s="348"/>
      <c r="I10" s="344" t="s">
        <v>448</v>
      </c>
      <c r="J10" s="345"/>
      <c r="K10" s="344" t="s">
        <v>698</v>
      </c>
      <c r="L10" s="342"/>
      <c r="M10" s="9"/>
      <c r="N10" s="13" t="s">
        <v>663</v>
      </c>
    </row>
    <row r="11" spans="1:15" x14ac:dyDescent="0.2">
      <c r="B11" s="14"/>
      <c r="C11" s="14"/>
      <c r="D11" s="14"/>
      <c r="E11" s="14"/>
      <c r="F11" s="15"/>
      <c r="G11" s="14"/>
      <c r="H11" s="140"/>
      <c r="I11" s="14"/>
      <c r="J11" s="14"/>
      <c r="K11" s="15"/>
      <c r="L11" s="14"/>
      <c r="M11" s="15"/>
      <c r="N11" s="119" t="s">
        <v>727</v>
      </c>
      <c r="O11" s="14"/>
    </row>
    <row r="12" spans="1:15" x14ac:dyDescent="0.2">
      <c r="F12" s="9"/>
    </row>
    <row r="13" spans="1:15" x14ac:dyDescent="0.2">
      <c r="C13" s="6" t="s">
        <v>314</v>
      </c>
      <c r="F13" s="16" t="s">
        <v>315</v>
      </c>
      <c r="H13" s="17"/>
      <c r="I13" s="18" t="s">
        <v>699</v>
      </c>
      <c r="J13" s="17"/>
      <c r="K13" s="186" t="s">
        <v>823</v>
      </c>
      <c r="L13" s="17"/>
      <c r="M13" s="17"/>
      <c r="O13" s="17"/>
    </row>
    <row r="14" spans="1:15" x14ac:dyDescent="0.2">
      <c r="C14" s="6" t="s">
        <v>316</v>
      </c>
      <c r="F14" s="16" t="s">
        <v>317</v>
      </c>
      <c r="H14" s="17"/>
      <c r="I14" s="18" t="s">
        <v>700</v>
      </c>
      <c r="J14" s="17"/>
      <c r="K14" s="17"/>
      <c r="L14" s="17"/>
      <c r="N14" s="19">
        <v>4726.29</v>
      </c>
      <c r="O14" s="6" t="s">
        <v>318</v>
      </c>
    </row>
    <row r="15" spans="1:15" x14ac:dyDescent="0.2">
      <c r="C15" s="6" t="s">
        <v>319</v>
      </c>
      <c r="F15" s="141" t="s">
        <v>449</v>
      </c>
      <c r="H15" s="17"/>
      <c r="I15" s="18" t="s">
        <v>701</v>
      </c>
      <c r="J15" s="17"/>
      <c r="K15" s="186" t="s">
        <v>345</v>
      </c>
      <c r="L15" s="17"/>
    </row>
    <row r="16" spans="1:15" x14ac:dyDescent="0.2">
      <c r="C16" s="6" t="s">
        <v>320</v>
      </c>
      <c r="F16" s="16" t="s">
        <v>321</v>
      </c>
      <c r="H16" s="17"/>
      <c r="I16" s="18" t="s">
        <v>702</v>
      </c>
      <c r="J16" s="17"/>
      <c r="K16" s="17"/>
      <c r="L16" s="17"/>
      <c r="M16" s="17"/>
      <c r="O16" s="17"/>
    </row>
    <row r="17" spans="2:30" ht="18" thickBot="1" x14ac:dyDescent="0.25">
      <c r="B17" s="8"/>
      <c r="C17" s="8"/>
      <c r="D17" s="8"/>
      <c r="E17" s="8"/>
      <c r="F17" s="20"/>
      <c r="G17" s="8"/>
      <c r="H17" s="8"/>
      <c r="I17" s="8"/>
      <c r="J17" s="8"/>
      <c r="K17" s="8"/>
      <c r="L17" s="8"/>
      <c r="M17" s="8"/>
      <c r="N17" s="8"/>
      <c r="O17" s="8"/>
    </row>
    <row r="18" spans="2:30" x14ac:dyDescent="0.2">
      <c r="F18" s="1" t="s">
        <v>521</v>
      </c>
    </row>
    <row r="20" spans="2:30" x14ac:dyDescent="0.2">
      <c r="AD20" s="21"/>
    </row>
    <row r="21" spans="2:30" x14ac:dyDescent="0.2">
      <c r="F21" s="4" t="s">
        <v>322</v>
      </c>
    </row>
    <row r="22" spans="2:30" ht="18" thickBot="1" x14ac:dyDescent="0.25">
      <c r="B22" s="8"/>
      <c r="C22" s="8"/>
      <c r="D22" s="8"/>
      <c r="E22" s="8"/>
      <c r="F22" s="22" t="s">
        <v>323</v>
      </c>
      <c r="G22" s="8"/>
      <c r="H22" s="8"/>
      <c r="I22" s="8"/>
      <c r="J22" s="21"/>
      <c r="K22" s="21"/>
      <c r="L22" s="21"/>
      <c r="M22" s="21"/>
      <c r="N22" s="21"/>
      <c r="O22" s="21"/>
      <c r="P22" s="21"/>
    </row>
    <row r="23" spans="2:30" x14ac:dyDescent="0.2">
      <c r="G23" s="9"/>
      <c r="I23" s="9"/>
      <c r="M23" s="21"/>
      <c r="P23" s="21"/>
    </row>
    <row r="24" spans="2:30" x14ac:dyDescent="0.2">
      <c r="G24" s="344" t="s">
        <v>703</v>
      </c>
      <c r="H24" s="342"/>
      <c r="I24" s="63" t="s">
        <v>704</v>
      </c>
      <c r="J24" s="21"/>
      <c r="K24" s="21"/>
      <c r="L24" s="21"/>
      <c r="M24" s="21"/>
      <c r="N24" s="21"/>
      <c r="O24" s="21"/>
    </row>
    <row r="25" spans="2:30" x14ac:dyDescent="0.2">
      <c r="B25" s="14"/>
      <c r="C25" s="14"/>
      <c r="D25" s="14"/>
      <c r="E25" s="14"/>
      <c r="F25" s="14"/>
      <c r="G25" s="15"/>
      <c r="H25" s="14"/>
      <c r="I25" s="15"/>
      <c r="J25" s="21"/>
      <c r="K25" s="21"/>
      <c r="L25" s="21"/>
      <c r="M25" s="21"/>
      <c r="N25" s="21"/>
      <c r="O25" s="21"/>
      <c r="P25" s="21"/>
    </row>
    <row r="26" spans="2:30" x14ac:dyDescent="0.2">
      <c r="G26" s="9"/>
      <c r="H26" s="13" t="s">
        <v>318</v>
      </c>
      <c r="I26" s="13" t="s">
        <v>318</v>
      </c>
      <c r="J26" s="21"/>
      <c r="L26" s="19"/>
      <c r="M26" s="24"/>
      <c r="P26" s="21"/>
    </row>
    <row r="27" spans="2:30" x14ac:dyDescent="0.2">
      <c r="C27" t="s">
        <v>523</v>
      </c>
      <c r="D27" s="25"/>
      <c r="E27" s="118" t="s">
        <v>552</v>
      </c>
      <c r="F27" s="17"/>
      <c r="G27" s="27"/>
      <c r="H27" s="26">
        <v>4725.55</v>
      </c>
      <c r="I27" s="26">
        <v>0.51000000000021828</v>
      </c>
      <c r="J27" s="21"/>
      <c r="K27" s="343" t="s">
        <v>730</v>
      </c>
      <c r="L27" s="343"/>
      <c r="M27" s="343"/>
      <c r="N27" s="343"/>
      <c r="O27" s="343"/>
    </row>
    <row r="28" spans="2:30" x14ac:dyDescent="0.2">
      <c r="C28" t="s">
        <v>524</v>
      </c>
      <c r="D28" s="3"/>
      <c r="E28" s="118" t="s">
        <v>553</v>
      </c>
      <c r="G28" s="9"/>
      <c r="H28" s="26">
        <v>4725.58</v>
      </c>
      <c r="I28" s="19">
        <v>2.9999999999745341E-2</v>
      </c>
      <c r="J28" s="21"/>
      <c r="K28" s="343" t="s">
        <v>410</v>
      </c>
      <c r="L28" s="343"/>
      <c r="M28" s="343"/>
      <c r="N28" s="343"/>
      <c r="O28" s="343"/>
    </row>
    <row r="29" spans="2:30" ht="20.25" customHeight="1" x14ac:dyDescent="0.2">
      <c r="C29" t="s">
        <v>525</v>
      </c>
      <c r="D29" s="3"/>
      <c r="E29" s="118" t="s">
        <v>554</v>
      </c>
      <c r="F29" s="28"/>
      <c r="G29" s="29"/>
      <c r="H29" s="26">
        <v>4725.63</v>
      </c>
      <c r="I29" s="19">
        <v>5.0000000000181899E-2</v>
      </c>
      <c r="J29" s="21"/>
      <c r="K29" s="349" t="s">
        <v>408</v>
      </c>
      <c r="L29" s="350"/>
      <c r="M29" s="350"/>
      <c r="N29" s="350"/>
      <c r="O29" s="350"/>
    </row>
    <row r="30" spans="2:30" x14ac:dyDescent="0.2">
      <c r="C30" t="s">
        <v>550</v>
      </c>
      <c r="D30" s="3"/>
      <c r="E30" s="118" t="s">
        <v>555</v>
      </c>
      <c r="F30" s="5"/>
      <c r="G30" s="30"/>
      <c r="H30" s="26">
        <v>4725.67</v>
      </c>
      <c r="I30" s="19">
        <v>3.999999999996362E-2</v>
      </c>
      <c r="J30" s="21"/>
      <c r="K30" s="343" t="s">
        <v>409</v>
      </c>
      <c r="L30" s="343"/>
      <c r="M30" s="343"/>
      <c r="N30" s="343"/>
      <c r="O30" s="343"/>
    </row>
    <row r="31" spans="2:30" x14ac:dyDescent="0.2">
      <c r="C31"/>
      <c r="D31" s="3"/>
      <c r="E31" s="118"/>
      <c r="F31" s="28"/>
      <c r="G31" s="29"/>
      <c r="H31" s="26"/>
      <c r="I31" s="19"/>
      <c r="J31" s="21"/>
      <c r="K31" s="129"/>
      <c r="L31" s="129"/>
      <c r="M31" s="129"/>
      <c r="N31" s="129"/>
      <c r="O31" s="129"/>
    </row>
    <row r="32" spans="2:30" x14ac:dyDescent="0.2">
      <c r="C32" t="s">
        <v>551</v>
      </c>
      <c r="D32" s="3"/>
      <c r="E32" s="118" t="s">
        <v>556</v>
      </c>
      <c r="F32" s="28"/>
      <c r="G32" s="29"/>
      <c r="H32" s="26">
        <v>4725.82</v>
      </c>
      <c r="I32" s="19">
        <v>0.1499999999996362</v>
      </c>
      <c r="J32" s="21"/>
      <c r="M32" s="21"/>
    </row>
    <row r="33" spans="2:15" ht="17.25" customHeight="1" x14ac:dyDescent="0.2">
      <c r="C33" t="s">
        <v>557</v>
      </c>
      <c r="D33" s="3"/>
      <c r="E33" s="118" t="s">
        <v>558</v>
      </c>
      <c r="F33" s="28"/>
      <c r="G33" s="29"/>
      <c r="H33" s="26">
        <v>4726.08</v>
      </c>
      <c r="I33" s="19">
        <v>0.26000000000021828</v>
      </c>
      <c r="J33" s="21"/>
      <c r="M33" s="21"/>
    </row>
    <row r="34" spans="2:15" x14ac:dyDescent="0.2">
      <c r="C34" t="s">
        <v>559</v>
      </c>
      <c r="D34" s="3"/>
      <c r="E34" s="118" t="s">
        <v>560</v>
      </c>
      <c r="F34" s="28"/>
      <c r="G34" s="29"/>
      <c r="H34" s="26">
        <v>4726.12</v>
      </c>
      <c r="I34" s="19">
        <v>3.999999999996362E-2</v>
      </c>
      <c r="J34" s="21"/>
      <c r="M34" s="21"/>
    </row>
    <row r="35" spans="2:15" x14ac:dyDescent="0.2">
      <c r="C35" t="s">
        <v>406</v>
      </c>
      <c r="D35" s="3"/>
      <c r="E35" s="118" t="s">
        <v>407</v>
      </c>
      <c r="F35" s="28"/>
      <c r="G35" s="29"/>
      <c r="H35" s="26">
        <v>4726.28</v>
      </c>
      <c r="I35" s="19">
        <v>0.15999999999985448</v>
      </c>
      <c r="J35" s="21"/>
      <c r="M35" s="21"/>
    </row>
    <row r="36" spans="2:15" x14ac:dyDescent="0.2">
      <c r="C36"/>
      <c r="D36" s="3"/>
      <c r="E36" s="118"/>
      <c r="F36" s="28"/>
      <c r="G36" s="29"/>
      <c r="H36" s="26"/>
      <c r="I36" s="19"/>
      <c r="J36" s="21"/>
      <c r="M36" s="21"/>
    </row>
    <row r="37" spans="2:15" x14ac:dyDescent="0.2">
      <c r="C37" t="s">
        <v>813</v>
      </c>
      <c r="D37" s="3"/>
      <c r="E37" s="118" t="s">
        <v>814</v>
      </c>
      <c r="F37" s="28"/>
      <c r="G37" s="29"/>
      <c r="H37" s="26">
        <v>4726.29</v>
      </c>
      <c r="I37" s="19">
        <v>1.0000000000218279E-2</v>
      </c>
      <c r="J37" s="21"/>
      <c r="M37" s="21"/>
    </row>
    <row r="38" spans="2:15" x14ac:dyDescent="0.2">
      <c r="C38" t="s">
        <v>28</v>
      </c>
      <c r="D38" s="3"/>
      <c r="E38" s="118" t="s">
        <v>29</v>
      </c>
      <c r="F38" s="28"/>
      <c r="G38" s="29"/>
      <c r="H38" s="26">
        <v>4726.29</v>
      </c>
      <c r="I38" s="19">
        <v>0</v>
      </c>
      <c r="J38" s="21"/>
      <c r="M38" s="21"/>
    </row>
    <row r="39" spans="2:15" x14ac:dyDescent="0.2">
      <c r="C39" t="s">
        <v>527</v>
      </c>
      <c r="D39" s="3"/>
      <c r="E39" s="118" t="s">
        <v>528</v>
      </c>
      <c r="F39" s="28"/>
      <c r="G39" s="29"/>
      <c r="H39" s="26">
        <v>4726.29</v>
      </c>
      <c r="I39" s="19">
        <v>0</v>
      </c>
      <c r="J39" s="21"/>
      <c r="M39" s="21"/>
    </row>
    <row r="40" spans="2:15" x14ac:dyDescent="0.2">
      <c r="C40" t="s">
        <v>728</v>
      </c>
      <c r="D40" s="3"/>
      <c r="E40" s="118" t="s">
        <v>729</v>
      </c>
      <c r="F40" s="28"/>
      <c r="G40" s="29"/>
      <c r="H40" s="26">
        <v>4726.29</v>
      </c>
      <c r="I40" s="19">
        <v>0</v>
      </c>
      <c r="J40" s="21"/>
      <c r="M40" s="21"/>
    </row>
    <row r="41" spans="2:15" ht="18" thickBot="1" x14ac:dyDescent="0.25">
      <c r="B41" s="8"/>
      <c r="C41" s="8"/>
      <c r="D41" s="8"/>
      <c r="E41" s="8"/>
      <c r="F41" s="8"/>
      <c r="G41" s="20"/>
      <c r="H41" s="8"/>
      <c r="I41" s="8"/>
      <c r="J41" s="8"/>
      <c r="K41" s="8"/>
      <c r="L41" s="8"/>
      <c r="M41" s="8"/>
      <c r="N41" s="8"/>
      <c r="O41" s="8"/>
    </row>
    <row r="42" spans="2:15" x14ac:dyDescent="0.2">
      <c r="B42" s="17"/>
      <c r="D42" s="17"/>
      <c r="E42" s="17"/>
      <c r="F42" s="17"/>
      <c r="G42" s="9"/>
      <c r="I42" s="9"/>
      <c r="J42" s="9"/>
      <c r="M42" s="9"/>
      <c r="O42" s="9"/>
    </row>
    <row r="43" spans="2:15" x14ac:dyDescent="0.2">
      <c r="B43" s="14"/>
      <c r="C43" s="14"/>
      <c r="D43" s="31"/>
      <c r="E43" s="174" t="s">
        <v>705</v>
      </c>
      <c r="F43" s="14"/>
      <c r="G43" s="15"/>
      <c r="H43" s="174" t="s">
        <v>706</v>
      </c>
      <c r="I43" s="187" t="s">
        <v>324</v>
      </c>
      <c r="J43" s="15"/>
      <c r="K43" s="174" t="s">
        <v>705</v>
      </c>
      <c r="L43" s="14"/>
      <c r="M43" s="15"/>
      <c r="N43" s="174" t="s">
        <v>706</v>
      </c>
      <c r="O43" s="187" t="s">
        <v>324</v>
      </c>
    </row>
    <row r="44" spans="2:15" x14ac:dyDescent="0.2">
      <c r="B44" s="21"/>
      <c r="C44" s="21"/>
      <c r="D44" s="138"/>
      <c r="E44" s="64"/>
      <c r="F44" s="21"/>
      <c r="G44" s="9"/>
      <c r="H44" s="13" t="s">
        <v>318</v>
      </c>
      <c r="I44" s="13" t="s">
        <v>325</v>
      </c>
      <c r="J44" s="9"/>
      <c r="K44" s="64"/>
      <c r="L44" s="21"/>
      <c r="M44" s="9"/>
      <c r="N44" s="13" t="s">
        <v>318</v>
      </c>
      <c r="O44" s="13" t="s">
        <v>325</v>
      </c>
    </row>
    <row r="45" spans="2:15" x14ac:dyDescent="0.2">
      <c r="C45" t="s">
        <v>728</v>
      </c>
      <c r="D45" s="3"/>
      <c r="E45" s="118" t="s">
        <v>729</v>
      </c>
      <c r="G45" s="9"/>
      <c r="H45" s="13"/>
      <c r="I45" s="13"/>
      <c r="J45" s="9"/>
      <c r="M45" s="9"/>
      <c r="N45" s="13"/>
      <c r="O45" s="13"/>
    </row>
    <row r="46" spans="2:15" x14ac:dyDescent="0.2">
      <c r="E46" s="1" t="s">
        <v>707</v>
      </c>
      <c r="G46" s="9"/>
      <c r="H46" s="26">
        <v>209.23</v>
      </c>
      <c r="I46" s="196">
        <f t="shared" ref="I46:I54" si="0">100*H46/4726.29</f>
        <v>4.4269395233893816</v>
      </c>
      <c r="J46" s="32" t="s">
        <v>326</v>
      </c>
      <c r="K46" s="120" t="s">
        <v>708</v>
      </c>
      <c r="L46" s="19"/>
      <c r="M46" s="9"/>
      <c r="N46" s="26">
        <v>12.79</v>
      </c>
      <c r="O46" s="195">
        <f t="shared" ref="O46:O51" si="1">100*N46/4726.29</f>
        <v>0.27061394878435308</v>
      </c>
    </row>
    <row r="47" spans="2:15" x14ac:dyDescent="0.2">
      <c r="E47" s="1" t="s">
        <v>709</v>
      </c>
      <c r="G47" s="9"/>
      <c r="H47" s="26">
        <v>101.19</v>
      </c>
      <c r="I47" s="195">
        <f t="shared" si="0"/>
        <v>2.1410027738458708</v>
      </c>
      <c r="J47" s="34"/>
      <c r="K47" s="120" t="s">
        <v>710</v>
      </c>
      <c r="L47" s="19"/>
      <c r="M47" s="183" t="s">
        <v>711</v>
      </c>
      <c r="N47" s="182">
        <v>46.42</v>
      </c>
      <c r="O47" s="195">
        <f t="shared" si="1"/>
        <v>0.98216571560357069</v>
      </c>
    </row>
    <row r="48" spans="2:15" x14ac:dyDescent="0.2">
      <c r="E48" s="1" t="s">
        <v>712</v>
      </c>
      <c r="G48" s="9"/>
      <c r="H48" s="26">
        <v>130.31</v>
      </c>
      <c r="I48" s="195">
        <f t="shared" si="0"/>
        <v>2.7571308573955471</v>
      </c>
      <c r="J48" s="34"/>
      <c r="K48" s="120" t="s">
        <v>713</v>
      </c>
      <c r="L48" s="19"/>
      <c r="M48" s="183" t="s">
        <v>711</v>
      </c>
      <c r="N48" s="182">
        <v>30.74</v>
      </c>
      <c r="O48" s="195">
        <f t="shared" si="1"/>
        <v>0.65040443984605256</v>
      </c>
    </row>
    <row r="49" spans="3:15" x14ac:dyDescent="0.2">
      <c r="E49" s="1" t="s">
        <v>714</v>
      </c>
      <c r="G49" s="9"/>
      <c r="H49" s="26">
        <v>36.92</v>
      </c>
      <c r="I49" s="195">
        <f t="shared" si="0"/>
        <v>0.78116239164333967</v>
      </c>
      <c r="J49" s="34"/>
      <c r="K49" s="120" t="s">
        <v>715</v>
      </c>
      <c r="L49" s="19"/>
      <c r="M49" s="9"/>
      <c r="N49" s="26">
        <v>113.63</v>
      </c>
      <c r="O49" s="195">
        <f t="shared" si="1"/>
        <v>2.4042113370106364</v>
      </c>
    </row>
    <row r="50" spans="3:15" x14ac:dyDescent="0.2">
      <c r="E50" s="1" t="s">
        <v>716</v>
      </c>
      <c r="G50" s="9"/>
      <c r="H50" s="26">
        <v>43.93</v>
      </c>
      <c r="I50" s="195">
        <f t="shared" si="0"/>
        <v>0.92948168648136276</v>
      </c>
      <c r="J50" s="34"/>
      <c r="K50" s="120" t="s">
        <v>566</v>
      </c>
      <c r="L50" s="19"/>
      <c r="M50" s="9"/>
      <c r="N50" s="26">
        <v>120.26</v>
      </c>
      <c r="O50" s="195">
        <f t="shared" si="1"/>
        <v>2.5444904988902501</v>
      </c>
    </row>
    <row r="51" spans="3:15" x14ac:dyDescent="0.2">
      <c r="E51" s="1" t="s">
        <v>717</v>
      </c>
      <c r="G51" s="9"/>
      <c r="H51" s="26">
        <v>1026.77</v>
      </c>
      <c r="I51" s="195">
        <f t="shared" si="0"/>
        <v>21.724650836068037</v>
      </c>
      <c r="J51" s="34"/>
      <c r="K51" s="121" t="s">
        <v>567</v>
      </c>
      <c r="L51" s="19"/>
      <c r="M51" s="9"/>
      <c r="N51" s="26">
        <v>331.65</v>
      </c>
      <c r="O51" s="195">
        <f t="shared" si="1"/>
        <v>7.0171318306748001</v>
      </c>
    </row>
    <row r="52" spans="3:15" x14ac:dyDescent="0.2">
      <c r="E52" s="1" t="s">
        <v>718</v>
      </c>
      <c r="G52" s="69" t="s">
        <v>450</v>
      </c>
      <c r="H52" s="182">
        <v>255.43</v>
      </c>
      <c r="I52" s="195">
        <f t="shared" si="0"/>
        <v>5.4044504251749261</v>
      </c>
      <c r="J52" s="34"/>
      <c r="K52" s="33"/>
      <c r="L52" s="19"/>
      <c r="M52" s="9"/>
      <c r="N52" s="26"/>
      <c r="O52" s="19"/>
    </row>
    <row r="53" spans="3:15" x14ac:dyDescent="0.2">
      <c r="E53" s="1" t="s">
        <v>561</v>
      </c>
      <c r="G53" s="9"/>
      <c r="H53" s="26">
        <v>228.24</v>
      </c>
      <c r="I53" s="195">
        <f t="shared" si="0"/>
        <v>4.8291577537561174</v>
      </c>
      <c r="J53" s="122" t="s">
        <v>568</v>
      </c>
      <c r="K53" s="120" t="s">
        <v>719</v>
      </c>
      <c r="L53" s="19"/>
      <c r="M53" s="9"/>
      <c r="N53" s="26">
        <v>201.04</v>
      </c>
      <c r="O53" s="195">
        <f>100*N53/4726.29</f>
        <v>4.2536534998910351</v>
      </c>
    </row>
    <row r="54" spans="3:15" x14ac:dyDescent="0.2">
      <c r="C54" s="6"/>
      <c r="E54" s="1" t="s">
        <v>720</v>
      </c>
      <c r="G54" s="9"/>
      <c r="H54" s="26">
        <v>38.5</v>
      </c>
      <c r="I54" s="195">
        <f t="shared" si="0"/>
        <v>0.81459241815462025</v>
      </c>
      <c r="J54" s="34"/>
      <c r="K54" s="120" t="s">
        <v>569</v>
      </c>
      <c r="L54" s="19"/>
      <c r="M54" s="9"/>
      <c r="N54" s="26">
        <v>57.49</v>
      </c>
      <c r="O54" s="195">
        <f>100*N54/4726.29</f>
        <v>1.2163874836288082</v>
      </c>
    </row>
    <row r="55" spans="3:15" x14ac:dyDescent="0.2">
      <c r="E55" s="6"/>
      <c r="G55" s="9"/>
      <c r="H55" s="26"/>
      <c r="I55" s="194"/>
      <c r="J55" s="34"/>
      <c r="K55" s="120" t="s">
        <v>570</v>
      </c>
      <c r="L55" s="19"/>
      <c r="M55" s="9"/>
      <c r="N55" s="26">
        <v>174.71</v>
      </c>
      <c r="O55" s="195">
        <f>100*N55/4726.29</f>
        <v>3.6965569188517846</v>
      </c>
    </row>
    <row r="56" spans="3:15" x14ac:dyDescent="0.2">
      <c r="C56" t="s">
        <v>562</v>
      </c>
      <c r="E56" s="1" t="s">
        <v>518</v>
      </c>
      <c r="G56" s="9"/>
      <c r="H56" s="26">
        <v>128.31</v>
      </c>
      <c r="I56" s="195">
        <f>100*H56/4726.29</f>
        <v>2.7148143681407615</v>
      </c>
      <c r="J56" s="34"/>
      <c r="K56" s="19"/>
      <c r="L56" s="19"/>
      <c r="M56" s="9"/>
      <c r="N56" s="26"/>
      <c r="O56" s="19"/>
    </row>
    <row r="57" spans="3:15" x14ac:dyDescent="0.2">
      <c r="G57" s="9"/>
      <c r="H57" s="26"/>
      <c r="I57" s="194"/>
      <c r="J57" s="123" t="s">
        <v>571</v>
      </c>
      <c r="K57" s="120" t="s">
        <v>572</v>
      </c>
      <c r="L57" s="19"/>
      <c r="M57" s="184" t="s">
        <v>450</v>
      </c>
      <c r="N57" s="182">
        <v>183.45</v>
      </c>
      <c r="O57" s="195">
        <f>100*N57/4726.29</f>
        <v>3.8814799768951969</v>
      </c>
    </row>
    <row r="58" spans="3:15" x14ac:dyDescent="0.2">
      <c r="C58" s="1" t="s">
        <v>563</v>
      </c>
      <c r="E58" s="1" t="s">
        <v>519</v>
      </c>
      <c r="G58" s="23"/>
      <c r="H58" s="26">
        <v>151.72999999999999</v>
      </c>
      <c r="I58" s="195">
        <f>100*H58/4726.29</f>
        <v>3.2103404573142988</v>
      </c>
      <c r="J58" s="34"/>
      <c r="K58" s="120" t="s">
        <v>721</v>
      </c>
      <c r="L58" s="19"/>
      <c r="M58" s="9"/>
      <c r="N58" s="26">
        <v>5.96</v>
      </c>
      <c r="O58" s="195">
        <f>100*N58/4726.29</f>
        <v>0.12610313797926068</v>
      </c>
    </row>
    <row r="59" spans="3:15" x14ac:dyDescent="0.2">
      <c r="E59" s="1" t="s">
        <v>520</v>
      </c>
      <c r="G59" s="9"/>
      <c r="H59" s="26">
        <v>44.12</v>
      </c>
      <c r="I59" s="195">
        <f>100*H59/4726.29</f>
        <v>0.93350175296056737</v>
      </c>
      <c r="J59" s="34"/>
      <c r="K59" s="120" t="s">
        <v>573</v>
      </c>
      <c r="L59" s="19"/>
      <c r="M59" s="184" t="s">
        <v>451</v>
      </c>
      <c r="N59" s="182">
        <v>294.52</v>
      </c>
      <c r="O59" s="195">
        <f>100*N59/4726.29</f>
        <v>6.2315262076597078</v>
      </c>
    </row>
    <row r="60" spans="3:15" x14ac:dyDescent="0.2">
      <c r="E60" s="1" t="s">
        <v>722</v>
      </c>
      <c r="G60" s="9"/>
      <c r="H60" s="26">
        <v>137.08000000000001</v>
      </c>
      <c r="I60" s="195">
        <f>100*H60/4726.29</f>
        <v>2.9003721735229964</v>
      </c>
      <c r="J60" s="34"/>
      <c r="K60" s="120" t="s">
        <v>723</v>
      </c>
      <c r="L60" s="19"/>
      <c r="M60" s="9"/>
      <c r="N60" s="26">
        <v>48.21</v>
      </c>
      <c r="O60" s="195">
        <f>100*N60/4726.29</f>
        <v>1.0200389734866038</v>
      </c>
    </row>
    <row r="61" spans="3:15" x14ac:dyDescent="0.2">
      <c r="E61" s="6"/>
      <c r="G61" s="23"/>
      <c r="H61" s="26"/>
      <c r="I61" s="194"/>
      <c r="J61" s="9"/>
      <c r="K61" s="120" t="s">
        <v>724</v>
      </c>
      <c r="M61" s="184" t="s">
        <v>725</v>
      </c>
      <c r="N61" s="182">
        <v>135.78</v>
      </c>
      <c r="O61" s="195">
        <f>100*N61/4726.29</f>
        <v>2.8728664555073853</v>
      </c>
    </row>
    <row r="62" spans="3:15" x14ac:dyDescent="0.2">
      <c r="C62" t="s">
        <v>564</v>
      </c>
      <c r="E62" s="1" t="s">
        <v>726</v>
      </c>
      <c r="G62" s="9"/>
      <c r="H62" s="26">
        <v>20.8</v>
      </c>
      <c r="I62" s="195">
        <f>100*H62/4726.29</f>
        <v>0.44009148824976885</v>
      </c>
      <c r="J62" s="34"/>
      <c r="K62" s="33"/>
      <c r="L62" s="19"/>
      <c r="M62" s="9"/>
      <c r="N62" s="26"/>
      <c r="O62" s="19"/>
    </row>
    <row r="63" spans="3:15" x14ac:dyDescent="0.2">
      <c r="E63" s="1" t="s">
        <v>745</v>
      </c>
      <c r="G63" s="9"/>
      <c r="H63" s="26">
        <v>65.31</v>
      </c>
      <c r="I63" s="195">
        <f>100*H63/4726.29</f>
        <v>1.3818449566150195</v>
      </c>
      <c r="J63" s="34"/>
      <c r="K63" s="33"/>
      <c r="L63" s="19"/>
      <c r="M63" s="9"/>
      <c r="N63" s="26"/>
      <c r="O63" s="19"/>
    </row>
    <row r="64" spans="3:15" x14ac:dyDescent="0.2">
      <c r="E64" s="1" t="s">
        <v>565</v>
      </c>
      <c r="G64" s="9"/>
      <c r="H64" s="26">
        <v>351.77</v>
      </c>
      <c r="I64" s="195">
        <f>100*H64/4726.29</f>
        <v>7.4428357125779421</v>
      </c>
      <c r="J64" s="34"/>
      <c r="K64" s="33"/>
      <c r="L64" s="19"/>
      <c r="M64" s="9"/>
      <c r="N64" s="26"/>
      <c r="O64" s="19"/>
    </row>
    <row r="65" spans="1:15" ht="18" thickBot="1" x14ac:dyDescent="0.25">
      <c r="B65" s="8"/>
      <c r="C65" s="35"/>
      <c r="D65" s="8"/>
      <c r="E65" s="35"/>
      <c r="F65" s="8"/>
      <c r="G65" s="20"/>
      <c r="H65" s="35"/>
      <c r="I65" s="35"/>
      <c r="J65" s="20"/>
      <c r="K65" s="8"/>
      <c r="L65" s="8"/>
      <c r="M65" s="20"/>
      <c r="N65" s="8"/>
      <c r="O65" s="8"/>
    </row>
    <row r="66" spans="1:15" x14ac:dyDescent="0.2">
      <c r="C66" s="5"/>
      <c r="E66" s="5"/>
      <c r="G66" s="1" t="s">
        <v>522</v>
      </c>
      <c r="H66" s="5"/>
      <c r="I66" s="5"/>
    </row>
    <row r="67" spans="1:15" x14ac:dyDescent="0.2">
      <c r="A67" s="6"/>
    </row>
    <row r="68" spans="1:15" x14ac:dyDescent="0.2">
      <c r="J68"/>
    </row>
  </sheetData>
  <mergeCells count="9">
    <mergeCell ref="B10:E10"/>
    <mergeCell ref="K30:O30"/>
    <mergeCell ref="I10:J10"/>
    <mergeCell ref="K10:L10"/>
    <mergeCell ref="F10:H10"/>
    <mergeCell ref="G24:H24"/>
    <mergeCell ref="K27:O27"/>
    <mergeCell ref="K28:O28"/>
    <mergeCell ref="K29:O29"/>
  </mergeCells>
  <phoneticPr fontId="4"/>
  <pageMargins left="0.78740157480314965" right="0.78740157480314965" top="0.98425196850393704" bottom="0.98425196850393704" header="0.51181102362204722" footer="0.51181102362204722"/>
  <pageSetup paperSize="9" scale="64"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104"/>
  <sheetViews>
    <sheetView showZeros="0" topLeftCell="C11" zoomScale="70" zoomScaleNormal="70" workbookViewId="0">
      <selection activeCell="M49" sqref="M49"/>
    </sheetView>
  </sheetViews>
  <sheetFormatPr defaultColWidth="9.69921875" defaultRowHeight="17.25" x14ac:dyDescent="0.2"/>
  <cols>
    <col min="1" max="1" width="1.09765625" style="304" customWidth="1"/>
    <col min="2" max="2" width="16.59765625" style="304" customWidth="1"/>
    <col min="3" max="3" width="12" style="304" customWidth="1"/>
    <col min="4" max="5" width="11.296875" style="304" customWidth="1"/>
    <col min="6" max="6" width="9.69921875" style="304"/>
    <col min="7" max="7" width="11.5" style="304" bestFit="1" customWidth="1"/>
    <col min="8" max="9" width="11.3984375" style="304" customWidth="1"/>
    <col min="10" max="13" width="11.5" style="304" bestFit="1" customWidth="1"/>
    <col min="14" max="14" width="8.796875" customWidth="1"/>
    <col min="15" max="16384" width="9.69921875" style="304"/>
  </cols>
  <sheetData>
    <row r="1" spans="1:17" x14ac:dyDescent="0.2">
      <c r="A1" s="303"/>
    </row>
    <row r="6" spans="1:17" x14ac:dyDescent="0.2">
      <c r="E6" s="305" t="s">
        <v>327</v>
      </c>
    </row>
    <row r="7" spans="1:17" ht="18" thickBot="1" x14ac:dyDescent="0.25">
      <c r="B7" s="306"/>
      <c r="C7" s="307" t="s">
        <v>328</v>
      </c>
      <c r="D7" s="307"/>
      <c r="E7" s="308" t="s">
        <v>403</v>
      </c>
      <c r="F7" s="306"/>
      <c r="G7" s="306"/>
      <c r="H7" s="306"/>
      <c r="I7" s="306"/>
      <c r="J7" s="309"/>
      <c r="K7" s="306"/>
      <c r="L7" s="309" t="s">
        <v>329</v>
      </c>
      <c r="M7" s="306"/>
    </row>
    <row r="8" spans="1:17" x14ac:dyDescent="0.2">
      <c r="C8" s="310"/>
      <c r="D8" s="311"/>
      <c r="E8" s="311"/>
      <c r="F8" s="311"/>
      <c r="G8" s="311"/>
      <c r="H8" s="311"/>
      <c r="I8" s="311"/>
      <c r="J8" s="311"/>
      <c r="K8" s="311"/>
      <c r="L8" s="311"/>
      <c r="M8" s="311"/>
    </row>
    <row r="9" spans="1:17" x14ac:dyDescent="0.2">
      <c r="C9" s="312"/>
      <c r="D9" s="313" t="s">
        <v>330</v>
      </c>
      <c r="E9" s="314" t="s">
        <v>331</v>
      </c>
      <c r="F9" s="315" t="s">
        <v>259</v>
      </c>
      <c r="G9" s="311"/>
      <c r="H9" s="315" t="s">
        <v>260</v>
      </c>
      <c r="I9" s="311"/>
      <c r="J9" s="315" t="s">
        <v>261</v>
      </c>
      <c r="K9" s="311"/>
      <c r="L9" s="315" t="s">
        <v>644</v>
      </c>
      <c r="M9" s="311"/>
    </row>
    <row r="10" spans="1:17" x14ac:dyDescent="0.2">
      <c r="B10" s="316" t="s">
        <v>332</v>
      </c>
      <c r="C10" s="317" t="s">
        <v>57</v>
      </c>
      <c r="D10" s="318" t="s">
        <v>334</v>
      </c>
      <c r="E10" s="319" t="s">
        <v>335</v>
      </c>
      <c r="F10" s="317" t="s">
        <v>58</v>
      </c>
      <c r="G10" s="317" t="s">
        <v>59</v>
      </c>
      <c r="H10" s="317" t="s">
        <v>58</v>
      </c>
      <c r="I10" s="317" t="s">
        <v>59</v>
      </c>
      <c r="J10" s="317" t="s">
        <v>58</v>
      </c>
      <c r="K10" s="317" t="s">
        <v>59</v>
      </c>
      <c r="L10" s="317" t="s">
        <v>58</v>
      </c>
      <c r="M10" s="317" t="s">
        <v>59</v>
      </c>
    </row>
    <row r="11" spans="1:17" x14ac:dyDescent="0.2">
      <c r="B11" s="311"/>
      <c r="C11" s="320"/>
      <c r="D11" s="321"/>
      <c r="E11" s="320"/>
      <c r="F11" s="322" t="s">
        <v>60</v>
      </c>
      <c r="G11" s="322" t="s">
        <v>61</v>
      </c>
      <c r="H11" s="322" t="s">
        <v>60</v>
      </c>
      <c r="I11" s="322" t="s">
        <v>61</v>
      </c>
      <c r="J11" s="322" t="s">
        <v>60</v>
      </c>
      <c r="K11" s="322" t="s">
        <v>61</v>
      </c>
      <c r="L11" s="322" t="s">
        <v>60</v>
      </c>
      <c r="M11" s="322" t="s">
        <v>61</v>
      </c>
    </row>
    <row r="12" spans="1:17" x14ac:dyDescent="0.2">
      <c r="C12" s="323"/>
      <c r="D12" s="324"/>
      <c r="E12" s="324"/>
      <c r="F12" s="324"/>
      <c r="G12" s="324"/>
      <c r="H12" s="324"/>
      <c r="I12" s="324"/>
      <c r="J12" s="324"/>
      <c r="K12" s="324"/>
      <c r="L12" s="324"/>
      <c r="M12" s="324"/>
      <c r="O12" s="324"/>
      <c r="P12" s="324"/>
      <c r="Q12" s="324"/>
    </row>
    <row r="13" spans="1:17" s="325" customFormat="1" x14ac:dyDescent="0.2">
      <c r="B13" s="326" t="s">
        <v>797</v>
      </c>
      <c r="C13" s="234">
        <v>3589423388</v>
      </c>
      <c r="D13" s="215">
        <v>1327754437</v>
      </c>
      <c r="E13" s="215">
        <v>2261668951</v>
      </c>
      <c r="F13" s="215">
        <v>6949432</v>
      </c>
      <c r="G13" s="215">
        <v>151145648</v>
      </c>
      <c r="H13" s="215">
        <v>5835683</v>
      </c>
      <c r="I13" s="215">
        <v>235771509</v>
      </c>
      <c r="J13" s="215">
        <v>10458425</v>
      </c>
      <c r="K13" s="215">
        <v>145988233</v>
      </c>
      <c r="L13" s="215">
        <v>1895</v>
      </c>
      <c r="M13" s="215">
        <v>1932</v>
      </c>
      <c r="O13" s="327"/>
      <c r="P13" s="327"/>
      <c r="Q13" s="327"/>
    </row>
    <row r="14" spans="1:17" x14ac:dyDescent="0.2">
      <c r="C14" s="234">
        <v>0</v>
      </c>
      <c r="D14" s="215">
        <v>0</v>
      </c>
      <c r="E14" s="215">
        <v>0</v>
      </c>
      <c r="F14" s="216"/>
      <c r="G14" s="216"/>
      <c r="H14" s="216"/>
      <c r="I14" s="216"/>
      <c r="J14" s="216"/>
      <c r="K14" s="216"/>
      <c r="L14" s="216"/>
      <c r="M14" s="216"/>
      <c r="O14" s="324"/>
      <c r="P14" s="324"/>
      <c r="Q14" s="324"/>
    </row>
    <row r="15" spans="1:17" x14ac:dyDescent="0.2">
      <c r="B15" s="328" t="s">
        <v>62</v>
      </c>
      <c r="C15" s="234">
        <v>171703730</v>
      </c>
      <c r="D15" s="215">
        <v>39769683</v>
      </c>
      <c r="E15" s="215">
        <v>131934047</v>
      </c>
      <c r="F15" s="214">
        <v>339520</v>
      </c>
      <c r="G15" s="214">
        <v>26625521</v>
      </c>
      <c r="H15" s="214">
        <v>121864</v>
      </c>
      <c r="I15" s="214">
        <v>9602590</v>
      </c>
      <c r="J15" s="214">
        <v>1137454</v>
      </c>
      <c r="K15" s="236">
        <v>43779172</v>
      </c>
      <c r="L15" s="236" t="s">
        <v>78</v>
      </c>
      <c r="M15" s="236" t="s">
        <v>78</v>
      </c>
      <c r="O15" s="324"/>
      <c r="P15" s="324"/>
      <c r="Q15" s="324"/>
    </row>
    <row r="16" spans="1:17" x14ac:dyDescent="0.2">
      <c r="B16" s="328" t="s">
        <v>63</v>
      </c>
      <c r="C16" s="234">
        <v>82108239</v>
      </c>
      <c r="D16" s="215">
        <v>8592834</v>
      </c>
      <c r="E16" s="215">
        <v>73515405</v>
      </c>
      <c r="F16" s="237">
        <v>137960</v>
      </c>
      <c r="G16" s="214">
        <v>6498150</v>
      </c>
      <c r="H16" s="237">
        <v>188632</v>
      </c>
      <c r="I16" s="214">
        <v>21426198</v>
      </c>
      <c r="J16" s="214">
        <v>404687</v>
      </c>
      <c r="K16" s="236">
        <v>10338374</v>
      </c>
      <c r="L16" s="236" t="s">
        <v>78</v>
      </c>
      <c r="M16" s="236" t="s">
        <v>78</v>
      </c>
      <c r="O16" s="324"/>
      <c r="P16" s="324"/>
      <c r="Q16" s="324"/>
    </row>
    <row r="17" spans="2:17" x14ac:dyDescent="0.2">
      <c r="B17" s="328" t="s">
        <v>64</v>
      </c>
      <c r="C17" s="234">
        <v>105146849</v>
      </c>
      <c r="D17" s="215">
        <v>25995156</v>
      </c>
      <c r="E17" s="215">
        <v>79151693</v>
      </c>
      <c r="F17" s="214">
        <v>569266</v>
      </c>
      <c r="G17" s="214">
        <v>9650738</v>
      </c>
      <c r="H17" s="214">
        <v>279018</v>
      </c>
      <c r="I17" s="214">
        <v>7650848</v>
      </c>
      <c r="J17" s="214">
        <v>844823</v>
      </c>
      <c r="K17" s="236">
        <v>8734506</v>
      </c>
      <c r="L17" s="236" t="s">
        <v>78</v>
      </c>
      <c r="M17" s="236" t="s">
        <v>78</v>
      </c>
      <c r="O17" s="324"/>
      <c r="P17" s="324"/>
      <c r="Q17" s="324"/>
    </row>
    <row r="18" spans="2:17" x14ac:dyDescent="0.2">
      <c r="B18" s="329" t="s">
        <v>65</v>
      </c>
      <c r="C18" s="234">
        <v>28326113</v>
      </c>
      <c r="D18" s="215">
        <v>6955213</v>
      </c>
      <c r="E18" s="215">
        <v>21370900</v>
      </c>
      <c r="F18" s="214">
        <v>139324</v>
      </c>
      <c r="G18" s="214">
        <v>1250923</v>
      </c>
      <c r="H18" s="214">
        <v>155937</v>
      </c>
      <c r="I18" s="214">
        <v>10964333</v>
      </c>
      <c r="J18" s="214">
        <v>338084</v>
      </c>
      <c r="K18" s="236">
        <v>5717880</v>
      </c>
      <c r="L18" s="236" t="s">
        <v>78</v>
      </c>
      <c r="M18" s="236" t="s">
        <v>78</v>
      </c>
      <c r="O18" s="324"/>
      <c r="P18" s="324"/>
      <c r="Q18" s="324"/>
    </row>
    <row r="19" spans="2:17" x14ac:dyDescent="0.2">
      <c r="B19" s="329" t="s">
        <v>66</v>
      </c>
      <c r="C19" s="234">
        <v>36327626</v>
      </c>
      <c r="D19" s="215">
        <v>9460861</v>
      </c>
      <c r="E19" s="215">
        <v>26866765</v>
      </c>
      <c r="F19" s="214">
        <v>287840</v>
      </c>
      <c r="G19" s="214">
        <v>6354395</v>
      </c>
      <c r="H19" s="214">
        <v>91105</v>
      </c>
      <c r="I19" s="214">
        <v>4124442</v>
      </c>
      <c r="J19" s="214">
        <v>523497</v>
      </c>
      <c r="K19" s="236">
        <v>4618176</v>
      </c>
      <c r="L19" s="236" t="s">
        <v>78</v>
      </c>
      <c r="M19" s="236" t="s">
        <v>78</v>
      </c>
      <c r="O19" s="324"/>
      <c r="P19" s="324"/>
      <c r="Q19" s="324"/>
    </row>
    <row r="20" spans="2:17" x14ac:dyDescent="0.2">
      <c r="B20" s="329" t="s">
        <v>67</v>
      </c>
      <c r="C20" s="234">
        <v>670207311</v>
      </c>
      <c r="D20" s="215">
        <v>304248134</v>
      </c>
      <c r="E20" s="215">
        <v>365959177</v>
      </c>
      <c r="F20" s="214">
        <v>413686</v>
      </c>
      <c r="G20" s="214">
        <v>10344950</v>
      </c>
      <c r="H20" s="214">
        <v>503331</v>
      </c>
      <c r="I20" s="214">
        <v>35024583</v>
      </c>
      <c r="J20" s="214">
        <v>1193856</v>
      </c>
      <c r="K20" s="214">
        <v>11568066</v>
      </c>
      <c r="L20" s="214">
        <v>17</v>
      </c>
      <c r="M20" s="214">
        <v>19</v>
      </c>
      <c r="O20" s="324"/>
      <c r="P20" s="324"/>
      <c r="Q20" s="324"/>
    </row>
    <row r="21" spans="2:17" x14ac:dyDescent="0.2">
      <c r="B21" s="329" t="s">
        <v>68</v>
      </c>
      <c r="C21" s="234">
        <v>224309897</v>
      </c>
      <c r="D21" s="215">
        <v>109307711</v>
      </c>
      <c r="E21" s="215">
        <v>115002186</v>
      </c>
      <c r="F21" s="214">
        <v>341655</v>
      </c>
      <c r="G21" s="214">
        <v>3225346</v>
      </c>
      <c r="H21" s="214">
        <v>159651</v>
      </c>
      <c r="I21" s="214">
        <v>1445013</v>
      </c>
      <c r="J21" s="214">
        <v>716120</v>
      </c>
      <c r="K21" s="214">
        <v>3890651</v>
      </c>
      <c r="L21" s="214">
        <v>8</v>
      </c>
      <c r="M21" s="214">
        <v>80</v>
      </c>
      <c r="O21" s="324"/>
      <c r="P21" s="324"/>
      <c r="Q21" s="324"/>
    </row>
    <row r="22" spans="2:17" x14ac:dyDescent="0.2">
      <c r="B22" s="330" t="s">
        <v>167</v>
      </c>
      <c r="C22" s="234">
        <v>195666005</v>
      </c>
      <c r="D22" s="215">
        <v>66488648</v>
      </c>
      <c r="E22" s="215">
        <v>129177357</v>
      </c>
      <c r="F22" s="214">
        <v>1088749</v>
      </c>
      <c r="G22" s="214">
        <v>19904515</v>
      </c>
      <c r="H22" s="214">
        <v>1248323</v>
      </c>
      <c r="I22" s="214">
        <v>33392574</v>
      </c>
      <c r="J22" s="214">
        <v>908523</v>
      </c>
      <c r="K22" s="236">
        <v>11421890</v>
      </c>
      <c r="L22" s="236" t="s">
        <v>78</v>
      </c>
      <c r="M22" s="236" t="s">
        <v>78</v>
      </c>
      <c r="O22" s="324"/>
      <c r="P22" s="324"/>
      <c r="Q22" s="324"/>
    </row>
    <row r="23" spans="2:17" x14ac:dyDescent="0.2">
      <c r="B23" s="329" t="s">
        <v>168</v>
      </c>
      <c r="C23" s="234">
        <v>32814925</v>
      </c>
      <c r="D23" s="215">
        <v>12557979</v>
      </c>
      <c r="E23" s="215">
        <v>20256946</v>
      </c>
      <c r="F23" s="214">
        <v>443383</v>
      </c>
      <c r="G23" s="214">
        <v>6121025</v>
      </c>
      <c r="H23" s="214">
        <v>69256</v>
      </c>
      <c r="I23" s="214">
        <v>582411</v>
      </c>
      <c r="J23" s="214">
        <v>344976</v>
      </c>
      <c r="K23" s="236">
        <v>5375963</v>
      </c>
      <c r="L23" s="236" t="s">
        <v>78</v>
      </c>
      <c r="M23" s="236" t="s">
        <v>78</v>
      </c>
      <c r="O23" s="324"/>
      <c r="P23" s="324"/>
      <c r="Q23" s="324"/>
    </row>
    <row r="24" spans="2:17" x14ac:dyDescent="0.2">
      <c r="B24" s="316"/>
      <c r="C24" s="234">
        <v>0</v>
      </c>
      <c r="D24" s="215">
        <v>0</v>
      </c>
      <c r="E24" s="215">
        <v>0</v>
      </c>
      <c r="F24" s="214"/>
      <c r="G24" s="214"/>
      <c r="H24" s="214"/>
      <c r="I24" s="214"/>
      <c r="J24" s="214"/>
      <c r="K24" s="214"/>
      <c r="L24" s="214"/>
      <c r="M24" s="239"/>
      <c r="O24" s="324"/>
      <c r="P24" s="324"/>
      <c r="Q24" s="324"/>
    </row>
    <row r="25" spans="2:17" x14ac:dyDescent="0.2">
      <c r="B25" s="329" t="s">
        <v>169</v>
      </c>
      <c r="C25" s="234">
        <v>100670435</v>
      </c>
      <c r="D25" s="215">
        <v>27079687</v>
      </c>
      <c r="E25" s="215">
        <v>73590748</v>
      </c>
      <c r="F25" s="237">
        <v>241962</v>
      </c>
      <c r="G25" s="214">
        <v>3929150</v>
      </c>
      <c r="H25" s="214">
        <v>246288</v>
      </c>
      <c r="I25" s="214">
        <v>6117993</v>
      </c>
      <c r="J25" s="214">
        <v>183093</v>
      </c>
      <c r="K25" s="236">
        <v>1945649</v>
      </c>
      <c r="L25" s="236" t="s">
        <v>78</v>
      </c>
      <c r="M25" s="236" t="s">
        <v>78</v>
      </c>
      <c r="O25" s="324"/>
      <c r="P25" s="324"/>
      <c r="Q25" s="324"/>
    </row>
    <row r="26" spans="2:17" x14ac:dyDescent="0.2">
      <c r="B26" s="329"/>
      <c r="C26" s="234">
        <v>0</v>
      </c>
      <c r="D26" s="215">
        <v>0</v>
      </c>
      <c r="E26" s="215">
        <v>0</v>
      </c>
      <c r="F26" s="237"/>
      <c r="G26" s="214"/>
      <c r="H26" s="214"/>
      <c r="I26" s="214"/>
      <c r="J26" s="214"/>
      <c r="K26" s="214"/>
      <c r="L26" s="214"/>
      <c r="M26" s="239"/>
      <c r="O26" s="324"/>
      <c r="P26" s="324"/>
      <c r="Q26" s="324"/>
    </row>
    <row r="27" spans="2:17" x14ac:dyDescent="0.2">
      <c r="B27" s="329" t="s">
        <v>170</v>
      </c>
      <c r="C27" s="234">
        <v>151730000</v>
      </c>
      <c r="D27" s="215">
        <v>66816103</v>
      </c>
      <c r="E27" s="215">
        <v>84913897</v>
      </c>
      <c r="F27" s="214">
        <v>2160</v>
      </c>
      <c r="G27" s="214">
        <v>3341315</v>
      </c>
      <c r="H27" s="214">
        <v>4655</v>
      </c>
      <c r="I27" s="214">
        <v>17477636</v>
      </c>
      <c r="J27" s="214">
        <v>94233</v>
      </c>
      <c r="K27" s="214">
        <v>3557818</v>
      </c>
      <c r="L27" s="214">
        <v>140</v>
      </c>
      <c r="M27" s="236" t="s">
        <v>78</v>
      </c>
      <c r="O27" s="324"/>
      <c r="P27" s="324"/>
      <c r="Q27" s="324"/>
    </row>
    <row r="28" spans="2:17" x14ac:dyDescent="0.2">
      <c r="B28" s="329" t="s">
        <v>171</v>
      </c>
      <c r="C28" s="234">
        <v>44120000</v>
      </c>
      <c r="D28" s="215">
        <v>13325858</v>
      </c>
      <c r="E28" s="215">
        <v>30794142</v>
      </c>
      <c r="F28" s="214">
        <v>39940</v>
      </c>
      <c r="G28" s="214">
        <v>1351667</v>
      </c>
      <c r="H28" s="214">
        <v>66710</v>
      </c>
      <c r="I28" s="214">
        <v>3517988</v>
      </c>
      <c r="J28" s="214">
        <v>64861</v>
      </c>
      <c r="K28" s="236">
        <v>678615</v>
      </c>
      <c r="L28" s="236" t="s">
        <v>78</v>
      </c>
      <c r="M28" s="236" t="s">
        <v>78</v>
      </c>
      <c r="O28" s="324"/>
      <c r="P28" s="324"/>
      <c r="Q28" s="324"/>
    </row>
    <row r="29" spans="2:17" x14ac:dyDescent="0.2">
      <c r="B29" s="329" t="s">
        <v>172</v>
      </c>
      <c r="C29" s="234">
        <v>136550435</v>
      </c>
      <c r="D29" s="215">
        <v>68333773</v>
      </c>
      <c r="E29" s="215">
        <v>68216662</v>
      </c>
      <c r="F29" s="214">
        <v>25830</v>
      </c>
      <c r="G29" s="214">
        <v>1151733</v>
      </c>
      <c r="H29" s="214">
        <v>36588</v>
      </c>
      <c r="I29" s="214">
        <v>1434765</v>
      </c>
      <c r="J29" s="214">
        <v>139106</v>
      </c>
      <c r="K29" s="236">
        <v>504816</v>
      </c>
      <c r="L29" s="236" t="s">
        <v>78</v>
      </c>
      <c r="M29" s="236" t="s">
        <v>78</v>
      </c>
      <c r="O29" s="324"/>
      <c r="P29" s="324"/>
      <c r="Q29" s="324"/>
    </row>
    <row r="30" spans="2:17" x14ac:dyDescent="0.2">
      <c r="B30" s="329"/>
      <c r="C30" s="234">
        <v>0</v>
      </c>
      <c r="D30" s="215">
        <v>0</v>
      </c>
      <c r="E30" s="215">
        <v>0</v>
      </c>
      <c r="F30" s="214"/>
      <c r="G30" s="214"/>
      <c r="H30" s="214"/>
      <c r="I30" s="214"/>
      <c r="J30" s="214"/>
      <c r="K30" s="214"/>
      <c r="L30" s="214"/>
      <c r="M30" s="239"/>
      <c r="O30" s="324"/>
      <c r="P30" s="324"/>
      <c r="Q30" s="324"/>
    </row>
    <row r="31" spans="2:17" x14ac:dyDescent="0.2">
      <c r="B31" s="329" t="s">
        <v>173</v>
      </c>
      <c r="C31" s="234">
        <v>13088107</v>
      </c>
      <c r="D31" s="215">
        <v>1711262</v>
      </c>
      <c r="E31" s="215">
        <v>11376845</v>
      </c>
      <c r="F31" s="214">
        <v>38522</v>
      </c>
      <c r="G31" s="214">
        <v>753163</v>
      </c>
      <c r="H31" s="214">
        <v>87919</v>
      </c>
      <c r="I31" s="214">
        <v>3916692</v>
      </c>
      <c r="J31" s="214">
        <v>206515</v>
      </c>
      <c r="K31" s="214">
        <v>1621904</v>
      </c>
      <c r="L31" s="214">
        <v>207</v>
      </c>
      <c r="M31" s="236" t="s">
        <v>78</v>
      </c>
      <c r="O31" s="324"/>
      <c r="P31" s="324"/>
      <c r="Q31" s="324"/>
    </row>
    <row r="32" spans="2:17" x14ac:dyDescent="0.2">
      <c r="B32" s="329" t="s">
        <v>174</v>
      </c>
      <c r="C32" s="234">
        <v>37101247</v>
      </c>
      <c r="D32" s="215">
        <v>7593236</v>
      </c>
      <c r="E32" s="215">
        <v>29508011</v>
      </c>
      <c r="F32" s="214">
        <v>87558</v>
      </c>
      <c r="G32" s="214">
        <v>1862096</v>
      </c>
      <c r="H32" s="214">
        <v>45992</v>
      </c>
      <c r="I32" s="214">
        <v>4623907</v>
      </c>
      <c r="J32" s="214">
        <v>131395</v>
      </c>
      <c r="K32" s="236">
        <v>1313430</v>
      </c>
      <c r="L32" s="236" t="s">
        <v>78</v>
      </c>
      <c r="M32" s="236" t="s">
        <v>78</v>
      </c>
      <c r="O32" s="324"/>
      <c r="P32" s="324"/>
      <c r="Q32" s="324"/>
    </row>
    <row r="33" spans="2:17" x14ac:dyDescent="0.2">
      <c r="B33" s="329" t="s">
        <v>175</v>
      </c>
      <c r="C33" s="234">
        <v>156559115</v>
      </c>
      <c r="D33" s="215">
        <v>62813235</v>
      </c>
      <c r="E33" s="215">
        <v>93745880</v>
      </c>
      <c r="F33" s="214">
        <v>304799</v>
      </c>
      <c r="G33" s="214">
        <v>4364590</v>
      </c>
      <c r="H33" s="214">
        <v>508099</v>
      </c>
      <c r="I33" s="214">
        <v>23900510</v>
      </c>
      <c r="J33" s="214">
        <v>382212</v>
      </c>
      <c r="K33" s="214">
        <v>5204234</v>
      </c>
      <c r="L33" s="214">
        <v>1322</v>
      </c>
      <c r="M33" s="236" t="s">
        <v>78</v>
      </c>
      <c r="O33" s="324"/>
      <c r="P33" s="324"/>
      <c r="Q33" s="324"/>
    </row>
    <row r="34" spans="2:17" x14ac:dyDescent="0.2">
      <c r="B34" s="329" t="s">
        <v>176</v>
      </c>
      <c r="C34" s="234">
        <v>0</v>
      </c>
      <c r="D34" s="215">
        <v>0</v>
      </c>
      <c r="E34" s="215">
        <v>0</v>
      </c>
      <c r="F34" s="214"/>
      <c r="G34" s="214"/>
      <c r="H34" s="214"/>
      <c r="I34" s="214"/>
      <c r="J34" s="214"/>
      <c r="K34" s="214"/>
      <c r="L34" s="214"/>
      <c r="M34" s="239"/>
      <c r="O34" s="324"/>
      <c r="P34" s="324"/>
      <c r="Q34" s="324"/>
    </row>
    <row r="35" spans="2:17" x14ac:dyDescent="0.2">
      <c r="B35" s="329" t="s">
        <v>177</v>
      </c>
      <c r="C35" s="234">
        <v>10199236</v>
      </c>
      <c r="D35" s="215">
        <v>4534337</v>
      </c>
      <c r="E35" s="215">
        <v>5664899</v>
      </c>
      <c r="F35" s="214">
        <v>42975</v>
      </c>
      <c r="G35" s="214">
        <v>1969909</v>
      </c>
      <c r="H35" s="214">
        <v>12256</v>
      </c>
      <c r="I35" s="214">
        <v>523139</v>
      </c>
      <c r="J35" s="214">
        <v>145529</v>
      </c>
      <c r="K35" s="236">
        <v>1357709</v>
      </c>
      <c r="L35" s="236" t="s">
        <v>78</v>
      </c>
      <c r="M35" s="236" t="s">
        <v>78</v>
      </c>
      <c r="O35" s="324"/>
      <c r="P35" s="324"/>
      <c r="Q35" s="324"/>
    </row>
    <row r="36" spans="2:17" x14ac:dyDescent="0.2">
      <c r="B36" s="329" t="s">
        <v>178</v>
      </c>
      <c r="C36" s="234">
        <v>46420000</v>
      </c>
      <c r="D36" s="215">
        <v>23022625</v>
      </c>
      <c r="E36" s="215">
        <v>23397375</v>
      </c>
      <c r="F36" s="214">
        <v>24232</v>
      </c>
      <c r="G36" s="214">
        <v>5251238</v>
      </c>
      <c r="H36" s="214">
        <v>18460</v>
      </c>
      <c r="I36" s="214">
        <v>1403599</v>
      </c>
      <c r="J36" s="214">
        <v>142489</v>
      </c>
      <c r="K36" s="236">
        <v>1441015</v>
      </c>
      <c r="L36" s="236" t="s">
        <v>78</v>
      </c>
      <c r="M36" s="236" t="s">
        <v>78</v>
      </c>
      <c r="O36" s="324"/>
      <c r="P36" s="324"/>
      <c r="Q36" s="324"/>
    </row>
    <row r="37" spans="2:17" x14ac:dyDescent="0.2">
      <c r="B37" s="329" t="s">
        <v>179</v>
      </c>
      <c r="C37" s="234">
        <v>25721663</v>
      </c>
      <c r="D37" s="215">
        <v>3382858</v>
      </c>
      <c r="E37" s="215">
        <v>22338805</v>
      </c>
      <c r="F37" s="214">
        <v>30966</v>
      </c>
      <c r="G37" s="214">
        <v>1529070</v>
      </c>
      <c r="H37" s="214">
        <v>68632</v>
      </c>
      <c r="I37" s="214">
        <v>2726052</v>
      </c>
      <c r="J37" s="214">
        <v>167263</v>
      </c>
      <c r="K37" s="236">
        <v>1308452</v>
      </c>
      <c r="L37" s="236" t="s">
        <v>78</v>
      </c>
      <c r="M37" s="236" t="s">
        <v>78</v>
      </c>
      <c r="O37" s="324"/>
      <c r="P37" s="324"/>
      <c r="Q37" s="324"/>
    </row>
    <row r="38" spans="2:17" x14ac:dyDescent="0.2">
      <c r="B38" s="329" t="s">
        <v>180</v>
      </c>
      <c r="C38" s="234">
        <v>87632743</v>
      </c>
      <c r="D38" s="215">
        <v>27568864</v>
      </c>
      <c r="E38" s="215">
        <v>60063879</v>
      </c>
      <c r="F38" s="214">
        <v>661387</v>
      </c>
      <c r="G38" s="214">
        <v>6047046</v>
      </c>
      <c r="H38" s="214">
        <v>313546</v>
      </c>
      <c r="I38" s="214">
        <v>6100836</v>
      </c>
      <c r="J38" s="214">
        <v>180853</v>
      </c>
      <c r="K38" s="236">
        <v>1727668</v>
      </c>
      <c r="L38" s="236" t="s">
        <v>78</v>
      </c>
      <c r="M38" s="236" t="s">
        <v>78</v>
      </c>
      <c r="O38" s="324"/>
      <c r="P38" s="324"/>
      <c r="Q38" s="324"/>
    </row>
    <row r="39" spans="2:17" x14ac:dyDescent="0.2">
      <c r="B39" s="329" t="s">
        <v>32</v>
      </c>
      <c r="C39" s="234">
        <v>107748134</v>
      </c>
      <c r="D39" s="215">
        <v>22431860</v>
      </c>
      <c r="E39" s="215">
        <v>85316274</v>
      </c>
      <c r="F39" s="214">
        <v>317176</v>
      </c>
      <c r="G39" s="214">
        <v>4252387</v>
      </c>
      <c r="H39" s="214">
        <v>382676</v>
      </c>
      <c r="I39" s="214">
        <v>15556501</v>
      </c>
      <c r="J39" s="214">
        <v>213723</v>
      </c>
      <c r="K39" s="236">
        <v>2333378</v>
      </c>
      <c r="L39" s="236" t="s">
        <v>78</v>
      </c>
      <c r="M39" s="236" t="s">
        <v>78</v>
      </c>
      <c r="O39" s="324"/>
      <c r="P39" s="324"/>
      <c r="Q39" s="324"/>
    </row>
    <row r="40" spans="2:17" x14ac:dyDescent="0.2">
      <c r="B40" s="330" t="s">
        <v>181</v>
      </c>
      <c r="C40" s="234">
        <v>232440393</v>
      </c>
      <c r="D40" s="215">
        <v>143098509</v>
      </c>
      <c r="E40" s="215">
        <v>89341884</v>
      </c>
      <c r="F40" s="214">
        <v>43916</v>
      </c>
      <c r="G40" s="214">
        <v>5125081</v>
      </c>
      <c r="H40" s="214">
        <v>142919</v>
      </c>
      <c r="I40" s="214">
        <v>8404272</v>
      </c>
      <c r="J40" s="214">
        <v>134056</v>
      </c>
      <c r="K40" s="214">
        <v>2030783</v>
      </c>
      <c r="L40" s="214">
        <v>75</v>
      </c>
      <c r="M40" s="236" t="s">
        <v>78</v>
      </c>
      <c r="O40" s="324"/>
      <c r="P40" s="324"/>
      <c r="Q40" s="324"/>
    </row>
    <row r="41" spans="2:17" x14ac:dyDescent="0.2">
      <c r="B41" s="331"/>
      <c r="C41" s="234">
        <v>0</v>
      </c>
      <c r="D41" s="215">
        <v>0</v>
      </c>
      <c r="E41" s="215">
        <v>0</v>
      </c>
      <c r="F41" s="214"/>
      <c r="G41" s="214"/>
      <c r="H41" s="214"/>
      <c r="I41" s="214"/>
      <c r="J41" s="214"/>
      <c r="K41" s="214"/>
      <c r="L41" s="214"/>
      <c r="M41" s="239"/>
      <c r="O41" s="324"/>
      <c r="P41" s="324"/>
      <c r="Q41" s="324"/>
    </row>
    <row r="42" spans="2:17" x14ac:dyDescent="0.2">
      <c r="B42" s="329" t="s">
        <v>182</v>
      </c>
      <c r="C42" s="234">
        <v>144442110</v>
      </c>
      <c r="D42" s="215">
        <v>50073243</v>
      </c>
      <c r="E42" s="215">
        <v>94368867</v>
      </c>
      <c r="F42" s="214">
        <v>258818</v>
      </c>
      <c r="G42" s="214">
        <v>4936680</v>
      </c>
      <c r="H42" s="214">
        <v>208265</v>
      </c>
      <c r="I42" s="214">
        <v>4097405</v>
      </c>
      <c r="J42" s="214">
        <v>455595</v>
      </c>
      <c r="K42" s="214">
        <v>4757181</v>
      </c>
      <c r="L42" s="214">
        <v>7</v>
      </c>
      <c r="M42" s="239">
        <v>1161</v>
      </c>
      <c r="O42" s="324"/>
      <c r="P42" s="324"/>
      <c r="Q42" s="324"/>
    </row>
    <row r="43" spans="2:17" x14ac:dyDescent="0.2">
      <c r="B43" s="328" t="s">
        <v>183</v>
      </c>
      <c r="C43" s="234">
        <v>41945625</v>
      </c>
      <c r="D43" s="215">
        <v>10197641</v>
      </c>
      <c r="E43" s="215">
        <v>31747984</v>
      </c>
      <c r="F43" s="214">
        <v>345266</v>
      </c>
      <c r="G43" s="214">
        <v>2788744</v>
      </c>
      <c r="H43" s="214">
        <v>159901</v>
      </c>
      <c r="I43" s="214">
        <v>2963665</v>
      </c>
      <c r="J43" s="214">
        <v>330751</v>
      </c>
      <c r="K43" s="236">
        <v>2140061</v>
      </c>
      <c r="L43" s="236" t="s">
        <v>78</v>
      </c>
      <c r="M43" s="239">
        <v>65</v>
      </c>
      <c r="O43" s="324"/>
      <c r="P43" s="324"/>
      <c r="Q43" s="324"/>
    </row>
    <row r="44" spans="2:17" x14ac:dyDescent="0.2">
      <c r="B44" s="328" t="s">
        <v>184</v>
      </c>
      <c r="C44" s="234">
        <v>146739769</v>
      </c>
      <c r="D44" s="215">
        <v>39934253</v>
      </c>
      <c r="E44" s="215">
        <v>106805516</v>
      </c>
      <c r="F44" s="214">
        <v>135393</v>
      </c>
      <c r="G44" s="214">
        <v>2612929</v>
      </c>
      <c r="H44" s="214">
        <v>106226</v>
      </c>
      <c r="I44" s="214">
        <v>1077723</v>
      </c>
      <c r="J44" s="214">
        <v>161315</v>
      </c>
      <c r="K44" s="236">
        <v>1148339</v>
      </c>
      <c r="L44" s="236" t="s">
        <v>78</v>
      </c>
      <c r="M44" s="236" t="s">
        <v>78</v>
      </c>
      <c r="O44" s="324"/>
      <c r="P44" s="324"/>
      <c r="Q44" s="324"/>
    </row>
    <row r="45" spans="2:17" x14ac:dyDescent="0.2">
      <c r="B45" s="303"/>
      <c r="C45" s="234">
        <v>0</v>
      </c>
      <c r="D45" s="215">
        <v>0</v>
      </c>
      <c r="E45" s="215">
        <v>0</v>
      </c>
      <c r="F45" s="214"/>
      <c r="G45" s="214"/>
      <c r="H45" s="214"/>
      <c r="I45" s="214"/>
      <c r="J45" s="214"/>
      <c r="K45" s="214"/>
      <c r="L45" s="214"/>
      <c r="M45" s="239"/>
      <c r="O45" s="324"/>
      <c r="P45" s="324"/>
      <c r="Q45" s="324"/>
    </row>
    <row r="46" spans="2:17" x14ac:dyDescent="0.2">
      <c r="B46" s="328" t="s">
        <v>185</v>
      </c>
      <c r="C46" s="234">
        <v>167692526</v>
      </c>
      <c r="D46" s="215">
        <v>41654031</v>
      </c>
      <c r="E46" s="215">
        <v>126038495</v>
      </c>
      <c r="F46" s="214">
        <v>159364</v>
      </c>
      <c r="G46" s="214">
        <v>4078432</v>
      </c>
      <c r="H46" s="214">
        <v>55040</v>
      </c>
      <c r="I46" s="214">
        <v>1876803</v>
      </c>
      <c r="J46" s="214">
        <v>233537</v>
      </c>
      <c r="K46" s="214">
        <v>2828942</v>
      </c>
      <c r="L46" s="214">
        <v>77</v>
      </c>
      <c r="M46" s="239">
        <v>553</v>
      </c>
      <c r="O46" s="324"/>
      <c r="P46" s="324"/>
      <c r="Q46" s="324"/>
    </row>
    <row r="47" spans="2:17" x14ac:dyDescent="0.2">
      <c r="B47" s="328" t="s">
        <v>186</v>
      </c>
      <c r="C47" s="234">
        <v>5960040</v>
      </c>
      <c r="D47" s="215">
        <v>2604248</v>
      </c>
      <c r="E47" s="215">
        <v>3355792</v>
      </c>
      <c r="F47" s="214">
        <v>5207</v>
      </c>
      <c r="G47" s="214">
        <v>109189</v>
      </c>
      <c r="H47" s="214">
        <v>15518</v>
      </c>
      <c r="I47" s="214">
        <v>492957</v>
      </c>
      <c r="J47" s="214">
        <v>124639</v>
      </c>
      <c r="K47" s="214">
        <v>535492</v>
      </c>
      <c r="L47" s="214">
        <v>12</v>
      </c>
      <c r="M47" s="239">
        <v>40</v>
      </c>
      <c r="O47" s="324"/>
      <c r="P47" s="324"/>
      <c r="Q47" s="324"/>
    </row>
    <row r="48" spans="2:17" x14ac:dyDescent="0.2">
      <c r="B48" s="328" t="s">
        <v>187</v>
      </c>
      <c r="C48" s="234">
        <v>262676679</v>
      </c>
      <c r="D48" s="215">
        <v>84464686</v>
      </c>
      <c r="E48" s="215">
        <v>178211993</v>
      </c>
      <c r="F48" s="214">
        <v>177687</v>
      </c>
      <c r="G48" s="214">
        <v>2404056</v>
      </c>
      <c r="H48" s="214">
        <v>100909</v>
      </c>
      <c r="I48" s="214">
        <v>1047355</v>
      </c>
      <c r="J48" s="214">
        <v>101888</v>
      </c>
      <c r="K48" s="236">
        <v>682282</v>
      </c>
      <c r="L48" s="236" t="s">
        <v>78</v>
      </c>
      <c r="M48" s="236" t="s">
        <v>78</v>
      </c>
      <c r="O48" s="324"/>
      <c r="P48" s="324"/>
      <c r="Q48" s="324"/>
    </row>
    <row r="49" spans="1:17" x14ac:dyDescent="0.2">
      <c r="B49" s="328" t="s">
        <v>188</v>
      </c>
      <c r="C49" s="234">
        <v>24195921</v>
      </c>
      <c r="D49" s="215">
        <v>12899932</v>
      </c>
      <c r="E49" s="215">
        <v>11295989</v>
      </c>
      <c r="F49" s="214">
        <v>19638</v>
      </c>
      <c r="G49" s="214">
        <v>62020</v>
      </c>
      <c r="H49" s="236">
        <v>52370</v>
      </c>
      <c r="I49" s="214">
        <v>120804</v>
      </c>
      <c r="J49" s="214">
        <v>17870</v>
      </c>
      <c r="K49" s="236">
        <v>117344</v>
      </c>
      <c r="L49" s="236" t="s">
        <v>78</v>
      </c>
      <c r="M49" s="236" t="s">
        <v>78</v>
      </c>
      <c r="O49" s="324"/>
      <c r="P49" s="324"/>
      <c r="Q49" s="324"/>
    </row>
    <row r="50" spans="1:17" x14ac:dyDescent="0.2">
      <c r="B50" s="328" t="s">
        <v>189</v>
      </c>
      <c r="C50" s="234">
        <v>99178515</v>
      </c>
      <c r="D50" s="215">
        <v>30837977</v>
      </c>
      <c r="E50" s="215">
        <v>68340538</v>
      </c>
      <c r="F50" s="214">
        <v>225253</v>
      </c>
      <c r="G50" s="214">
        <v>3249590</v>
      </c>
      <c r="H50" s="214">
        <v>385597</v>
      </c>
      <c r="I50" s="214">
        <v>4177915</v>
      </c>
      <c r="J50" s="214">
        <v>435482</v>
      </c>
      <c r="K50" s="214">
        <v>3308443</v>
      </c>
      <c r="L50" s="214">
        <v>30</v>
      </c>
      <c r="M50" s="214">
        <v>14</v>
      </c>
      <c r="O50" s="324"/>
      <c r="P50" s="324"/>
      <c r="Q50" s="324"/>
    </row>
    <row r="51" spans="1:17" ht="18" thickBot="1" x14ac:dyDescent="0.25">
      <c r="B51" s="306"/>
      <c r="C51" s="332"/>
      <c r="D51" s="215">
        <f>SUM(F51,H51,J51,L51)+SUM(A03C続き!C51,A03C続き!E51,A03C続き!G51,A03C続き!I51,A03C続き!K51)</f>
        <v>0</v>
      </c>
      <c r="E51" s="333"/>
      <c r="F51" s="333"/>
      <c r="G51" s="333"/>
      <c r="H51" s="333"/>
      <c r="I51" s="333"/>
      <c r="J51" s="333"/>
      <c r="K51" s="333"/>
      <c r="L51" s="333"/>
      <c r="M51" s="333"/>
      <c r="O51" s="324"/>
      <c r="P51" s="324"/>
      <c r="Q51" s="324"/>
    </row>
    <row r="52" spans="1:17" x14ac:dyDescent="0.2">
      <c r="C52" s="334" t="s">
        <v>355</v>
      </c>
      <c r="D52" s="335"/>
      <c r="E52" s="334" t="s">
        <v>356</v>
      </c>
      <c r="F52" s="324"/>
      <c r="G52" s="324"/>
      <c r="H52" s="324"/>
      <c r="I52" s="324"/>
      <c r="J52" s="324"/>
      <c r="K52" s="324"/>
      <c r="L52" s="324"/>
      <c r="M52" s="324"/>
      <c r="O52" s="324"/>
      <c r="P52" s="324"/>
      <c r="Q52" s="324"/>
    </row>
    <row r="53" spans="1:17" x14ac:dyDescent="0.2">
      <c r="C53" s="324"/>
      <c r="D53" s="324"/>
      <c r="E53" s="334" t="s">
        <v>357</v>
      </c>
      <c r="F53" s="324"/>
      <c r="G53" s="324"/>
      <c r="H53" s="324"/>
      <c r="I53" s="324"/>
      <c r="J53" s="324"/>
      <c r="K53" s="324"/>
      <c r="L53" s="324"/>
      <c r="M53" s="324"/>
      <c r="O53" s="324"/>
      <c r="P53" s="324"/>
      <c r="Q53" s="324"/>
    </row>
    <row r="54" spans="1:17" x14ac:dyDescent="0.2">
      <c r="A54" s="303"/>
      <c r="C54" s="250"/>
      <c r="D54" s="250"/>
      <c r="E54" s="250"/>
      <c r="F54" s="250"/>
      <c r="G54" s="250"/>
      <c r="H54" s="250"/>
      <c r="I54" s="250"/>
      <c r="J54" s="250"/>
      <c r="K54" s="250"/>
      <c r="L54" s="250"/>
      <c r="M54" s="250"/>
      <c r="O54" s="324"/>
      <c r="P54" s="324"/>
      <c r="Q54" s="324"/>
    </row>
    <row r="55" spans="1:17" x14ac:dyDescent="0.2">
      <c r="A55" s="303"/>
      <c r="C55" s="324"/>
      <c r="D55" s="324"/>
      <c r="E55" s="324"/>
      <c r="F55" s="324"/>
      <c r="G55" s="324"/>
      <c r="H55" s="324"/>
      <c r="I55" s="324"/>
      <c r="J55" s="324"/>
      <c r="K55" s="324"/>
      <c r="L55" s="324"/>
      <c r="M55" s="324"/>
      <c r="O55" s="324"/>
      <c r="P55" s="324"/>
      <c r="Q55" s="324"/>
    </row>
    <row r="56" spans="1:17" x14ac:dyDescent="0.2">
      <c r="C56" s="324"/>
      <c r="D56" s="324"/>
      <c r="E56" s="324"/>
      <c r="F56" s="324"/>
      <c r="G56" s="324"/>
      <c r="H56" s="324"/>
      <c r="I56" s="324"/>
      <c r="J56" s="324"/>
      <c r="K56" s="324"/>
      <c r="L56" s="324"/>
      <c r="M56" s="324"/>
      <c r="O56" s="324"/>
      <c r="P56" s="324"/>
      <c r="Q56" s="324"/>
    </row>
    <row r="57" spans="1:17" x14ac:dyDescent="0.2">
      <c r="C57" s="324"/>
      <c r="D57" s="324"/>
      <c r="E57" s="324"/>
      <c r="F57" s="324"/>
      <c r="G57" s="324"/>
      <c r="H57" s="324"/>
      <c r="I57" s="324"/>
      <c r="J57" s="324"/>
      <c r="K57" s="324"/>
      <c r="L57" s="324"/>
      <c r="M57" s="324"/>
      <c r="O57" s="324"/>
      <c r="P57" s="324"/>
      <c r="Q57" s="324"/>
    </row>
    <row r="58" spans="1:17" x14ac:dyDescent="0.2">
      <c r="C58" s="324"/>
      <c r="D58" s="324"/>
      <c r="E58" s="324"/>
      <c r="F58" s="324"/>
      <c r="G58" s="324"/>
      <c r="H58" s="324"/>
      <c r="I58" s="324"/>
      <c r="J58" s="324"/>
      <c r="K58" s="324"/>
      <c r="L58" s="324"/>
      <c r="M58" s="324"/>
      <c r="O58" s="324"/>
      <c r="P58" s="324"/>
      <c r="Q58" s="324"/>
    </row>
    <row r="59" spans="1:17" x14ac:dyDescent="0.2">
      <c r="C59" s="324"/>
      <c r="D59" s="324"/>
      <c r="E59" s="324"/>
      <c r="F59" s="324"/>
      <c r="G59" s="324"/>
      <c r="H59" s="324"/>
      <c r="I59" s="324"/>
      <c r="J59" s="324"/>
      <c r="K59" s="324"/>
      <c r="L59" s="324"/>
      <c r="M59" s="324"/>
      <c r="O59" s="324"/>
      <c r="P59" s="324"/>
      <c r="Q59" s="324"/>
    </row>
    <row r="60" spans="1:17" x14ac:dyDescent="0.2">
      <c r="A60" s="303"/>
      <c r="B60" s="336"/>
      <c r="C60" s="216"/>
      <c r="D60" s="216"/>
      <c r="E60" s="216"/>
      <c r="F60" s="216"/>
      <c r="G60" s="216"/>
      <c r="H60" s="216"/>
      <c r="I60" s="216"/>
      <c r="J60" s="216"/>
      <c r="K60" s="216"/>
      <c r="L60" s="216"/>
      <c r="M60" s="216"/>
      <c r="O60" s="324"/>
      <c r="P60" s="324"/>
      <c r="Q60" s="324"/>
    </row>
    <row r="61" spans="1:17" x14ac:dyDescent="0.2">
      <c r="C61" s="324"/>
      <c r="D61" s="324"/>
      <c r="E61" s="324"/>
      <c r="F61" s="324"/>
      <c r="G61" s="324"/>
      <c r="H61" s="324"/>
      <c r="I61" s="324"/>
      <c r="J61" s="324"/>
      <c r="K61" s="324"/>
      <c r="L61" s="324"/>
      <c r="M61" s="324"/>
      <c r="O61" s="324"/>
      <c r="P61" s="324"/>
      <c r="Q61" s="324"/>
    </row>
    <row r="62" spans="1:17" x14ac:dyDescent="0.2">
      <c r="C62" s="324"/>
      <c r="D62" s="324"/>
      <c r="E62" s="324"/>
      <c r="F62" s="324"/>
      <c r="G62" s="324"/>
      <c r="H62" s="324"/>
      <c r="I62" s="324"/>
      <c r="J62" s="324"/>
      <c r="K62" s="324"/>
      <c r="L62" s="324"/>
      <c r="M62" s="324"/>
      <c r="O62" s="324"/>
      <c r="P62" s="324"/>
      <c r="Q62" s="324"/>
    </row>
    <row r="63" spans="1:17" x14ac:dyDescent="0.2">
      <c r="C63" s="324"/>
      <c r="D63" s="324"/>
      <c r="E63" s="324"/>
      <c r="F63" s="324"/>
      <c r="G63" s="324"/>
      <c r="H63" s="324"/>
      <c r="I63" s="324"/>
      <c r="J63" s="324"/>
      <c r="K63" s="324"/>
      <c r="L63" s="324"/>
      <c r="M63" s="324"/>
      <c r="O63" s="324"/>
      <c r="P63" s="324"/>
      <c r="Q63" s="324"/>
    </row>
    <row r="64" spans="1:17" x14ac:dyDescent="0.2">
      <c r="C64" s="324"/>
      <c r="D64" s="324"/>
      <c r="E64" s="324"/>
      <c r="F64" s="324"/>
      <c r="G64" s="324"/>
      <c r="H64" s="324"/>
      <c r="I64" s="324"/>
      <c r="J64" s="324"/>
      <c r="K64" s="324"/>
      <c r="L64" s="324"/>
      <c r="M64" s="324"/>
      <c r="O64" s="324"/>
      <c r="P64" s="324"/>
      <c r="Q64" s="324"/>
    </row>
    <row r="65" spans="3:17" x14ac:dyDescent="0.2">
      <c r="C65" s="324"/>
      <c r="D65" s="324"/>
      <c r="E65" s="324"/>
      <c r="F65" s="324"/>
      <c r="G65" s="324"/>
      <c r="H65" s="324"/>
      <c r="I65" s="324"/>
      <c r="J65" s="324"/>
      <c r="K65" s="324"/>
      <c r="L65" s="324"/>
      <c r="M65" s="324"/>
      <c r="O65" s="324"/>
      <c r="P65" s="324"/>
      <c r="Q65" s="324"/>
    </row>
    <row r="66" spans="3:17" x14ac:dyDescent="0.2">
      <c r="C66" s="324"/>
      <c r="D66" s="324"/>
      <c r="E66" s="324"/>
      <c r="F66" s="324"/>
      <c r="G66" s="324"/>
      <c r="H66" s="324"/>
      <c r="I66" s="324"/>
      <c r="J66" s="324"/>
      <c r="K66" s="324"/>
      <c r="L66" s="324"/>
      <c r="M66" s="324"/>
      <c r="O66" s="324"/>
      <c r="P66" s="324"/>
      <c r="Q66" s="324"/>
    </row>
    <row r="67" spans="3:17" x14ac:dyDescent="0.2">
      <c r="C67" s="324"/>
      <c r="D67" s="324"/>
      <c r="E67" s="324"/>
      <c r="F67" s="324"/>
      <c r="G67" s="324"/>
      <c r="H67" s="324"/>
      <c r="I67" s="324"/>
      <c r="J67" s="324"/>
      <c r="K67" s="324"/>
      <c r="L67" s="324"/>
      <c r="M67" s="324"/>
      <c r="O67" s="324"/>
      <c r="P67" s="324"/>
      <c r="Q67" s="324"/>
    </row>
    <row r="68" spans="3:17" x14ac:dyDescent="0.2">
      <c r="C68" s="324"/>
      <c r="D68" s="324"/>
      <c r="E68" s="324"/>
      <c r="F68" s="324"/>
      <c r="G68" s="324"/>
      <c r="H68" s="324"/>
      <c r="I68" s="324"/>
      <c r="J68" s="324"/>
      <c r="K68" s="324"/>
      <c r="L68" s="324"/>
      <c r="M68" s="324"/>
      <c r="O68" s="324"/>
      <c r="P68" s="324"/>
      <c r="Q68" s="324"/>
    </row>
    <row r="69" spans="3:17" x14ac:dyDescent="0.2">
      <c r="C69" s="324"/>
      <c r="D69" s="324"/>
      <c r="E69" s="324"/>
      <c r="F69" s="324"/>
      <c r="G69" s="324"/>
      <c r="H69" s="324"/>
      <c r="I69" s="324"/>
      <c r="J69" s="324"/>
      <c r="K69" s="324"/>
      <c r="L69" s="324"/>
      <c r="M69" s="324"/>
      <c r="O69" s="324"/>
      <c r="P69" s="324"/>
      <c r="Q69" s="324"/>
    </row>
    <row r="70" spans="3:17" x14ac:dyDescent="0.2">
      <c r="C70" s="324"/>
      <c r="D70" s="324"/>
      <c r="E70" s="324"/>
      <c r="F70" s="324"/>
      <c r="G70" s="324"/>
      <c r="H70" s="324"/>
      <c r="I70" s="324"/>
      <c r="J70" s="324"/>
      <c r="K70" s="324"/>
      <c r="L70" s="324"/>
      <c r="M70" s="324"/>
      <c r="O70" s="324"/>
      <c r="P70" s="324"/>
      <c r="Q70" s="324"/>
    </row>
    <row r="71" spans="3:17" x14ac:dyDescent="0.2">
      <c r="C71" s="324"/>
      <c r="D71" s="324"/>
      <c r="E71" s="324"/>
      <c r="F71" s="324"/>
      <c r="G71" s="324"/>
      <c r="H71" s="324"/>
      <c r="I71" s="324"/>
      <c r="J71" s="324"/>
      <c r="K71" s="324"/>
      <c r="L71" s="324"/>
      <c r="M71" s="324"/>
      <c r="O71" s="324"/>
      <c r="P71" s="324"/>
      <c r="Q71" s="324"/>
    </row>
    <row r="72" spans="3:17" x14ac:dyDescent="0.2">
      <c r="C72" s="324"/>
      <c r="D72" s="324"/>
      <c r="E72" s="324"/>
      <c r="F72" s="324"/>
      <c r="G72" s="324"/>
      <c r="H72" s="324"/>
      <c r="I72" s="324"/>
      <c r="J72" s="324"/>
      <c r="K72" s="324"/>
      <c r="L72" s="324"/>
      <c r="M72" s="324"/>
      <c r="O72" s="324"/>
      <c r="P72" s="324"/>
      <c r="Q72" s="324"/>
    </row>
    <row r="73" spans="3:17" x14ac:dyDescent="0.2">
      <c r="C73" s="324"/>
      <c r="D73" s="324"/>
      <c r="E73" s="324"/>
      <c r="F73" s="324"/>
      <c r="G73" s="324"/>
      <c r="H73" s="324"/>
      <c r="I73" s="324"/>
      <c r="J73" s="324"/>
      <c r="K73" s="324"/>
      <c r="L73" s="324"/>
      <c r="M73" s="324"/>
      <c r="O73" s="324"/>
      <c r="P73" s="324"/>
      <c r="Q73" s="324"/>
    </row>
    <row r="74" spans="3:17" x14ac:dyDescent="0.2">
      <c r="C74" s="324"/>
      <c r="D74" s="324"/>
      <c r="E74" s="324"/>
      <c r="F74" s="324"/>
      <c r="G74" s="324"/>
      <c r="H74" s="324"/>
      <c r="I74" s="324"/>
      <c r="J74" s="324"/>
      <c r="K74" s="324"/>
      <c r="L74" s="324"/>
      <c r="M74" s="324"/>
      <c r="O74" s="324"/>
      <c r="P74" s="324"/>
      <c r="Q74" s="324"/>
    </row>
    <row r="75" spans="3:17" x14ac:dyDescent="0.2">
      <c r="C75" s="324"/>
      <c r="D75" s="324"/>
      <c r="E75" s="324"/>
      <c r="F75" s="324"/>
      <c r="G75" s="324"/>
      <c r="H75" s="324"/>
      <c r="I75" s="324"/>
      <c r="J75" s="324"/>
      <c r="K75" s="324"/>
      <c r="L75" s="324"/>
      <c r="M75" s="324"/>
      <c r="O75" s="324"/>
      <c r="P75" s="324"/>
      <c r="Q75" s="324"/>
    </row>
    <row r="76" spans="3:17" x14ac:dyDescent="0.2">
      <c r="C76" s="324"/>
      <c r="D76" s="324"/>
      <c r="E76" s="324"/>
      <c r="F76" s="324"/>
      <c r="G76" s="324"/>
      <c r="H76" s="324"/>
      <c r="I76" s="324"/>
      <c r="J76" s="324"/>
      <c r="K76" s="324"/>
      <c r="L76" s="324"/>
      <c r="M76" s="324"/>
      <c r="O76" s="324"/>
      <c r="P76" s="324"/>
      <c r="Q76" s="324"/>
    </row>
    <row r="77" spans="3:17" x14ac:dyDescent="0.2">
      <c r="C77" s="324"/>
      <c r="D77" s="324"/>
      <c r="E77" s="324"/>
      <c r="F77" s="324"/>
      <c r="G77" s="324"/>
      <c r="H77" s="324"/>
      <c r="I77" s="324"/>
      <c r="J77" s="324"/>
      <c r="K77" s="324"/>
      <c r="L77" s="324"/>
      <c r="M77" s="324"/>
      <c r="O77" s="324"/>
      <c r="P77" s="324"/>
      <c r="Q77" s="324"/>
    </row>
    <row r="78" spans="3:17" x14ac:dyDescent="0.2">
      <c r="C78" s="324"/>
      <c r="D78" s="324"/>
      <c r="E78" s="324"/>
      <c r="F78" s="324"/>
      <c r="G78" s="324"/>
      <c r="H78" s="324"/>
      <c r="I78" s="324"/>
      <c r="J78" s="324"/>
      <c r="K78" s="324"/>
      <c r="L78" s="324"/>
      <c r="M78" s="324"/>
      <c r="O78" s="324"/>
      <c r="P78" s="324"/>
      <c r="Q78" s="324"/>
    </row>
    <row r="79" spans="3:17" x14ac:dyDescent="0.2">
      <c r="C79" s="324"/>
      <c r="D79" s="324"/>
      <c r="E79" s="324"/>
      <c r="F79" s="324"/>
      <c r="G79" s="324"/>
      <c r="H79" s="324"/>
      <c r="I79" s="324"/>
      <c r="J79" s="324"/>
      <c r="K79" s="324"/>
      <c r="L79" s="324"/>
      <c r="M79" s="324"/>
      <c r="O79" s="324"/>
      <c r="P79" s="324"/>
      <c r="Q79" s="324"/>
    </row>
    <row r="80" spans="3:17" x14ac:dyDescent="0.2">
      <c r="C80" s="324"/>
      <c r="D80" s="324"/>
      <c r="E80" s="324"/>
      <c r="F80" s="324"/>
      <c r="G80" s="324"/>
      <c r="H80" s="324"/>
      <c r="I80" s="324"/>
      <c r="J80" s="324"/>
      <c r="K80" s="324"/>
      <c r="L80" s="324"/>
      <c r="M80" s="324"/>
      <c r="O80" s="324"/>
      <c r="P80" s="324"/>
      <c r="Q80" s="324"/>
    </row>
    <row r="81" spans="3:17" x14ac:dyDescent="0.2">
      <c r="C81" s="324"/>
      <c r="D81" s="324"/>
      <c r="E81" s="324"/>
      <c r="F81" s="324"/>
      <c r="G81" s="324"/>
      <c r="H81" s="324"/>
      <c r="I81" s="324"/>
      <c r="J81" s="324"/>
      <c r="K81" s="324"/>
      <c r="L81" s="324"/>
      <c r="M81" s="324"/>
      <c r="O81" s="324"/>
      <c r="P81" s="324"/>
      <c r="Q81" s="324"/>
    </row>
    <row r="82" spans="3:17" x14ac:dyDescent="0.2">
      <c r="C82" s="324"/>
      <c r="D82" s="324"/>
      <c r="E82" s="324"/>
      <c r="F82" s="324"/>
      <c r="G82" s="324"/>
      <c r="H82" s="324"/>
      <c r="I82" s="324"/>
      <c r="J82" s="324"/>
      <c r="K82" s="324"/>
      <c r="L82" s="324"/>
      <c r="M82" s="324"/>
      <c r="O82" s="324"/>
      <c r="P82" s="324"/>
      <c r="Q82" s="324"/>
    </row>
    <row r="83" spans="3:17" x14ac:dyDescent="0.2">
      <c r="C83" s="324"/>
      <c r="D83" s="324"/>
      <c r="E83" s="324"/>
      <c r="F83" s="324"/>
      <c r="G83" s="324"/>
      <c r="H83" s="324"/>
      <c r="I83" s="324"/>
      <c r="J83" s="324"/>
      <c r="K83" s="324"/>
      <c r="L83" s="324"/>
      <c r="M83" s="324"/>
      <c r="O83" s="324"/>
      <c r="P83" s="324"/>
      <c r="Q83" s="324"/>
    </row>
    <row r="84" spans="3:17" x14ac:dyDescent="0.2">
      <c r="C84" s="324"/>
      <c r="D84" s="324"/>
      <c r="E84" s="324"/>
      <c r="F84" s="324"/>
      <c r="G84" s="324"/>
      <c r="H84" s="324"/>
      <c r="I84" s="324"/>
      <c r="J84" s="324"/>
      <c r="K84" s="324"/>
      <c r="L84" s="324"/>
      <c r="M84" s="324"/>
      <c r="O84" s="324"/>
      <c r="P84" s="324"/>
      <c r="Q84" s="324"/>
    </row>
    <row r="85" spans="3:17" x14ac:dyDescent="0.2">
      <c r="C85" s="324"/>
      <c r="D85" s="324"/>
      <c r="E85" s="324"/>
      <c r="F85" s="324"/>
      <c r="G85" s="324"/>
      <c r="H85" s="324"/>
      <c r="I85" s="324"/>
      <c r="J85" s="324"/>
      <c r="K85" s="324"/>
      <c r="L85" s="324"/>
      <c r="M85" s="324"/>
      <c r="O85" s="324"/>
      <c r="P85" s="324"/>
      <c r="Q85" s="324"/>
    </row>
    <row r="86" spans="3:17" x14ac:dyDescent="0.2">
      <c r="C86" s="324"/>
      <c r="D86" s="324"/>
      <c r="E86" s="324"/>
      <c r="F86" s="324"/>
      <c r="G86" s="324"/>
      <c r="H86" s="324"/>
      <c r="I86" s="324"/>
      <c r="J86" s="324"/>
      <c r="K86" s="324"/>
      <c r="L86" s="324"/>
      <c r="M86" s="324"/>
      <c r="O86" s="324"/>
      <c r="P86" s="324"/>
      <c r="Q86" s="324"/>
    </row>
    <row r="87" spans="3:17" x14ac:dyDescent="0.2">
      <c r="C87" s="324"/>
      <c r="D87" s="324"/>
      <c r="E87" s="324"/>
      <c r="F87" s="324"/>
      <c r="G87" s="324"/>
      <c r="H87" s="324"/>
      <c r="I87" s="324"/>
      <c r="J87" s="324"/>
      <c r="K87" s="324"/>
      <c r="L87" s="324"/>
      <c r="M87" s="324"/>
      <c r="O87" s="324"/>
      <c r="P87" s="324"/>
      <c r="Q87" s="324"/>
    </row>
    <row r="88" spans="3:17" x14ac:dyDescent="0.2">
      <c r="C88" s="324"/>
      <c r="D88" s="324"/>
      <c r="E88" s="324"/>
      <c r="F88" s="324"/>
      <c r="G88" s="324"/>
      <c r="H88" s="324"/>
      <c r="I88" s="324"/>
      <c r="J88" s="324"/>
      <c r="K88" s="324"/>
      <c r="L88" s="324"/>
      <c r="M88" s="324"/>
      <c r="O88" s="324"/>
      <c r="P88" s="324"/>
      <c r="Q88" s="324"/>
    </row>
    <row r="89" spans="3:17" x14ac:dyDescent="0.2">
      <c r="C89" s="324"/>
      <c r="D89" s="324"/>
      <c r="E89" s="324"/>
      <c r="F89" s="324"/>
      <c r="G89" s="324"/>
      <c r="H89" s="324"/>
      <c r="I89" s="324"/>
      <c r="J89" s="324"/>
      <c r="K89" s="324"/>
      <c r="L89" s="324"/>
      <c r="M89" s="324"/>
      <c r="O89" s="324"/>
      <c r="P89" s="324"/>
      <c r="Q89" s="324"/>
    </row>
    <row r="90" spans="3:17" x14ac:dyDescent="0.2">
      <c r="C90" s="324"/>
      <c r="D90" s="324"/>
      <c r="E90" s="324"/>
      <c r="F90" s="324"/>
      <c r="G90" s="324"/>
      <c r="H90" s="324"/>
      <c r="I90" s="324"/>
      <c r="J90" s="324"/>
      <c r="K90" s="324"/>
      <c r="L90" s="324"/>
      <c r="M90" s="324"/>
      <c r="O90" s="324"/>
      <c r="P90" s="324"/>
      <c r="Q90" s="324"/>
    </row>
    <row r="91" spans="3:17" x14ac:dyDescent="0.2">
      <c r="C91" s="324"/>
      <c r="D91" s="324"/>
      <c r="E91" s="324"/>
      <c r="F91" s="324"/>
      <c r="G91" s="324"/>
      <c r="H91" s="324"/>
      <c r="I91" s="324"/>
      <c r="J91" s="324"/>
      <c r="K91" s="324"/>
      <c r="L91" s="324"/>
      <c r="M91" s="324"/>
      <c r="O91" s="324"/>
      <c r="P91" s="324"/>
      <c r="Q91" s="324"/>
    </row>
    <row r="92" spans="3:17" x14ac:dyDescent="0.2">
      <c r="C92" s="324"/>
      <c r="D92" s="324"/>
      <c r="E92" s="324"/>
      <c r="F92" s="324"/>
      <c r="G92" s="324"/>
      <c r="H92" s="324"/>
      <c r="I92" s="324"/>
      <c r="J92" s="324"/>
      <c r="K92" s="324"/>
      <c r="L92" s="324"/>
      <c r="M92" s="324"/>
      <c r="O92" s="324"/>
      <c r="P92" s="324"/>
      <c r="Q92" s="324"/>
    </row>
    <row r="93" spans="3:17" x14ac:dyDescent="0.2">
      <c r="C93" s="324"/>
      <c r="D93" s="324"/>
      <c r="E93" s="324"/>
      <c r="F93" s="324"/>
      <c r="G93" s="324"/>
      <c r="H93" s="324"/>
      <c r="I93" s="324"/>
      <c r="J93" s="324"/>
      <c r="K93" s="324"/>
      <c r="L93" s="324"/>
      <c r="M93" s="324"/>
      <c r="O93" s="324"/>
      <c r="P93" s="324"/>
      <c r="Q93" s="324"/>
    </row>
    <row r="94" spans="3:17" x14ac:dyDescent="0.2">
      <c r="C94" s="324"/>
      <c r="D94" s="324"/>
      <c r="E94" s="324"/>
      <c r="F94" s="324"/>
      <c r="G94" s="324"/>
      <c r="H94" s="324"/>
      <c r="I94" s="324"/>
      <c r="J94" s="324"/>
      <c r="K94" s="324"/>
      <c r="L94" s="324"/>
      <c r="M94" s="324"/>
      <c r="O94" s="324"/>
      <c r="P94" s="324"/>
      <c r="Q94" s="324"/>
    </row>
    <row r="95" spans="3:17" x14ac:dyDescent="0.2">
      <c r="C95" s="324"/>
      <c r="D95" s="324"/>
      <c r="E95" s="324"/>
      <c r="F95" s="324"/>
      <c r="G95" s="324"/>
      <c r="H95" s="324"/>
      <c r="I95" s="324"/>
      <c r="J95" s="324"/>
      <c r="K95" s="324"/>
      <c r="L95" s="324"/>
      <c r="M95" s="324"/>
      <c r="O95" s="324"/>
      <c r="P95" s="324"/>
      <c r="Q95" s="324"/>
    </row>
    <row r="96" spans="3:17" x14ac:dyDescent="0.2">
      <c r="C96" s="324"/>
      <c r="D96" s="324"/>
      <c r="E96" s="324"/>
      <c r="F96" s="324"/>
      <c r="G96" s="324"/>
      <c r="H96" s="324"/>
      <c r="I96" s="324"/>
      <c r="J96" s="324"/>
      <c r="K96" s="324"/>
      <c r="L96" s="324"/>
      <c r="M96" s="324"/>
      <c r="O96" s="324"/>
      <c r="P96" s="324"/>
      <c r="Q96" s="324"/>
    </row>
    <row r="97" spans="3:17" x14ac:dyDescent="0.2">
      <c r="C97" s="324"/>
      <c r="D97" s="324"/>
      <c r="E97" s="324"/>
      <c r="F97" s="324"/>
      <c r="G97" s="324"/>
      <c r="H97" s="324"/>
      <c r="I97" s="324"/>
      <c r="J97" s="324"/>
      <c r="K97" s="324"/>
      <c r="L97" s="324"/>
      <c r="M97" s="324"/>
      <c r="O97" s="324"/>
      <c r="P97" s="324"/>
      <c r="Q97" s="324"/>
    </row>
    <row r="98" spans="3:17" x14ac:dyDescent="0.2">
      <c r="C98" s="324"/>
      <c r="D98" s="324"/>
      <c r="E98" s="324"/>
      <c r="F98" s="324"/>
      <c r="G98" s="324"/>
      <c r="H98" s="324"/>
      <c r="I98" s="324"/>
      <c r="J98" s="324"/>
      <c r="K98" s="324"/>
      <c r="L98" s="324"/>
      <c r="M98" s="324"/>
      <c r="O98" s="324"/>
      <c r="P98" s="324"/>
      <c r="Q98" s="324"/>
    </row>
    <row r="99" spans="3:17" x14ac:dyDescent="0.2">
      <c r="C99" s="324"/>
      <c r="D99" s="324"/>
      <c r="E99" s="324"/>
      <c r="F99" s="324"/>
      <c r="G99" s="324"/>
      <c r="H99" s="324"/>
      <c r="I99" s="324"/>
      <c r="J99" s="324"/>
      <c r="K99" s="324"/>
      <c r="L99" s="324"/>
      <c r="M99" s="324"/>
      <c r="O99" s="324"/>
      <c r="P99" s="324"/>
      <c r="Q99" s="324"/>
    </row>
    <row r="100" spans="3:17" x14ac:dyDescent="0.2">
      <c r="C100" s="324"/>
      <c r="D100" s="324"/>
      <c r="E100" s="324"/>
      <c r="F100" s="324"/>
      <c r="G100" s="324"/>
      <c r="H100" s="324"/>
      <c r="I100" s="324"/>
      <c r="J100" s="324"/>
      <c r="K100" s="324"/>
      <c r="L100" s="324"/>
      <c r="M100" s="324"/>
      <c r="O100" s="324"/>
      <c r="P100" s="324"/>
      <c r="Q100" s="324"/>
    </row>
    <row r="101" spans="3:17" x14ac:dyDescent="0.2">
      <c r="C101" s="324"/>
      <c r="D101" s="324"/>
      <c r="E101" s="324"/>
      <c r="F101" s="324"/>
      <c r="G101" s="324"/>
      <c r="H101" s="324"/>
      <c r="I101" s="324"/>
      <c r="J101" s="324"/>
      <c r="K101" s="324"/>
      <c r="L101" s="324"/>
      <c r="M101" s="324"/>
      <c r="O101" s="324"/>
      <c r="P101" s="324"/>
      <c r="Q101" s="324"/>
    </row>
    <row r="102" spans="3:17" x14ac:dyDescent="0.2">
      <c r="C102" s="324"/>
      <c r="D102" s="324"/>
      <c r="E102" s="324"/>
      <c r="F102" s="324"/>
      <c r="G102" s="324"/>
      <c r="H102" s="324"/>
      <c r="I102" s="324"/>
      <c r="J102" s="324"/>
      <c r="K102" s="324"/>
      <c r="L102" s="324"/>
      <c r="M102" s="324"/>
      <c r="O102" s="324"/>
      <c r="P102" s="324"/>
      <c r="Q102" s="324"/>
    </row>
    <row r="103" spans="3:17" x14ac:dyDescent="0.2">
      <c r="C103" s="324"/>
      <c r="D103" s="324"/>
      <c r="E103" s="324"/>
      <c r="F103" s="324"/>
      <c r="G103" s="324"/>
      <c r="H103" s="324"/>
      <c r="I103" s="324"/>
      <c r="J103" s="324"/>
      <c r="K103" s="324"/>
      <c r="L103" s="324"/>
      <c r="M103" s="324"/>
      <c r="O103" s="324"/>
      <c r="P103" s="324"/>
      <c r="Q103" s="324"/>
    </row>
    <row r="104" spans="3:17" x14ac:dyDescent="0.2">
      <c r="C104" s="324"/>
      <c r="D104" s="324"/>
      <c r="E104" s="324"/>
      <c r="F104" s="324"/>
      <c r="G104" s="324"/>
      <c r="H104" s="324"/>
      <c r="I104" s="324"/>
      <c r="J104" s="324"/>
      <c r="K104" s="324"/>
      <c r="L104" s="324"/>
      <c r="M104" s="324"/>
      <c r="O104" s="324"/>
      <c r="P104" s="324"/>
      <c r="Q104" s="324"/>
    </row>
  </sheetData>
  <phoneticPr fontId="4"/>
  <pageMargins left="0.59055118110236227" right="0.78740157480314965" top="0.78740157480314965" bottom="0.78740157480314965" header="0.51181102362204722" footer="0.51181102362204722"/>
  <pageSetup paperSize="9" scale="48"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3"/>
  <sheetViews>
    <sheetView topLeftCell="A4" zoomScale="75" zoomScaleNormal="75" workbookViewId="0">
      <selection activeCell="D12" sqref="D12"/>
    </sheetView>
  </sheetViews>
  <sheetFormatPr defaultColWidth="9.69921875" defaultRowHeight="17.25" x14ac:dyDescent="0.2"/>
  <cols>
    <col min="1" max="1" width="10.69921875" style="143" customWidth="1"/>
    <col min="2" max="2" width="16.69921875" style="143" customWidth="1"/>
    <col min="3" max="5" width="10.19921875" style="143" customWidth="1"/>
    <col min="6" max="6" width="11.296875" style="143" customWidth="1"/>
    <col min="7" max="13" width="10.19921875" style="143" customWidth="1"/>
    <col min="14" max="16384" width="9.69921875" style="143"/>
  </cols>
  <sheetData>
    <row r="1" spans="1:14" x14ac:dyDescent="0.2">
      <c r="A1" s="142"/>
    </row>
    <row r="6" spans="1:14" x14ac:dyDescent="0.2">
      <c r="F6" s="53" t="s">
        <v>327</v>
      </c>
      <c r="N6" s="146"/>
    </row>
    <row r="7" spans="1:14" ht="18" thickBot="1" x14ac:dyDescent="0.25">
      <c r="B7" s="144"/>
      <c r="C7" s="54" t="s">
        <v>358</v>
      </c>
      <c r="D7" s="54"/>
      <c r="E7" s="144"/>
      <c r="F7" s="144"/>
      <c r="G7" s="229" t="s">
        <v>403</v>
      </c>
      <c r="H7" s="144"/>
      <c r="I7" s="229"/>
      <c r="J7" s="144"/>
      <c r="K7" s="230" t="s">
        <v>329</v>
      </c>
      <c r="L7" s="144"/>
      <c r="M7" s="146"/>
      <c r="N7" s="146"/>
    </row>
    <row r="8" spans="1:14" x14ac:dyDescent="0.2">
      <c r="B8" s="146"/>
      <c r="C8" s="154"/>
      <c r="D8" s="155"/>
      <c r="E8" s="241"/>
      <c r="F8" s="241"/>
      <c r="G8" s="241"/>
      <c r="H8" s="241"/>
      <c r="I8" s="241"/>
      <c r="J8" s="241"/>
      <c r="K8" s="241"/>
      <c r="L8" s="241"/>
      <c r="M8" s="337"/>
      <c r="N8" s="146"/>
    </row>
    <row r="9" spans="1:14" x14ac:dyDescent="0.2">
      <c r="B9" s="146"/>
      <c r="C9" s="351" t="s">
        <v>262</v>
      </c>
      <c r="D9" s="352"/>
      <c r="E9" s="351" t="s">
        <v>263</v>
      </c>
      <c r="F9" s="354"/>
      <c r="G9" s="351" t="s">
        <v>643</v>
      </c>
      <c r="H9" s="354"/>
      <c r="I9" s="351" t="s">
        <v>264</v>
      </c>
      <c r="J9" s="354"/>
      <c r="K9" s="351" t="s">
        <v>265</v>
      </c>
      <c r="L9" s="353"/>
      <c r="M9" s="338" t="s">
        <v>266</v>
      </c>
      <c r="N9" s="146"/>
    </row>
    <row r="10" spans="1:14" x14ac:dyDescent="0.2">
      <c r="B10" s="146"/>
      <c r="C10" s="232" t="s">
        <v>267</v>
      </c>
      <c r="D10" s="232" t="s">
        <v>268</v>
      </c>
      <c r="E10" s="232" t="s">
        <v>267</v>
      </c>
      <c r="F10" s="232" t="s">
        <v>268</v>
      </c>
      <c r="G10" s="232" t="s">
        <v>267</v>
      </c>
      <c r="H10" s="232" t="s">
        <v>268</v>
      </c>
      <c r="I10" s="232" t="s">
        <v>267</v>
      </c>
      <c r="J10" s="232" t="s">
        <v>268</v>
      </c>
      <c r="K10" s="232" t="s">
        <v>267</v>
      </c>
      <c r="L10" s="232" t="s">
        <v>268</v>
      </c>
      <c r="M10" s="232" t="s">
        <v>279</v>
      </c>
      <c r="N10" s="146"/>
    </row>
    <row r="11" spans="1:14" x14ac:dyDescent="0.2">
      <c r="B11" s="231"/>
      <c r="C11" s="233" t="s">
        <v>269</v>
      </c>
      <c r="D11" s="233" t="s">
        <v>270</v>
      </c>
      <c r="E11" s="233" t="s">
        <v>269</v>
      </c>
      <c r="F11" s="233" t="s">
        <v>270</v>
      </c>
      <c r="G11" s="233" t="s">
        <v>269</v>
      </c>
      <c r="H11" s="233" t="s">
        <v>270</v>
      </c>
      <c r="I11" s="233" t="s">
        <v>269</v>
      </c>
      <c r="J11" s="233" t="s">
        <v>270</v>
      </c>
      <c r="K11" s="233" t="s">
        <v>269</v>
      </c>
      <c r="L11" s="233" t="s">
        <v>270</v>
      </c>
      <c r="M11" s="233" t="s">
        <v>280</v>
      </c>
      <c r="N11" s="146"/>
    </row>
    <row r="12" spans="1:14" x14ac:dyDescent="0.2">
      <c r="C12" s="145"/>
      <c r="D12" s="146"/>
      <c r="M12" s="146"/>
      <c r="N12" s="146"/>
    </row>
    <row r="13" spans="1:14" s="192" customFormat="1" x14ac:dyDescent="0.2">
      <c r="B13" s="193" t="s">
        <v>271</v>
      </c>
      <c r="C13" s="235">
        <v>1922994</v>
      </c>
      <c r="D13" s="216">
        <v>1290846</v>
      </c>
      <c r="E13" s="215">
        <v>349933513</v>
      </c>
      <c r="F13" s="242">
        <v>1674488158</v>
      </c>
      <c r="G13" s="243">
        <v>57251</v>
      </c>
      <c r="H13" s="216">
        <v>248646</v>
      </c>
      <c r="I13" s="215">
        <v>2376880</v>
      </c>
      <c r="J13" s="216">
        <v>11715591</v>
      </c>
      <c r="K13" s="216">
        <v>14334318</v>
      </c>
      <c r="L13" s="215">
        <v>41016456</v>
      </c>
      <c r="M13" s="215">
        <v>935884046</v>
      </c>
      <c r="N13" s="191"/>
    </row>
    <row r="14" spans="1:14" x14ac:dyDescent="0.2">
      <c r="C14" s="244"/>
      <c r="D14" s="217"/>
      <c r="E14" s="217"/>
      <c r="F14" s="217"/>
      <c r="G14" s="217"/>
      <c r="H14" s="217"/>
      <c r="I14" s="217"/>
      <c r="J14" s="217"/>
      <c r="K14" s="155"/>
      <c r="L14" s="217"/>
      <c r="M14" s="217"/>
      <c r="N14" s="146"/>
    </row>
    <row r="15" spans="1:14" x14ac:dyDescent="0.2">
      <c r="B15" s="175" t="s">
        <v>272</v>
      </c>
      <c r="C15" s="245">
        <v>0</v>
      </c>
      <c r="D15" s="236">
        <v>0</v>
      </c>
      <c r="E15" s="214">
        <v>993592</v>
      </c>
      <c r="F15" s="214">
        <v>46070030</v>
      </c>
      <c r="G15" s="236">
        <v>0</v>
      </c>
      <c r="H15" s="236">
        <v>0</v>
      </c>
      <c r="I15" s="236">
        <v>0</v>
      </c>
      <c r="J15" s="236">
        <v>0</v>
      </c>
      <c r="K15" s="236">
        <v>204292</v>
      </c>
      <c r="L15" s="214">
        <v>5856734</v>
      </c>
      <c r="M15" s="214">
        <v>36972961</v>
      </c>
    </row>
    <row r="16" spans="1:14" x14ac:dyDescent="0.2">
      <c r="B16" s="175" t="s">
        <v>273</v>
      </c>
      <c r="C16" s="246">
        <v>111987</v>
      </c>
      <c r="D16" s="236">
        <v>0</v>
      </c>
      <c r="E16" s="214">
        <v>1264891</v>
      </c>
      <c r="F16" s="214">
        <v>32668597</v>
      </c>
      <c r="G16" s="236">
        <v>0</v>
      </c>
      <c r="H16" s="237">
        <v>167596</v>
      </c>
      <c r="I16" s="237">
        <v>74633</v>
      </c>
      <c r="J16" s="237">
        <v>1020829</v>
      </c>
      <c r="K16" s="237">
        <v>330461</v>
      </c>
      <c r="L16" s="214">
        <v>1395661</v>
      </c>
      <c r="M16" s="214">
        <v>6079583</v>
      </c>
    </row>
    <row r="17" spans="2:13" x14ac:dyDescent="0.2">
      <c r="B17" s="175" t="s">
        <v>274</v>
      </c>
      <c r="C17" s="246">
        <v>11595</v>
      </c>
      <c r="D17" s="214">
        <v>31515</v>
      </c>
      <c r="E17" s="214">
        <v>5042139</v>
      </c>
      <c r="F17" s="214">
        <v>49332109</v>
      </c>
      <c r="G17" s="236">
        <v>0</v>
      </c>
      <c r="H17" s="236">
        <v>0</v>
      </c>
      <c r="I17" s="214">
        <v>12061</v>
      </c>
      <c r="J17" s="214">
        <v>855128</v>
      </c>
      <c r="K17" s="214">
        <v>376131</v>
      </c>
      <c r="L17" s="214">
        <v>2896849</v>
      </c>
      <c r="M17" s="214">
        <v>18860123</v>
      </c>
    </row>
    <row r="18" spans="2:13" x14ac:dyDescent="0.2">
      <c r="B18" s="238" t="s">
        <v>275</v>
      </c>
      <c r="C18" s="246">
        <v>4794</v>
      </c>
      <c r="D18" s="236">
        <v>0</v>
      </c>
      <c r="E18" s="214">
        <v>3068264</v>
      </c>
      <c r="F18" s="214">
        <v>2906356</v>
      </c>
      <c r="G18" s="236">
        <v>0</v>
      </c>
      <c r="H18" s="236">
        <v>0</v>
      </c>
      <c r="I18" s="214">
        <v>2298</v>
      </c>
      <c r="J18" s="214">
        <v>12573</v>
      </c>
      <c r="K18" s="214">
        <v>226926</v>
      </c>
      <c r="L18" s="214">
        <v>518835</v>
      </c>
      <c r="M18" s="214">
        <v>3019586</v>
      </c>
    </row>
    <row r="19" spans="2:13" x14ac:dyDescent="0.2">
      <c r="B19" s="238" t="s">
        <v>276</v>
      </c>
      <c r="C19" s="246">
        <v>188</v>
      </c>
      <c r="D19" s="236">
        <v>0</v>
      </c>
      <c r="E19" s="214">
        <v>607078</v>
      </c>
      <c r="F19" s="214">
        <v>10911533</v>
      </c>
      <c r="G19" s="236">
        <v>0</v>
      </c>
      <c r="H19" s="236">
        <v>0</v>
      </c>
      <c r="I19" s="214">
        <v>47557</v>
      </c>
      <c r="J19" s="214">
        <v>133703</v>
      </c>
      <c r="K19" s="214">
        <v>955894</v>
      </c>
      <c r="L19" s="214">
        <v>724516</v>
      </c>
      <c r="M19" s="214">
        <v>6947702</v>
      </c>
    </row>
    <row r="20" spans="2:13" x14ac:dyDescent="0.2">
      <c r="B20" s="238" t="s">
        <v>277</v>
      </c>
      <c r="C20" s="246">
        <v>42784</v>
      </c>
      <c r="D20" s="237">
        <v>673283</v>
      </c>
      <c r="E20" s="214">
        <v>50998796</v>
      </c>
      <c r="F20" s="214">
        <v>304458483</v>
      </c>
      <c r="G20" s="214">
        <v>136</v>
      </c>
      <c r="H20" s="214">
        <v>28620</v>
      </c>
      <c r="I20" s="214">
        <v>59065</v>
      </c>
      <c r="J20" s="214">
        <v>921719</v>
      </c>
      <c r="K20" s="214">
        <v>1731779</v>
      </c>
      <c r="L20" s="214">
        <v>2939435</v>
      </c>
      <c r="M20" s="214">
        <v>249304684</v>
      </c>
    </row>
    <row r="21" spans="2:13" x14ac:dyDescent="0.2">
      <c r="B21" s="238" t="s">
        <v>278</v>
      </c>
      <c r="C21" s="246">
        <v>1006</v>
      </c>
      <c r="D21" s="236">
        <v>0</v>
      </c>
      <c r="E21" s="214">
        <v>44190923</v>
      </c>
      <c r="F21" s="214">
        <v>104788579</v>
      </c>
      <c r="G21" s="236">
        <v>0</v>
      </c>
      <c r="H21" s="214">
        <v>6805</v>
      </c>
      <c r="I21" s="214">
        <v>102122</v>
      </c>
      <c r="J21" s="214">
        <v>496433</v>
      </c>
      <c r="K21" s="214">
        <v>670299</v>
      </c>
      <c r="L21" s="214">
        <v>1149199</v>
      </c>
      <c r="M21" s="214">
        <v>63125927</v>
      </c>
    </row>
    <row r="22" spans="2:13" x14ac:dyDescent="0.2">
      <c r="B22" s="240" t="s">
        <v>167</v>
      </c>
      <c r="C22" s="247">
        <v>12121</v>
      </c>
      <c r="D22" s="236">
        <v>0</v>
      </c>
      <c r="E22" s="214">
        <v>32891237</v>
      </c>
      <c r="F22" s="214">
        <v>60317830</v>
      </c>
      <c r="G22" s="236">
        <v>0</v>
      </c>
      <c r="H22" s="236">
        <v>0</v>
      </c>
      <c r="I22" s="214">
        <v>131486</v>
      </c>
      <c r="J22" s="214">
        <v>1128114</v>
      </c>
      <c r="K22" s="214">
        <v>430134</v>
      </c>
      <c r="L22" s="214">
        <v>3012434</v>
      </c>
      <c r="M22" s="214">
        <v>29778075</v>
      </c>
    </row>
    <row r="23" spans="2:13" x14ac:dyDescent="0.2">
      <c r="B23" s="238" t="s">
        <v>168</v>
      </c>
      <c r="C23" s="246">
        <v>1360</v>
      </c>
      <c r="D23" s="236">
        <v>0</v>
      </c>
      <c r="E23" s="214">
        <v>3983345</v>
      </c>
      <c r="F23" s="214">
        <v>7100479</v>
      </c>
      <c r="G23" s="236">
        <v>0</v>
      </c>
      <c r="H23" s="236">
        <v>0</v>
      </c>
      <c r="I23" s="214">
        <v>9862</v>
      </c>
      <c r="J23" s="214">
        <v>43602</v>
      </c>
      <c r="K23" s="214">
        <v>300087</v>
      </c>
      <c r="L23" s="214">
        <v>1033466</v>
      </c>
      <c r="M23" s="214">
        <v>7405710</v>
      </c>
    </row>
    <row r="24" spans="2:13" x14ac:dyDescent="0.2">
      <c r="B24" s="147"/>
      <c r="C24" s="246"/>
      <c r="D24" s="237"/>
      <c r="E24" s="214"/>
      <c r="F24" s="214"/>
      <c r="G24" s="214"/>
      <c r="H24" s="214"/>
      <c r="I24" s="214"/>
      <c r="J24" s="214"/>
      <c r="K24" s="214"/>
      <c r="L24" s="214"/>
      <c r="M24" s="214"/>
    </row>
    <row r="25" spans="2:13" x14ac:dyDescent="0.2">
      <c r="B25" s="238" t="s">
        <v>169</v>
      </c>
      <c r="C25" s="246">
        <v>4072</v>
      </c>
      <c r="D25" s="214">
        <v>61</v>
      </c>
      <c r="E25" s="214">
        <v>2114303</v>
      </c>
      <c r="F25" s="214">
        <v>59158980</v>
      </c>
      <c r="G25" s="236">
        <v>0</v>
      </c>
      <c r="H25" s="236">
        <v>0</v>
      </c>
      <c r="I25" s="214">
        <v>87233</v>
      </c>
      <c r="J25" s="214">
        <v>516116</v>
      </c>
      <c r="K25" s="214">
        <v>343181</v>
      </c>
      <c r="L25" s="214">
        <v>1922799</v>
      </c>
      <c r="M25" s="214">
        <v>23859555</v>
      </c>
    </row>
    <row r="26" spans="2:13" x14ac:dyDescent="0.2">
      <c r="B26" s="238"/>
      <c r="C26" s="246"/>
      <c r="D26" s="214"/>
      <c r="E26" s="214"/>
      <c r="F26" s="214"/>
      <c r="G26" s="214"/>
      <c r="H26" s="214"/>
      <c r="I26" s="214"/>
      <c r="J26" s="214"/>
      <c r="K26" s="214"/>
      <c r="L26" s="214"/>
      <c r="M26" s="214"/>
    </row>
    <row r="27" spans="2:13" x14ac:dyDescent="0.2">
      <c r="B27" s="238" t="s">
        <v>170</v>
      </c>
      <c r="C27" s="246">
        <v>7195</v>
      </c>
      <c r="D27" s="236">
        <v>0</v>
      </c>
      <c r="E27" s="214">
        <v>1630616</v>
      </c>
      <c r="F27" s="214">
        <v>59108308</v>
      </c>
      <c r="G27" s="236">
        <v>0</v>
      </c>
      <c r="H27" s="214">
        <v>3790</v>
      </c>
      <c r="I27" s="214">
        <v>9098</v>
      </c>
      <c r="J27" s="214">
        <v>199825</v>
      </c>
      <c r="K27" s="214">
        <v>81549</v>
      </c>
      <c r="L27" s="214">
        <v>1225205</v>
      </c>
      <c r="M27" s="214">
        <v>64986457</v>
      </c>
    </row>
    <row r="28" spans="2:13" x14ac:dyDescent="0.2">
      <c r="B28" s="238" t="s">
        <v>171</v>
      </c>
      <c r="C28" s="246">
        <v>729</v>
      </c>
      <c r="D28" s="236">
        <v>0</v>
      </c>
      <c r="E28" s="214">
        <v>3263824</v>
      </c>
      <c r="F28" s="214">
        <v>24998697</v>
      </c>
      <c r="G28" s="236">
        <v>0</v>
      </c>
      <c r="H28" s="236">
        <v>0</v>
      </c>
      <c r="I28" s="214">
        <v>142535</v>
      </c>
      <c r="J28" s="214">
        <v>27050</v>
      </c>
      <c r="K28" s="237">
        <v>29336</v>
      </c>
      <c r="L28" s="214">
        <v>220125</v>
      </c>
      <c r="M28" s="214">
        <v>9717923</v>
      </c>
    </row>
    <row r="29" spans="2:13" x14ac:dyDescent="0.2">
      <c r="B29" s="238" t="s">
        <v>172</v>
      </c>
      <c r="C29" s="248">
        <v>793</v>
      </c>
      <c r="D29" s="236">
        <v>0</v>
      </c>
      <c r="E29" s="214">
        <v>47835464</v>
      </c>
      <c r="F29" s="214">
        <v>62057466</v>
      </c>
      <c r="G29" s="236">
        <v>0</v>
      </c>
      <c r="H29" s="236">
        <v>0</v>
      </c>
      <c r="I29" s="214">
        <v>364145</v>
      </c>
      <c r="J29" s="214">
        <v>2607128</v>
      </c>
      <c r="K29" s="214">
        <v>39771</v>
      </c>
      <c r="L29" s="214">
        <v>460754</v>
      </c>
      <c r="M29" s="214">
        <v>19892076</v>
      </c>
    </row>
    <row r="30" spans="2:13" x14ac:dyDescent="0.2">
      <c r="B30" s="238"/>
      <c r="C30" s="248"/>
      <c r="D30" s="237"/>
      <c r="E30" s="214"/>
      <c r="F30" s="214"/>
      <c r="G30" s="214"/>
      <c r="H30" s="214"/>
      <c r="I30" s="214"/>
      <c r="J30" s="214"/>
      <c r="K30" s="214"/>
      <c r="L30" s="214"/>
      <c r="M30" s="214"/>
    </row>
    <row r="31" spans="2:13" x14ac:dyDescent="0.2">
      <c r="B31" s="238" t="s">
        <v>173</v>
      </c>
      <c r="C31" s="248">
        <v>55</v>
      </c>
      <c r="D31" s="236">
        <v>0</v>
      </c>
      <c r="E31" s="214">
        <v>163508</v>
      </c>
      <c r="F31" s="214">
        <v>4940659</v>
      </c>
      <c r="G31" s="236">
        <v>0</v>
      </c>
      <c r="H31" s="236">
        <v>0</v>
      </c>
      <c r="I31" s="214">
        <v>42</v>
      </c>
      <c r="J31" s="214">
        <v>2325</v>
      </c>
      <c r="K31" s="214">
        <v>149723</v>
      </c>
      <c r="L31" s="214">
        <v>142102</v>
      </c>
      <c r="M31" s="214">
        <v>1064771</v>
      </c>
    </row>
    <row r="32" spans="2:13" x14ac:dyDescent="0.2">
      <c r="B32" s="238" t="s">
        <v>174</v>
      </c>
      <c r="C32" s="245">
        <v>0</v>
      </c>
      <c r="D32" s="239">
        <v>1018</v>
      </c>
      <c r="E32" s="214">
        <v>2105692</v>
      </c>
      <c r="F32" s="214">
        <v>21381609</v>
      </c>
      <c r="G32" s="236">
        <v>0</v>
      </c>
      <c r="H32" s="236">
        <v>0</v>
      </c>
      <c r="I32" s="214">
        <v>3727</v>
      </c>
      <c r="J32" s="214">
        <v>33987</v>
      </c>
      <c r="K32" s="214">
        <v>128832</v>
      </c>
      <c r="L32" s="214">
        <v>291964</v>
      </c>
      <c r="M32" s="214">
        <v>5090040</v>
      </c>
    </row>
    <row r="33" spans="2:13" x14ac:dyDescent="0.2">
      <c r="B33" s="238" t="s">
        <v>175</v>
      </c>
      <c r="C33" s="246">
        <v>79416</v>
      </c>
      <c r="D33" s="237">
        <v>149518</v>
      </c>
      <c r="E33" s="214">
        <v>16853422</v>
      </c>
      <c r="F33" s="214">
        <v>57666591</v>
      </c>
      <c r="G33" s="214">
        <v>55277</v>
      </c>
      <c r="H33" s="214">
        <v>33222</v>
      </c>
      <c r="I33" s="214">
        <v>7200</v>
      </c>
      <c r="J33" s="214">
        <v>44189</v>
      </c>
      <c r="K33" s="214">
        <v>976143</v>
      </c>
      <c r="L33" s="214">
        <v>2383026</v>
      </c>
      <c r="M33" s="214">
        <v>43645345</v>
      </c>
    </row>
    <row r="34" spans="2:13" x14ac:dyDescent="0.2">
      <c r="B34" s="238" t="s">
        <v>176</v>
      </c>
      <c r="C34" s="246"/>
      <c r="D34" s="237"/>
      <c r="E34" s="214"/>
      <c r="F34" s="214"/>
      <c r="G34" s="214"/>
      <c r="H34" s="214"/>
      <c r="I34" s="214"/>
      <c r="J34" s="214"/>
      <c r="K34" s="214"/>
      <c r="L34" s="214"/>
      <c r="M34" s="214"/>
    </row>
    <row r="35" spans="2:13" x14ac:dyDescent="0.2">
      <c r="B35" s="238" t="s">
        <v>177</v>
      </c>
      <c r="C35" s="247">
        <v>16</v>
      </c>
      <c r="D35" s="249">
        <v>3232</v>
      </c>
      <c r="E35" s="214">
        <v>2725342</v>
      </c>
      <c r="F35" s="214">
        <v>1638124</v>
      </c>
      <c r="G35" s="236">
        <v>0</v>
      </c>
      <c r="H35" s="236">
        <v>0</v>
      </c>
      <c r="I35" s="214">
        <v>14251</v>
      </c>
      <c r="J35" s="214">
        <v>9726</v>
      </c>
      <c r="K35" s="214">
        <v>1052667</v>
      </c>
      <c r="L35" s="214">
        <v>163060</v>
      </c>
      <c r="M35" s="214">
        <v>541301</v>
      </c>
    </row>
    <row r="36" spans="2:13" x14ac:dyDescent="0.2">
      <c r="B36" s="238" t="s">
        <v>178</v>
      </c>
      <c r="C36" s="246">
        <v>121658</v>
      </c>
      <c r="D36" s="236">
        <v>0</v>
      </c>
      <c r="E36" s="214">
        <v>18317357</v>
      </c>
      <c r="F36" s="214">
        <v>15043924</v>
      </c>
      <c r="G36" s="236">
        <v>0</v>
      </c>
      <c r="H36" s="236">
        <v>0</v>
      </c>
      <c r="I36" s="214">
        <v>186131</v>
      </c>
      <c r="J36" s="214">
        <v>105325</v>
      </c>
      <c r="K36" s="214">
        <v>120504</v>
      </c>
      <c r="L36" s="214">
        <v>152274</v>
      </c>
      <c r="M36" s="214">
        <v>4091794</v>
      </c>
    </row>
    <row r="37" spans="2:13" x14ac:dyDescent="0.2">
      <c r="B37" s="238" t="s">
        <v>179</v>
      </c>
      <c r="C37" s="245">
        <v>0</v>
      </c>
      <c r="D37" s="236">
        <v>0</v>
      </c>
      <c r="E37" s="214">
        <v>958126</v>
      </c>
      <c r="F37" s="214">
        <v>16451085</v>
      </c>
      <c r="G37" s="236">
        <v>0</v>
      </c>
      <c r="H37" s="236">
        <v>0</v>
      </c>
      <c r="I37" s="214">
        <v>264</v>
      </c>
      <c r="J37" s="214">
        <v>4124</v>
      </c>
      <c r="K37" s="214">
        <v>242826</v>
      </c>
      <c r="L37" s="214">
        <v>320022</v>
      </c>
      <c r="M37" s="214">
        <v>1914781</v>
      </c>
    </row>
    <row r="38" spans="2:13" x14ac:dyDescent="0.2">
      <c r="B38" s="238" t="s">
        <v>180</v>
      </c>
      <c r="C38" s="245">
        <v>0</v>
      </c>
      <c r="D38" s="236">
        <v>0</v>
      </c>
      <c r="E38" s="214">
        <v>5078543</v>
      </c>
      <c r="F38" s="214">
        <v>42416065</v>
      </c>
      <c r="G38" s="236">
        <v>0</v>
      </c>
      <c r="H38" s="236">
        <v>0</v>
      </c>
      <c r="I38" s="214">
        <v>16140</v>
      </c>
      <c r="J38" s="214">
        <v>233363</v>
      </c>
      <c r="K38" s="237">
        <v>867206</v>
      </c>
      <c r="L38" s="214">
        <v>3538901</v>
      </c>
      <c r="M38" s="214">
        <v>20451189</v>
      </c>
    </row>
    <row r="39" spans="2:13" x14ac:dyDescent="0.2">
      <c r="B39" s="238" t="s">
        <v>32</v>
      </c>
      <c r="C39" s="246">
        <v>613</v>
      </c>
      <c r="D39" s="236">
        <v>0</v>
      </c>
      <c r="E39" s="214">
        <v>8023964</v>
      </c>
      <c r="F39" s="214">
        <v>62521637</v>
      </c>
      <c r="G39" s="236">
        <v>0</v>
      </c>
      <c r="H39" s="214">
        <v>8165</v>
      </c>
      <c r="I39" s="214">
        <v>15031</v>
      </c>
      <c r="J39" s="214">
        <v>31808</v>
      </c>
      <c r="K39" s="214">
        <v>425774</v>
      </c>
      <c r="L39" s="214">
        <v>612398</v>
      </c>
      <c r="M39" s="214">
        <v>13052903</v>
      </c>
    </row>
    <row r="40" spans="2:13" x14ac:dyDescent="0.2">
      <c r="B40" s="240" t="s">
        <v>181</v>
      </c>
      <c r="C40" s="248">
        <v>1352690</v>
      </c>
      <c r="D40" s="236">
        <v>0</v>
      </c>
      <c r="E40" s="214">
        <v>29254825</v>
      </c>
      <c r="F40" s="214">
        <v>71166866</v>
      </c>
      <c r="G40" s="236">
        <v>0</v>
      </c>
      <c r="H40" s="236">
        <v>0</v>
      </c>
      <c r="I40" s="214">
        <v>9153</v>
      </c>
      <c r="J40" s="214">
        <v>112768</v>
      </c>
      <c r="K40" s="214">
        <v>754813</v>
      </c>
      <c r="L40" s="214">
        <v>2502114</v>
      </c>
      <c r="M40" s="214">
        <v>111406062</v>
      </c>
    </row>
    <row r="41" spans="2:13" x14ac:dyDescent="0.2">
      <c r="B41" s="146"/>
      <c r="C41" s="248"/>
      <c r="D41" s="237"/>
      <c r="E41" s="214"/>
      <c r="F41" s="214"/>
      <c r="G41" s="214"/>
      <c r="H41" s="214"/>
      <c r="I41" s="214"/>
      <c r="J41" s="214"/>
      <c r="K41" s="214"/>
      <c r="L41" s="214"/>
      <c r="M41" s="214"/>
    </row>
    <row r="42" spans="2:13" x14ac:dyDescent="0.2">
      <c r="B42" s="238" t="s">
        <v>182</v>
      </c>
      <c r="C42" s="247">
        <v>6841</v>
      </c>
      <c r="D42" s="249">
        <v>19935</v>
      </c>
      <c r="E42" s="250">
        <v>11900655</v>
      </c>
      <c r="F42" s="214">
        <v>77813380</v>
      </c>
      <c r="G42" s="250">
        <v>1838</v>
      </c>
      <c r="H42" s="214">
        <v>448</v>
      </c>
      <c r="I42" s="250">
        <v>476333</v>
      </c>
      <c r="J42" s="214">
        <v>451805</v>
      </c>
      <c r="K42" s="250">
        <v>1158604</v>
      </c>
      <c r="L42" s="250">
        <v>2289711</v>
      </c>
      <c r="M42" s="250">
        <v>35606287</v>
      </c>
    </row>
    <row r="43" spans="2:13" x14ac:dyDescent="0.2">
      <c r="B43" s="175" t="s">
        <v>183</v>
      </c>
      <c r="C43" s="248">
        <v>8744</v>
      </c>
      <c r="D43" s="236">
        <v>0</v>
      </c>
      <c r="E43" s="214">
        <v>4929999</v>
      </c>
      <c r="F43" s="214">
        <v>21616420</v>
      </c>
      <c r="G43" s="236">
        <v>0</v>
      </c>
      <c r="H43" s="236">
        <v>0</v>
      </c>
      <c r="I43" s="250">
        <v>13410</v>
      </c>
      <c r="J43" s="214">
        <v>41445</v>
      </c>
      <c r="K43" s="214">
        <v>1380779</v>
      </c>
      <c r="L43" s="214">
        <v>2197519</v>
      </c>
      <c r="M43" s="214">
        <v>3028791</v>
      </c>
    </row>
    <row r="44" spans="2:13" x14ac:dyDescent="0.2">
      <c r="B44" s="175" t="s">
        <v>184</v>
      </c>
      <c r="C44" s="245">
        <v>3</v>
      </c>
      <c r="D44" s="236">
        <v>0</v>
      </c>
      <c r="E44" s="214">
        <v>9780655</v>
      </c>
      <c r="F44" s="214">
        <v>100964903</v>
      </c>
      <c r="G44" s="236">
        <v>0</v>
      </c>
      <c r="H44" s="236">
        <v>0</v>
      </c>
      <c r="I44" s="214">
        <v>27194</v>
      </c>
      <c r="J44" s="214">
        <v>468476</v>
      </c>
      <c r="K44" s="214">
        <v>127114</v>
      </c>
      <c r="L44" s="214">
        <v>533146</v>
      </c>
      <c r="M44" s="214">
        <v>29596353</v>
      </c>
    </row>
    <row r="45" spans="2:13" x14ac:dyDescent="0.2">
      <c r="B45" s="142"/>
      <c r="C45" s="248"/>
      <c r="D45" s="214"/>
      <c r="E45" s="214"/>
      <c r="F45" s="214"/>
      <c r="G45" s="214"/>
      <c r="H45" s="236"/>
      <c r="I45" s="214"/>
      <c r="J45" s="214"/>
      <c r="K45" s="214"/>
      <c r="L45" s="214"/>
      <c r="M45" s="214"/>
    </row>
    <row r="46" spans="2:13" x14ac:dyDescent="0.2">
      <c r="B46" s="175" t="s">
        <v>185</v>
      </c>
      <c r="C46" s="248">
        <v>2397</v>
      </c>
      <c r="D46" s="214">
        <v>794</v>
      </c>
      <c r="E46" s="214">
        <v>13191419</v>
      </c>
      <c r="F46" s="214">
        <v>114636287</v>
      </c>
      <c r="G46" s="236">
        <v>0</v>
      </c>
      <c r="H46" s="236">
        <v>0</v>
      </c>
      <c r="I46" s="214">
        <v>179150</v>
      </c>
      <c r="J46" s="214">
        <v>1170040</v>
      </c>
      <c r="K46" s="214">
        <v>310957</v>
      </c>
      <c r="L46" s="214">
        <v>1446091</v>
      </c>
      <c r="M46" s="214">
        <v>27522090</v>
      </c>
    </row>
    <row r="47" spans="2:13" x14ac:dyDescent="0.2">
      <c r="B47" s="175" t="s">
        <v>186</v>
      </c>
      <c r="C47" s="246">
        <v>18646</v>
      </c>
      <c r="D47" s="236">
        <v>0</v>
      </c>
      <c r="E47" s="214">
        <v>1095834</v>
      </c>
      <c r="F47" s="214">
        <v>1983949</v>
      </c>
      <c r="G47" s="236">
        <v>0</v>
      </c>
      <c r="H47" s="236">
        <v>0</v>
      </c>
      <c r="I47" s="214">
        <v>13955</v>
      </c>
      <c r="J47" s="214">
        <v>59306</v>
      </c>
      <c r="K47" s="214">
        <v>308748</v>
      </c>
      <c r="L47" s="214">
        <v>174819</v>
      </c>
      <c r="M47" s="214">
        <v>1021689</v>
      </c>
    </row>
    <row r="48" spans="2:13" x14ac:dyDescent="0.2">
      <c r="B48" s="175" t="s">
        <v>187</v>
      </c>
      <c r="C48" s="247">
        <v>7478</v>
      </c>
      <c r="D48" s="249">
        <v>5483</v>
      </c>
      <c r="E48" s="250">
        <v>8313767</v>
      </c>
      <c r="F48" s="214">
        <v>173414539</v>
      </c>
      <c r="G48" s="236">
        <v>0</v>
      </c>
      <c r="H48" s="236">
        <v>0</v>
      </c>
      <c r="I48" s="214">
        <v>46315</v>
      </c>
      <c r="J48" s="250">
        <v>595639</v>
      </c>
      <c r="K48" s="250">
        <v>100948</v>
      </c>
      <c r="L48" s="250">
        <v>62639</v>
      </c>
      <c r="M48" s="250">
        <v>75615694</v>
      </c>
    </row>
    <row r="49" spans="1:14" x14ac:dyDescent="0.2">
      <c r="B49" s="175" t="s">
        <v>188</v>
      </c>
      <c r="C49" s="246">
        <v>66764</v>
      </c>
      <c r="D49" s="214">
        <v>405958</v>
      </c>
      <c r="E49" s="214">
        <v>2256625</v>
      </c>
      <c r="F49" s="214">
        <v>10449914</v>
      </c>
      <c r="G49" s="236">
        <v>0</v>
      </c>
      <c r="H49" s="236">
        <v>0</v>
      </c>
      <c r="I49" s="250">
        <v>1566</v>
      </c>
      <c r="J49" s="214">
        <v>29546</v>
      </c>
      <c r="K49" s="214">
        <v>77129</v>
      </c>
      <c r="L49" s="214">
        <v>110403</v>
      </c>
      <c r="M49" s="214">
        <v>10407970</v>
      </c>
    </row>
    <row r="50" spans="1:14" x14ac:dyDescent="0.2">
      <c r="B50" s="175" t="s">
        <v>189</v>
      </c>
      <c r="C50" s="246">
        <v>59049</v>
      </c>
      <c r="D50" s="239">
        <v>49</v>
      </c>
      <c r="E50" s="214">
        <v>17099308</v>
      </c>
      <c r="F50" s="214">
        <v>56504759</v>
      </c>
      <c r="G50" s="236">
        <v>0</v>
      </c>
      <c r="H50" s="236">
        <v>0</v>
      </c>
      <c r="I50" s="214">
        <v>324923</v>
      </c>
      <c r="J50" s="214">
        <v>359499</v>
      </c>
      <c r="K50" s="214">
        <v>431711</v>
      </c>
      <c r="L50" s="214">
        <v>740255</v>
      </c>
      <c r="M50" s="214">
        <v>11876624</v>
      </c>
    </row>
    <row r="51" spans="1:14" ht="18" thickBot="1" x14ac:dyDescent="0.25">
      <c r="B51" s="57"/>
      <c r="C51" s="153"/>
      <c r="D51" s="251"/>
      <c r="E51" s="57"/>
      <c r="F51" s="57"/>
      <c r="G51" s="57"/>
      <c r="H51" s="57"/>
      <c r="I51" s="57"/>
      <c r="J51" s="57"/>
      <c r="K51" s="57"/>
      <c r="L51" s="57"/>
      <c r="M51" s="57"/>
      <c r="N51" s="146"/>
    </row>
    <row r="52" spans="1:14" x14ac:dyDescent="0.2">
      <c r="B52" s="56"/>
      <c r="C52" s="142" t="s">
        <v>355</v>
      </c>
      <c r="D52" s="142"/>
      <c r="E52" s="56"/>
      <c r="F52" s="56"/>
      <c r="G52" s="56"/>
      <c r="H52" s="56"/>
      <c r="I52" s="56"/>
      <c r="J52" s="56"/>
      <c r="K52" s="56"/>
      <c r="L52" s="56"/>
      <c r="M52" s="56"/>
      <c r="N52" s="146"/>
    </row>
    <row r="53" spans="1:14" x14ac:dyDescent="0.2">
      <c r="A53" s="142"/>
      <c r="B53" s="55"/>
      <c r="C53" s="55"/>
      <c r="D53" s="55"/>
      <c r="E53" s="55"/>
      <c r="F53" s="55"/>
      <c r="G53" s="55"/>
      <c r="H53" s="55"/>
      <c r="I53" s="55"/>
      <c r="J53" s="55"/>
      <c r="K53" s="55"/>
      <c r="L53" s="55"/>
      <c r="M53" s="55"/>
      <c r="N53" s="146"/>
    </row>
    <row r="54" spans="1:14" x14ac:dyDescent="0.2">
      <c r="N54" s="146"/>
    </row>
    <row r="55" spans="1:14" x14ac:dyDescent="0.2">
      <c r="N55" s="146"/>
    </row>
    <row r="56" spans="1:14" x14ac:dyDescent="0.2">
      <c r="N56" s="146"/>
    </row>
    <row r="57" spans="1:14" x14ac:dyDescent="0.2">
      <c r="N57" s="146"/>
    </row>
    <row r="58" spans="1:14" x14ac:dyDescent="0.2">
      <c r="N58" s="146"/>
    </row>
    <row r="59" spans="1:14" x14ac:dyDescent="0.2">
      <c r="N59" s="146"/>
    </row>
    <row r="60" spans="1:14" x14ac:dyDescent="0.2">
      <c r="N60" s="146"/>
    </row>
    <row r="61" spans="1:14" x14ac:dyDescent="0.2">
      <c r="N61" s="146"/>
    </row>
    <row r="62" spans="1:14" x14ac:dyDescent="0.2">
      <c r="N62" s="146"/>
    </row>
    <row r="63" spans="1:14" x14ac:dyDescent="0.2">
      <c r="N63" s="146"/>
    </row>
    <row r="64" spans="1:14" x14ac:dyDescent="0.2">
      <c r="N64" s="146"/>
    </row>
    <row r="65" spans="14:14" x14ac:dyDescent="0.2">
      <c r="N65" s="146"/>
    </row>
    <row r="66" spans="14:14" x14ac:dyDescent="0.2">
      <c r="N66" s="146"/>
    </row>
    <row r="67" spans="14:14" x14ac:dyDescent="0.2">
      <c r="N67" s="146"/>
    </row>
    <row r="68" spans="14:14" x14ac:dyDescent="0.2">
      <c r="N68" s="146"/>
    </row>
    <row r="69" spans="14:14" x14ac:dyDescent="0.2">
      <c r="N69" s="146"/>
    </row>
    <row r="70" spans="14:14" x14ac:dyDescent="0.2">
      <c r="N70" s="146"/>
    </row>
    <row r="71" spans="14:14" x14ac:dyDescent="0.2">
      <c r="N71" s="146"/>
    </row>
    <row r="72" spans="14:14" x14ac:dyDescent="0.2">
      <c r="N72" s="146"/>
    </row>
    <row r="73" spans="14:14" x14ac:dyDescent="0.2">
      <c r="N73" s="146"/>
    </row>
    <row r="74" spans="14:14" x14ac:dyDescent="0.2">
      <c r="N74" s="146"/>
    </row>
    <row r="75" spans="14:14" x14ac:dyDescent="0.2">
      <c r="N75" s="146"/>
    </row>
    <row r="76" spans="14:14" x14ac:dyDescent="0.2">
      <c r="N76" s="146"/>
    </row>
    <row r="77" spans="14:14" x14ac:dyDescent="0.2">
      <c r="N77" s="146"/>
    </row>
    <row r="78" spans="14:14" x14ac:dyDescent="0.2">
      <c r="N78" s="146"/>
    </row>
    <row r="79" spans="14:14" x14ac:dyDescent="0.2">
      <c r="N79" s="146"/>
    </row>
    <row r="80" spans="14:14" x14ac:dyDescent="0.2">
      <c r="N80" s="146"/>
    </row>
    <row r="81" spans="14:14" x14ac:dyDescent="0.2">
      <c r="N81" s="146"/>
    </row>
    <row r="82" spans="14:14" x14ac:dyDescent="0.2">
      <c r="N82" s="146"/>
    </row>
    <row r="83" spans="14:14" x14ac:dyDescent="0.2">
      <c r="N83" s="146"/>
    </row>
    <row r="84" spans="14:14" x14ac:dyDescent="0.2">
      <c r="N84" s="146"/>
    </row>
    <row r="85" spans="14:14" x14ac:dyDescent="0.2">
      <c r="N85" s="146"/>
    </row>
    <row r="86" spans="14:14" x14ac:dyDescent="0.2">
      <c r="N86" s="146"/>
    </row>
    <row r="87" spans="14:14" x14ac:dyDescent="0.2">
      <c r="N87" s="146"/>
    </row>
    <row r="88" spans="14:14" x14ac:dyDescent="0.2">
      <c r="N88" s="146"/>
    </row>
    <row r="89" spans="14:14" x14ac:dyDescent="0.2">
      <c r="N89" s="146"/>
    </row>
    <row r="90" spans="14:14" x14ac:dyDescent="0.2">
      <c r="N90" s="146"/>
    </row>
    <row r="91" spans="14:14" x14ac:dyDescent="0.2">
      <c r="N91" s="146"/>
    </row>
    <row r="92" spans="14:14" x14ac:dyDescent="0.2">
      <c r="N92" s="146"/>
    </row>
    <row r="93" spans="14:14" x14ac:dyDescent="0.2">
      <c r="N93" s="146"/>
    </row>
    <row r="94" spans="14:14" x14ac:dyDescent="0.2">
      <c r="N94" s="146"/>
    </row>
    <row r="95" spans="14:14" x14ac:dyDescent="0.2">
      <c r="N95" s="146"/>
    </row>
    <row r="96" spans="14:14" x14ac:dyDescent="0.2">
      <c r="N96" s="146"/>
    </row>
    <row r="97" spans="14:14" x14ac:dyDescent="0.2">
      <c r="N97" s="146"/>
    </row>
    <row r="98" spans="14:14" x14ac:dyDescent="0.2">
      <c r="N98" s="146"/>
    </row>
    <row r="99" spans="14:14" x14ac:dyDescent="0.2">
      <c r="N99" s="146"/>
    </row>
    <row r="100" spans="14:14" x14ac:dyDescent="0.2">
      <c r="N100" s="146"/>
    </row>
    <row r="101" spans="14:14" x14ac:dyDescent="0.2">
      <c r="N101" s="146"/>
    </row>
    <row r="102" spans="14:14" x14ac:dyDescent="0.2">
      <c r="N102" s="146"/>
    </row>
    <row r="103" spans="14:14" x14ac:dyDescent="0.2">
      <c r="N103" s="146"/>
    </row>
  </sheetData>
  <mergeCells count="5">
    <mergeCell ref="C9:D9"/>
    <mergeCell ref="K9:L9"/>
    <mergeCell ref="I9:J9"/>
    <mergeCell ref="E9:F9"/>
    <mergeCell ref="G9:H9"/>
  </mergeCells>
  <phoneticPr fontId="4"/>
  <pageMargins left="0.59055118110236227" right="0.39370078740157483" top="0.78740157480314965" bottom="0.59055118110236227" header="0.51181102362204722" footer="0.51181102362204722"/>
  <pageSetup paperSize="9" scale="45"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74"/>
  <sheetViews>
    <sheetView topLeftCell="A16" zoomScale="75" zoomScaleNormal="75" workbookViewId="0">
      <selection activeCell="G36" sqref="G36"/>
    </sheetView>
  </sheetViews>
  <sheetFormatPr defaultColWidth="10.69921875" defaultRowHeight="17.25" x14ac:dyDescent="0.2"/>
  <cols>
    <col min="1" max="1" width="10.69921875" customWidth="1"/>
    <col min="3" max="3" width="14.69921875" customWidth="1"/>
    <col min="4" max="4" width="4.69921875" customWidth="1"/>
    <col min="5" max="5" width="11.69921875" customWidth="1"/>
    <col min="6" max="6" width="20.69921875" customWidth="1"/>
    <col min="8" max="8" width="12.69921875" customWidth="1"/>
    <col min="9" max="10" width="9.69921875" customWidth="1"/>
    <col min="11" max="11" width="8.69921875" customWidth="1"/>
  </cols>
  <sheetData>
    <row r="1" spans="1:11" x14ac:dyDescent="0.2">
      <c r="A1" s="1"/>
    </row>
    <row r="6" spans="1:11" x14ac:dyDescent="0.2">
      <c r="E6" s="4" t="s">
        <v>359</v>
      </c>
    </row>
    <row r="8" spans="1:11" x14ac:dyDescent="0.2">
      <c r="C8" s="1" t="s">
        <v>746</v>
      </c>
    </row>
    <row r="9" spans="1:11" x14ac:dyDescent="0.2">
      <c r="C9" s="1" t="s">
        <v>747</v>
      </c>
    </row>
    <row r="10" spans="1:11" x14ac:dyDescent="0.2">
      <c r="C10" s="1" t="s">
        <v>30</v>
      </c>
    </row>
    <row r="11" spans="1:11" x14ac:dyDescent="0.2">
      <c r="C11" s="1" t="s">
        <v>748</v>
      </c>
    </row>
    <row r="12" spans="1:11" x14ac:dyDescent="0.2">
      <c r="C12" s="1" t="s">
        <v>360</v>
      </c>
    </row>
    <row r="13" spans="1:11" x14ac:dyDescent="0.2">
      <c r="C13" s="1" t="s">
        <v>361</v>
      </c>
    </row>
    <row r="14" spans="1:11" x14ac:dyDescent="0.2">
      <c r="C14" s="1" t="s">
        <v>362</v>
      </c>
    </row>
    <row r="15" spans="1:11" ht="18" thickBot="1" x14ac:dyDescent="0.25">
      <c r="B15" s="58"/>
      <c r="C15" s="59" t="s">
        <v>749</v>
      </c>
      <c r="D15" s="58"/>
      <c r="E15" s="58"/>
      <c r="F15" s="58"/>
      <c r="G15" s="58"/>
      <c r="H15" s="58"/>
      <c r="I15" s="58"/>
      <c r="J15" s="58"/>
      <c r="K15" s="58"/>
    </row>
    <row r="16" spans="1:11" x14ac:dyDescent="0.2">
      <c r="E16" s="60"/>
      <c r="G16" s="60"/>
      <c r="H16" s="60"/>
      <c r="I16" s="60"/>
      <c r="J16" s="61"/>
    </row>
    <row r="17" spans="2:11" x14ac:dyDescent="0.2">
      <c r="B17" s="1" t="s">
        <v>363</v>
      </c>
      <c r="E17" s="62" t="s">
        <v>670</v>
      </c>
      <c r="G17" s="63" t="s">
        <v>364</v>
      </c>
      <c r="H17" s="63" t="s">
        <v>688</v>
      </c>
      <c r="I17" s="60"/>
      <c r="J17" s="64" t="s">
        <v>365</v>
      </c>
    </row>
    <row r="18" spans="2:11" x14ac:dyDescent="0.2">
      <c r="B18" s="65"/>
      <c r="C18" s="65"/>
      <c r="D18" s="65"/>
      <c r="E18" s="66"/>
      <c r="F18" s="65"/>
      <c r="G18" s="66"/>
      <c r="H18" s="66"/>
      <c r="I18" s="66"/>
      <c r="J18" s="65"/>
      <c r="K18" s="65"/>
    </row>
    <row r="19" spans="2:11" x14ac:dyDescent="0.2">
      <c r="E19" s="60"/>
      <c r="G19" s="67" t="s">
        <v>366</v>
      </c>
    </row>
    <row r="20" spans="2:11" x14ac:dyDescent="0.2">
      <c r="B20" s="1" t="s">
        <v>750</v>
      </c>
      <c r="E20" s="115" t="s">
        <v>671</v>
      </c>
      <c r="F20" s="116"/>
      <c r="G20" s="176">
        <v>1372</v>
      </c>
      <c r="H20" s="1" t="s">
        <v>367</v>
      </c>
      <c r="I20" s="1" t="s">
        <v>368</v>
      </c>
    </row>
    <row r="21" spans="2:11" x14ac:dyDescent="0.2">
      <c r="E21" s="115" t="s">
        <v>672</v>
      </c>
      <c r="F21" s="116"/>
      <c r="G21" s="177"/>
    </row>
    <row r="22" spans="2:11" x14ac:dyDescent="0.2">
      <c r="E22" s="117"/>
      <c r="F22" s="116"/>
      <c r="G22" s="177"/>
    </row>
    <row r="23" spans="2:11" x14ac:dyDescent="0.2">
      <c r="B23" s="1" t="s">
        <v>370</v>
      </c>
      <c r="E23" s="115" t="s">
        <v>671</v>
      </c>
      <c r="F23" s="116"/>
      <c r="G23" s="176">
        <v>1207</v>
      </c>
      <c r="H23" s="1" t="s">
        <v>689</v>
      </c>
    </row>
    <row r="24" spans="2:11" x14ac:dyDescent="0.2">
      <c r="E24" s="115" t="s">
        <v>672</v>
      </c>
      <c r="F24" s="116"/>
      <c r="G24" s="177"/>
    </row>
    <row r="25" spans="2:11" x14ac:dyDescent="0.2">
      <c r="E25" s="117"/>
      <c r="F25" s="116"/>
      <c r="G25" s="177"/>
    </row>
    <row r="26" spans="2:11" x14ac:dyDescent="0.2">
      <c r="B26" s="1" t="s">
        <v>371</v>
      </c>
      <c r="E26" s="115" t="s">
        <v>673</v>
      </c>
      <c r="F26" s="116"/>
      <c r="G26" s="176">
        <v>1122</v>
      </c>
      <c r="H26" s="1" t="s">
        <v>690</v>
      </c>
    </row>
    <row r="27" spans="2:11" x14ac:dyDescent="0.2">
      <c r="E27" s="115" t="s">
        <v>674</v>
      </c>
      <c r="F27" s="116"/>
      <c r="G27" s="177"/>
    </row>
    <row r="28" spans="2:11" x14ac:dyDescent="0.2">
      <c r="E28" s="117"/>
      <c r="F28" s="116"/>
      <c r="G28" s="177"/>
    </row>
    <row r="29" spans="2:11" x14ac:dyDescent="0.2">
      <c r="B29" s="1" t="s">
        <v>372</v>
      </c>
      <c r="E29" s="115" t="s">
        <v>674</v>
      </c>
      <c r="F29" s="116"/>
      <c r="G29" s="176">
        <v>1120</v>
      </c>
      <c r="H29" s="1" t="s">
        <v>691</v>
      </c>
    </row>
    <row r="30" spans="2:11" x14ac:dyDescent="0.2">
      <c r="E30" s="117"/>
      <c r="F30" s="116"/>
    </row>
    <row r="31" spans="2:11" x14ac:dyDescent="0.2">
      <c r="E31" s="117"/>
      <c r="F31" s="116"/>
    </row>
    <row r="32" spans="2:11" x14ac:dyDescent="0.2">
      <c r="B32" s="1" t="s">
        <v>373</v>
      </c>
      <c r="E32" s="115" t="s">
        <v>675</v>
      </c>
      <c r="F32" s="116"/>
      <c r="G32" s="2">
        <v>957</v>
      </c>
      <c r="H32" s="1" t="s">
        <v>692</v>
      </c>
    </row>
    <row r="33" spans="2:9" x14ac:dyDescent="0.2">
      <c r="E33" s="115" t="s">
        <v>676</v>
      </c>
      <c r="F33" s="116"/>
    </row>
    <row r="34" spans="2:9" x14ac:dyDescent="0.2">
      <c r="E34" s="117"/>
      <c r="F34" s="116"/>
    </row>
    <row r="35" spans="2:9" x14ac:dyDescent="0.2">
      <c r="B35" s="1" t="s">
        <v>374</v>
      </c>
      <c r="E35" s="115" t="s">
        <v>677</v>
      </c>
      <c r="F35" s="116"/>
      <c r="G35" s="2">
        <v>910</v>
      </c>
      <c r="H35" s="1" t="s">
        <v>693</v>
      </c>
      <c r="I35" s="1" t="s">
        <v>375</v>
      </c>
    </row>
    <row r="36" spans="2:9" x14ac:dyDescent="0.2">
      <c r="E36" s="115" t="s">
        <v>678</v>
      </c>
      <c r="F36" s="116"/>
    </row>
    <row r="37" spans="2:9" x14ac:dyDescent="0.2">
      <c r="E37" s="117"/>
      <c r="F37" s="116"/>
    </row>
    <row r="38" spans="2:9" x14ac:dyDescent="0.2">
      <c r="B38" s="1" t="s">
        <v>31</v>
      </c>
      <c r="E38" s="115" t="s">
        <v>675</v>
      </c>
      <c r="F38" s="116"/>
      <c r="G38" s="2">
        <v>870</v>
      </c>
      <c r="H38" s="1" t="s">
        <v>694</v>
      </c>
    </row>
    <row r="39" spans="2:9" x14ac:dyDescent="0.2">
      <c r="E39" s="115" t="s">
        <v>679</v>
      </c>
      <c r="F39" s="116"/>
    </row>
    <row r="40" spans="2:9" x14ac:dyDescent="0.2">
      <c r="E40" s="117"/>
      <c r="F40" s="116"/>
    </row>
    <row r="41" spans="2:9" x14ac:dyDescent="0.2">
      <c r="B41" s="1" t="s">
        <v>376</v>
      </c>
      <c r="E41" s="115" t="s">
        <v>680</v>
      </c>
      <c r="F41" s="116"/>
      <c r="G41" s="2">
        <v>858</v>
      </c>
      <c r="H41" s="1" t="s">
        <v>367</v>
      </c>
    </row>
    <row r="42" spans="2:9" x14ac:dyDescent="0.2">
      <c r="E42" s="115" t="s">
        <v>681</v>
      </c>
      <c r="F42" s="116"/>
    </row>
    <row r="43" spans="2:9" x14ac:dyDescent="0.2">
      <c r="E43" s="117"/>
      <c r="F43" s="116"/>
    </row>
    <row r="44" spans="2:9" x14ac:dyDescent="0.2">
      <c r="B44" s="1" t="s">
        <v>377</v>
      </c>
      <c r="E44" s="115" t="s">
        <v>682</v>
      </c>
      <c r="F44" s="116"/>
      <c r="G44" s="2">
        <v>756</v>
      </c>
      <c r="H44" s="1" t="s">
        <v>695</v>
      </c>
      <c r="I44" s="1"/>
    </row>
    <row r="45" spans="2:9" x14ac:dyDescent="0.2">
      <c r="E45" s="117"/>
      <c r="F45" s="116"/>
    </row>
    <row r="46" spans="2:9" x14ac:dyDescent="0.2">
      <c r="B46" s="1" t="s">
        <v>416</v>
      </c>
      <c r="E46" s="115" t="s">
        <v>683</v>
      </c>
      <c r="F46" s="116"/>
      <c r="G46" s="2">
        <v>591</v>
      </c>
      <c r="H46" s="1" t="s">
        <v>696</v>
      </c>
    </row>
    <row r="47" spans="2:9" x14ac:dyDescent="0.2">
      <c r="E47" s="117"/>
      <c r="F47" s="116"/>
    </row>
    <row r="48" spans="2:9" x14ac:dyDescent="0.2">
      <c r="B48" s="1" t="s">
        <v>417</v>
      </c>
      <c r="E48" s="115" t="s">
        <v>684</v>
      </c>
      <c r="F48" s="116"/>
      <c r="G48" s="2">
        <v>420</v>
      </c>
      <c r="H48" s="1" t="s">
        <v>697</v>
      </c>
    </row>
    <row r="49" spans="1:12" ht="18" thickBot="1" x14ac:dyDescent="0.25">
      <c r="B49" s="58"/>
      <c r="C49" s="58"/>
      <c r="D49" s="58"/>
      <c r="E49" s="68"/>
      <c r="F49" s="58"/>
      <c r="G49" s="58"/>
      <c r="H49" s="58"/>
      <c r="I49" s="58"/>
      <c r="J49" s="58"/>
      <c r="K49" s="58"/>
    </row>
    <row r="50" spans="1:12" x14ac:dyDescent="0.2">
      <c r="C50" s="1" t="s">
        <v>418</v>
      </c>
    </row>
    <row r="53" spans="1:12" x14ac:dyDescent="0.2">
      <c r="A53" s="1"/>
      <c r="L53" s="61"/>
    </row>
    <row r="54" spans="1:12" x14ac:dyDescent="0.2">
      <c r="B54" s="36"/>
      <c r="C54" s="36"/>
      <c r="D54" s="36"/>
      <c r="E54" s="4" t="s">
        <v>419</v>
      </c>
      <c r="F54" s="36"/>
      <c r="G54" s="36"/>
      <c r="H54" s="36"/>
      <c r="I54" s="36"/>
      <c r="J54" s="36"/>
      <c r="K54" s="36"/>
    </row>
    <row r="55" spans="1:12" ht="18" thickBot="1" x14ac:dyDescent="0.25">
      <c r="B55" s="41"/>
      <c r="C55" s="41"/>
      <c r="D55" s="41"/>
      <c r="E55" s="41"/>
      <c r="F55" s="41"/>
      <c r="G55" s="41"/>
      <c r="H55" s="41"/>
      <c r="I55" s="41"/>
      <c r="J55" s="41"/>
      <c r="K55" s="41"/>
    </row>
    <row r="56" spans="1:12" x14ac:dyDescent="0.2">
      <c r="B56" s="43"/>
      <c r="C56" s="45" t="s">
        <v>420</v>
      </c>
      <c r="D56" s="42"/>
      <c r="E56" s="252" t="s">
        <v>421</v>
      </c>
      <c r="F56" s="42"/>
      <c r="G56" s="43"/>
      <c r="H56" s="43"/>
      <c r="I56" s="42"/>
      <c r="J56" s="43"/>
      <c r="K56" s="43"/>
    </row>
    <row r="57" spans="1:12" x14ac:dyDescent="0.2">
      <c r="B57" s="253" t="s">
        <v>422</v>
      </c>
      <c r="C57" s="52" t="s">
        <v>423</v>
      </c>
      <c r="D57" s="45" t="s">
        <v>424</v>
      </c>
      <c r="E57" s="43"/>
      <c r="F57" s="42"/>
      <c r="G57" s="252" t="s">
        <v>425</v>
      </c>
      <c r="H57" s="43"/>
      <c r="I57" s="42"/>
      <c r="J57" s="252" t="s">
        <v>426</v>
      </c>
      <c r="K57" s="43"/>
      <c r="L57" s="61"/>
    </row>
    <row r="58" spans="1:12" x14ac:dyDescent="0.2">
      <c r="B58" s="44"/>
      <c r="C58" s="47"/>
      <c r="D58" s="47"/>
      <c r="E58" s="44"/>
      <c r="F58" s="47"/>
      <c r="G58" s="44"/>
      <c r="H58" s="44"/>
      <c r="I58" s="47"/>
      <c r="J58" s="44"/>
      <c r="K58" s="44"/>
      <c r="L58" s="61"/>
    </row>
    <row r="59" spans="1:12" x14ac:dyDescent="0.2">
      <c r="B59" s="43"/>
      <c r="C59" s="72" t="s">
        <v>318</v>
      </c>
      <c r="D59" s="43"/>
      <c r="E59" s="254" t="s">
        <v>427</v>
      </c>
      <c r="F59" s="43"/>
      <c r="G59" s="43"/>
      <c r="H59" s="43"/>
      <c r="I59" s="43"/>
      <c r="J59" s="43"/>
      <c r="K59" s="43"/>
      <c r="L59" s="61"/>
    </row>
    <row r="60" spans="1:12" x14ac:dyDescent="0.2">
      <c r="B60" s="40" t="s">
        <v>428</v>
      </c>
      <c r="C60" s="90">
        <v>651.79999999999995</v>
      </c>
      <c r="D60" s="43"/>
      <c r="E60" s="255">
        <v>114.745</v>
      </c>
      <c r="F60" s="256" t="s">
        <v>429</v>
      </c>
      <c r="G60" s="257"/>
      <c r="H60" s="43"/>
      <c r="I60" s="256" t="s">
        <v>430</v>
      </c>
      <c r="J60" s="257"/>
      <c r="K60" s="43"/>
      <c r="L60" s="61"/>
    </row>
    <row r="61" spans="1:12" x14ac:dyDescent="0.2">
      <c r="B61" s="40" t="s">
        <v>431</v>
      </c>
      <c r="C61" s="90">
        <v>467.8</v>
      </c>
      <c r="D61" s="43"/>
      <c r="E61" s="255">
        <v>67.2</v>
      </c>
      <c r="F61" s="256" t="s">
        <v>432</v>
      </c>
      <c r="G61" s="257"/>
      <c r="H61" s="43"/>
      <c r="I61" s="256" t="s">
        <v>433</v>
      </c>
      <c r="J61" s="257"/>
      <c r="K61" s="43"/>
      <c r="L61" s="61"/>
    </row>
    <row r="62" spans="1:12" x14ac:dyDescent="0.2">
      <c r="B62" s="40" t="s">
        <v>434</v>
      </c>
      <c r="C62" s="90">
        <v>414.9</v>
      </c>
      <c r="D62" s="43"/>
      <c r="E62" s="255">
        <v>56.945</v>
      </c>
      <c r="F62" s="256" t="s">
        <v>429</v>
      </c>
      <c r="G62" s="257"/>
      <c r="H62" s="43"/>
      <c r="I62" s="256" t="s">
        <v>508</v>
      </c>
      <c r="J62" s="257"/>
      <c r="K62" s="43"/>
      <c r="L62" s="61"/>
    </row>
    <row r="63" spans="1:12" x14ac:dyDescent="0.2">
      <c r="B63" s="258"/>
      <c r="C63" s="90"/>
      <c r="D63" s="43"/>
      <c r="E63" s="255"/>
      <c r="F63" s="257"/>
      <c r="G63" s="257"/>
      <c r="H63" s="43"/>
      <c r="I63" s="257"/>
      <c r="J63" s="257"/>
      <c r="K63" s="43"/>
      <c r="L63" s="61"/>
    </row>
    <row r="64" spans="1:12" x14ac:dyDescent="0.2">
      <c r="B64" s="40" t="s">
        <v>435</v>
      </c>
      <c r="C64" s="90">
        <v>1750</v>
      </c>
      <c r="D64" s="43"/>
      <c r="E64" s="255">
        <v>55</v>
      </c>
      <c r="F64" s="256" t="s">
        <v>436</v>
      </c>
      <c r="G64" s="257"/>
      <c r="H64" s="43"/>
      <c r="I64" s="256" t="s">
        <v>437</v>
      </c>
      <c r="J64" s="257"/>
      <c r="K64" s="43"/>
      <c r="L64" s="61"/>
    </row>
    <row r="65" spans="1:12" x14ac:dyDescent="0.2">
      <c r="B65" s="40" t="s">
        <v>438</v>
      </c>
      <c r="C65" s="90">
        <v>2360</v>
      </c>
      <c r="D65" s="43"/>
      <c r="E65" s="255">
        <v>48.109000000000002</v>
      </c>
      <c r="F65" s="256" t="s">
        <v>439</v>
      </c>
      <c r="G65" s="257"/>
      <c r="H65" s="43"/>
      <c r="I65" s="256" t="s">
        <v>69</v>
      </c>
      <c r="J65" s="257"/>
      <c r="K65" s="43"/>
      <c r="L65" s="61"/>
    </row>
    <row r="66" spans="1:12" x14ac:dyDescent="0.2">
      <c r="B66" s="40" t="s">
        <v>440</v>
      </c>
      <c r="C66" s="90">
        <v>304.7</v>
      </c>
      <c r="D66" s="43"/>
      <c r="E66" s="255">
        <v>45.093000000000004</v>
      </c>
      <c r="F66" s="256" t="s">
        <v>432</v>
      </c>
      <c r="G66" s="257"/>
      <c r="H66" s="43"/>
      <c r="I66" s="256" t="s">
        <v>506</v>
      </c>
      <c r="J66" s="257"/>
      <c r="K66" s="43"/>
      <c r="L66" s="61"/>
    </row>
    <row r="67" spans="1:12" x14ac:dyDescent="0.2">
      <c r="B67" s="258"/>
      <c r="C67" s="90"/>
      <c r="D67" s="43"/>
      <c r="E67" s="255"/>
      <c r="F67" s="257"/>
      <c r="G67" s="257"/>
      <c r="H67" s="43"/>
      <c r="I67" s="257"/>
      <c r="J67" s="257"/>
      <c r="K67" s="43"/>
      <c r="L67" s="61"/>
    </row>
    <row r="68" spans="1:12" x14ac:dyDescent="0.2">
      <c r="B68" s="40" t="s">
        <v>441</v>
      </c>
      <c r="C68" s="90">
        <v>353.9</v>
      </c>
      <c r="D68" s="43"/>
      <c r="E68" s="255">
        <v>40.4</v>
      </c>
      <c r="F68" s="256" t="s">
        <v>442</v>
      </c>
      <c r="G68" s="257"/>
      <c r="H68" s="43"/>
      <c r="I68" s="256" t="s">
        <v>507</v>
      </c>
      <c r="J68" s="257"/>
      <c r="K68" s="43"/>
      <c r="L68" s="61"/>
    </row>
    <row r="69" spans="1:12" x14ac:dyDescent="0.2">
      <c r="B69" s="40" t="s">
        <v>443</v>
      </c>
      <c r="C69" s="90">
        <v>75.599999999999994</v>
      </c>
      <c r="D69" s="43"/>
      <c r="E69" s="255">
        <v>34.582000000000001</v>
      </c>
      <c r="F69" s="256" t="s">
        <v>444</v>
      </c>
      <c r="G69" s="257"/>
      <c r="H69" s="43"/>
      <c r="I69" s="256" t="s">
        <v>70</v>
      </c>
      <c r="J69" s="257"/>
      <c r="K69" s="43"/>
      <c r="L69" s="61"/>
    </row>
    <row r="70" spans="1:12" x14ac:dyDescent="0.2">
      <c r="B70" s="40" t="s">
        <v>445</v>
      </c>
      <c r="C70" s="90">
        <v>254.1</v>
      </c>
      <c r="D70" s="43"/>
      <c r="E70" s="255">
        <v>33.618000000000002</v>
      </c>
      <c r="F70" s="256" t="s">
        <v>429</v>
      </c>
      <c r="G70" s="257"/>
      <c r="H70" s="43"/>
      <c r="I70" s="256" t="s">
        <v>71</v>
      </c>
      <c r="J70" s="257"/>
      <c r="K70" s="43"/>
      <c r="L70" s="61"/>
    </row>
    <row r="71" spans="1:12" x14ac:dyDescent="0.2">
      <c r="B71" s="40" t="s">
        <v>33</v>
      </c>
      <c r="C71" s="90">
        <v>0</v>
      </c>
      <c r="D71" s="43"/>
      <c r="E71" s="255">
        <v>1.35E-2</v>
      </c>
      <c r="F71" s="256" t="s">
        <v>34</v>
      </c>
      <c r="G71" s="257"/>
      <c r="H71" s="43"/>
      <c r="I71" s="256" t="s">
        <v>34</v>
      </c>
      <c r="J71" s="257"/>
      <c r="K71" s="43"/>
      <c r="L71" s="61"/>
    </row>
    <row r="72" spans="1:12" ht="18" thickBot="1" x14ac:dyDescent="0.25">
      <c r="B72" s="41"/>
      <c r="C72" s="49"/>
      <c r="D72" s="41"/>
      <c r="E72" s="41"/>
      <c r="F72" s="41"/>
      <c r="G72" s="41"/>
      <c r="H72" s="41"/>
      <c r="I72" s="41"/>
      <c r="J72" s="41"/>
      <c r="K72" s="41"/>
      <c r="L72" s="61"/>
    </row>
    <row r="73" spans="1:12" x14ac:dyDescent="0.2">
      <c r="B73" s="36"/>
      <c r="C73" s="40" t="s">
        <v>72</v>
      </c>
      <c r="D73" s="36"/>
      <c r="E73" s="36"/>
      <c r="F73" s="36"/>
      <c r="G73" s="40" t="s">
        <v>73</v>
      </c>
      <c r="H73" s="36"/>
      <c r="I73" s="36"/>
      <c r="J73" s="36"/>
      <c r="K73" s="36"/>
      <c r="L73" s="61"/>
    </row>
    <row r="74" spans="1:12" x14ac:dyDescent="0.2">
      <c r="A74" s="1"/>
      <c r="B74" s="36"/>
      <c r="C74" s="36"/>
      <c r="D74" s="36"/>
      <c r="E74" s="36"/>
      <c r="F74" s="36"/>
      <c r="G74" s="36"/>
      <c r="H74" s="36"/>
      <c r="I74" s="36"/>
      <c r="J74" s="36"/>
      <c r="K74" s="36"/>
      <c r="L74" s="61"/>
    </row>
  </sheetData>
  <phoneticPr fontId="4"/>
  <pageMargins left="0.59055118110236227" right="0.78740157480314965" top="0.98425196850393704" bottom="0.98425196850393704" header="0.51181102362204722" footer="0.51181102362204722"/>
  <pageSetup paperSize="9" scale="60"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opLeftCell="A31" zoomScale="75" zoomScaleNormal="75" workbookViewId="0">
      <selection activeCell="G15" sqref="G15"/>
    </sheetView>
  </sheetViews>
  <sheetFormatPr defaultColWidth="17" defaultRowHeight="17.25" x14ac:dyDescent="0.2"/>
  <cols>
    <col min="1" max="1" width="10.69921875" style="7" customWidth="1"/>
    <col min="2" max="2" width="5.69921875" style="7" customWidth="1"/>
    <col min="3" max="3" width="14.69921875" style="7" customWidth="1"/>
    <col min="4" max="4" width="13.19921875" style="7" customWidth="1"/>
    <col min="5" max="5" width="6.69921875" style="7" customWidth="1"/>
    <col min="6" max="7" width="13.296875" style="7" customWidth="1"/>
    <col min="8" max="8" width="17" style="7" customWidth="1"/>
    <col min="9" max="9" width="7.5" style="7" customWidth="1"/>
    <col min="10" max="11" width="10.19921875" style="7" customWidth="1"/>
    <col min="12" max="16384" width="17" style="7"/>
  </cols>
  <sheetData>
    <row r="1" spans="1:12" x14ac:dyDescent="0.2">
      <c r="A1" s="6"/>
    </row>
    <row r="6" spans="1:12" x14ac:dyDescent="0.2">
      <c r="B6" s="21"/>
      <c r="C6" s="21"/>
      <c r="D6" s="21"/>
      <c r="E6" s="71" t="s">
        <v>452</v>
      </c>
      <c r="F6" s="21"/>
      <c r="G6" s="21"/>
      <c r="H6" s="21"/>
      <c r="I6" s="21"/>
      <c r="J6" s="21"/>
      <c r="K6" s="21"/>
    </row>
    <row r="7" spans="1:12" ht="18" thickBot="1" x14ac:dyDescent="0.25">
      <c r="B7" s="8"/>
      <c r="C7" s="8"/>
      <c r="D7" s="8"/>
      <c r="E7" s="185" t="s">
        <v>18</v>
      </c>
      <c r="F7" s="8"/>
      <c r="G7" s="8"/>
      <c r="H7" s="8"/>
      <c r="I7" s="8"/>
      <c r="J7" s="21"/>
      <c r="K7" s="21"/>
      <c r="L7" s="21"/>
    </row>
    <row r="8" spans="1:12" x14ac:dyDescent="0.2">
      <c r="B8" s="21"/>
      <c r="C8" s="21"/>
      <c r="D8" s="9"/>
      <c r="E8" s="21"/>
      <c r="F8" s="9"/>
      <c r="G8" s="21"/>
      <c r="L8" s="21"/>
    </row>
    <row r="9" spans="1:12" x14ac:dyDescent="0.2">
      <c r="B9" s="14"/>
      <c r="C9" s="31" t="s">
        <v>422</v>
      </c>
      <c r="D9" s="130" t="s">
        <v>453</v>
      </c>
      <c r="E9" s="14"/>
      <c r="F9" s="15"/>
      <c r="G9" s="31" t="s">
        <v>454</v>
      </c>
      <c r="H9" s="14"/>
      <c r="I9" s="14"/>
      <c r="L9" s="21"/>
    </row>
    <row r="10" spans="1:12" x14ac:dyDescent="0.2">
      <c r="D10" s="10" t="s">
        <v>318</v>
      </c>
      <c r="E10" s="21"/>
      <c r="F10" s="9"/>
      <c r="L10" s="21"/>
    </row>
    <row r="11" spans="1:12" x14ac:dyDescent="0.2">
      <c r="C11" s="6" t="s">
        <v>455</v>
      </c>
      <c r="D11" s="131">
        <v>9.68</v>
      </c>
      <c r="E11" s="132"/>
      <c r="F11" s="9"/>
      <c r="G11" s="6" t="s">
        <v>822</v>
      </c>
      <c r="L11" s="21"/>
    </row>
    <row r="12" spans="1:12" x14ac:dyDescent="0.2">
      <c r="C12" s="6" t="s">
        <v>456</v>
      </c>
      <c r="D12" s="131">
        <v>1.47</v>
      </c>
      <c r="E12" s="132"/>
      <c r="F12" s="9"/>
      <c r="G12" s="6" t="s">
        <v>336</v>
      </c>
      <c r="L12" s="21"/>
    </row>
    <row r="13" spans="1:12" x14ac:dyDescent="0.2">
      <c r="C13" s="6" t="s">
        <v>457</v>
      </c>
      <c r="D13" s="131">
        <v>1.1200000000000001</v>
      </c>
      <c r="E13" s="132"/>
      <c r="F13" s="9"/>
      <c r="G13" s="6" t="s">
        <v>336</v>
      </c>
      <c r="L13" s="21"/>
    </row>
    <row r="14" spans="1:12" ht="18" thickBot="1" x14ac:dyDescent="0.25">
      <c r="B14" s="8"/>
      <c r="C14" s="8"/>
      <c r="D14" s="20"/>
      <c r="E14" s="8"/>
      <c r="F14" s="20"/>
      <c r="G14" s="8"/>
      <c r="H14" s="8"/>
      <c r="I14" s="8"/>
      <c r="L14" s="21"/>
    </row>
    <row r="15" spans="1:12" x14ac:dyDescent="0.2">
      <c r="D15" s="1" t="s">
        <v>522</v>
      </c>
      <c r="L15" s="21"/>
    </row>
    <row r="16" spans="1:12" x14ac:dyDescent="0.2">
      <c r="L16" s="21"/>
    </row>
    <row r="17" spans="1:12" x14ac:dyDescent="0.2">
      <c r="L17" s="21"/>
    </row>
    <row r="18" spans="1:12" x14ac:dyDescent="0.2">
      <c r="A18" s="6"/>
      <c r="E18" s="4" t="s">
        <v>19</v>
      </c>
    </row>
    <row r="19" spans="1:12" ht="18" thickBot="1" x14ac:dyDescent="0.25">
      <c r="B19" s="8"/>
      <c r="C19" s="8"/>
      <c r="D19" s="8"/>
      <c r="E19" s="8"/>
      <c r="F19" s="8"/>
      <c r="G19" s="8"/>
      <c r="H19" s="21"/>
      <c r="I19" s="61"/>
      <c r="J19" s="21"/>
      <c r="K19" s="21"/>
      <c r="L19"/>
    </row>
    <row r="20" spans="1:12" x14ac:dyDescent="0.2">
      <c r="D20" s="9"/>
      <c r="E20" s="21"/>
      <c r="F20" s="133" t="s">
        <v>20</v>
      </c>
      <c r="G20" s="21"/>
      <c r="H20" s="134"/>
      <c r="I20" s="21"/>
      <c r="J20" s="21"/>
      <c r="K20" s="21"/>
      <c r="L20"/>
    </row>
    <row r="21" spans="1:12" x14ac:dyDescent="0.2">
      <c r="B21" s="14"/>
      <c r="C21" s="31" t="s">
        <v>422</v>
      </c>
      <c r="D21" s="130" t="s">
        <v>459</v>
      </c>
      <c r="E21" s="14"/>
      <c r="F21" s="135" t="s">
        <v>458</v>
      </c>
      <c r="G21" s="136" t="s">
        <v>663</v>
      </c>
      <c r="H21" s="134"/>
      <c r="I21" s="211"/>
      <c r="J21" s="211"/>
      <c r="K21" s="211"/>
    </row>
    <row r="22" spans="1:12" x14ac:dyDescent="0.2">
      <c r="D22" s="9"/>
      <c r="G22" s="13" t="s">
        <v>318</v>
      </c>
      <c r="H22" s="21"/>
      <c r="I22" s="11"/>
      <c r="J22" s="11"/>
      <c r="K22" s="11"/>
    </row>
    <row r="23" spans="1:12" x14ac:dyDescent="0.2">
      <c r="C23" s="6" t="s">
        <v>460</v>
      </c>
      <c r="D23" s="62" t="s">
        <v>74</v>
      </c>
      <c r="G23" s="137">
        <v>0.96499999999999997</v>
      </c>
      <c r="H23" s="21"/>
      <c r="I23" s="212"/>
      <c r="J23" s="213"/>
      <c r="K23" s="213"/>
    </row>
    <row r="24" spans="1:12" x14ac:dyDescent="0.2">
      <c r="C24" s="1" t="s">
        <v>75</v>
      </c>
      <c r="D24" s="62" t="s">
        <v>76</v>
      </c>
      <c r="G24" s="137">
        <v>0.03</v>
      </c>
      <c r="H24" s="21"/>
      <c r="I24" s="212"/>
      <c r="J24" s="213"/>
      <c r="K24" s="213"/>
    </row>
    <row r="25" spans="1:12" x14ac:dyDescent="0.2">
      <c r="C25" s="6" t="s">
        <v>460</v>
      </c>
      <c r="D25" s="62" t="s">
        <v>77</v>
      </c>
      <c r="G25" s="137">
        <v>9.9000000000000005E-2</v>
      </c>
      <c r="H25" s="21"/>
      <c r="I25" s="212"/>
      <c r="J25" s="213"/>
      <c r="K25" s="213"/>
    </row>
    <row r="26" spans="1:12" x14ac:dyDescent="0.2">
      <c r="C26" s="6" t="s">
        <v>461</v>
      </c>
      <c r="D26" s="62" t="s">
        <v>79</v>
      </c>
      <c r="G26" s="137">
        <v>5.8999999999999997E-2</v>
      </c>
      <c r="H26" s="21"/>
      <c r="I26" s="212"/>
      <c r="J26" s="213"/>
      <c r="K26" s="213"/>
    </row>
    <row r="27" spans="1:12" x14ac:dyDescent="0.2">
      <c r="C27" s="6"/>
      <c r="D27" s="23"/>
      <c r="G27" s="137"/>
      <c r="H27" s="21"/>
      <c r="I27" s="212"/>
      <c r="J27" s="213"/>
      <c r="K27" s="213"/>
    </row>
    <row r="28" spans="1:12" x14ac:dyDescent="0.2">
      <c r="C28" s="6" t="s">
        <v>462</v>
      </c>
      <c r="D28" s="62" t="s">
        <v>80</v>
      </c>
      <c r="G28" s="137">
        <v>7.5999999999999998E-2</v>
      </c>
      <c r="H28" s="21"/>
      <c r="I28" s="212"/>
      <c r="J28" s="213"/>
      <c r="K28" s="213"/>
    </row>
    <row r="29" spans="1:12" x14ac:dyDescent="0.2">
      <c r="C29" s="6" t="s">
        <v>463</v>
      </c>
      <c r="D29" s="62" t="s">
        <v>81</v>
      </c>
      <c r="G29" s="137">
        <v>8.1000000000000003E-2</v>
      </c>
      <c r="H29" s="21"/>
      <c r="I29" s="212"/>
      <c r="J29" s="213"/>
      <c r="K29" s="213"/>
    </row>
    <row r="30" spans="1:12" x14ac:dyDescent="0.2">
      <c r="C30" s="6" t="s">
        <v>464</v>
      </c>
      <c r="D30" s="62" t="s">
        <v>82</v>
      </c>
      <c r="G30" s="137">
        <v>3.1E-2</v>
      </c>
      <c r="H30" s="21"/>
      <c r="I30" s="212"/>
      <c r="J30" s="213"/>
      <c r="K30" s="213"/>
    </row>
    <row r="31" spans="1:12" x14ac:dyDescent="0.2">
      <c r="C31" s="6"/>
      <c r="D31" s="23"/>
      <c r="G31" s="137"/>
      <c r="H31" s="21"/>
      <c r="I31" s="212"/>
      <c r="J31" s="213"/>
      <c r="K31" s="213"/>
    </row>
    <row r="32" spans="1:12" x14ac:dyDescent="0.2">
      <c r="C32" s="6" t="s">
        <v>465</v>
      </c>
      <c r="D32" s="62" t="s">
        <v>83</v>
      </c>
      <c r="G32" s="137">
        <v>6.0999999999999999E-2</v>
      </c>
      <c r="H32" s="21"/>
      <c r="I32" s="212"/>
      <c r="J32" s="213"/>
      <c r="K32" s="213"/>
    </row>
    <row r="33" spans="2:12" x14ac:dyDescent="0.2">
      <c r="C33" s="6" t="s">
        <v>465</v>
      </c>
      <c r="D33" s="62" t="s">
        <v>84</v>
      </c>
      <c r="G33" s="137">
        <v>4.7E-2</v>
      </c>
      <c r="H33" s="21"/>
      <c r="I33" s="212"/>
      <c r="J33" s="213"/>
      <c r="K33" s="213"/>
    </row>
    <row r="34" spans="2:12" x14ac:dyDescent="0.2">
      <c r="C34" s="6" t="s">
        <v>466</v>
      </c>
      <c r="D34" s="62" t="s">
        <v>83</v>
      </c>
      <c r="G34" s="137">
        <v>4.2999999999999997E-2</v>
      </c>
      <c r="H34" s="21"/>
      <c r="I34" s="212"/>
      <c r="J34" s="213"/>
      <c r="K34" s="213"/>
    </row>
    <row r="35" spans="2:12" x14ac:dyDescent="0.2">
      <c r="C35" s="6" t="s">
        <v>85</v>
      </c>
      <c r="D35" s="62" t="s">
        <v>86</v>
      </c>
      <c r="G35" s="137">
        <v>3.9E-2</v>
      </c>
      <c r="H35" s="21"/>
      <c r="I35" s="212"/>
      <c r="J35" s="213"/>
      <c r="K35" s="213"/>
    </row>
    <row r="36" spans="2:12" x14ac:dyDescent="0.2">
      <c r="C36" s="6" t="s">
        <v>467</v>
      </c>
      <c r="D36" s="62" t="s">
        <v>87</v>
      </c>
      <c r="G36" s="137">
        <v>3.5999999999999997E-2</v>
      </c>
      <c r="H36" s="21"/>
      <c r="I36" s="212"/>
      <c r="J36" s="213"/>
      <c r="K36" s="213"/>
    </row>
    <row r="37" spans="2:12" ht="18" thickBot="1" x14ac:dyDescent="0.25">
      <c r="B37" s="8"/>
      <c r="C37" s="8"/>
      <c r="D37" s="20"/>
      <c r="E37" s="8"/>
      <c r="F37" s="8"/>
      <c r="G37" s="8"/>
      <c r="H37" s="21"/>
      <c r="I37" s="21"/>
      <c r="J37" s="21"/>
      <c r="K37" s="21"/>
    </row>
    <row r="38" spans="2:12" x14ac:dyDescent="0.2">
      <c r="D38" s="1" t="s">
        <v>578</v>
      </c>
    </row>
    <row r="39" spans="2:12" x14ac:dyDescent="0.2">
      <c r="B39" s="21"/>
      <c r="C39" s="21"/>
      <c r="D39" s="21"/>
      <c r="E39" s="21"/>
      <c r="F39" s="21"/>
      <c r="G39" s="21"/>
      <c r="H39" s="21"/>
      <c r="I39" s="21"/>
      <c r="J39" s="21"/>
      <c r="K39" s="21"/>
    </row>
    <row r="41" spans="2:12" x14ac:dyDescent="0.2">
      <c r="B41" s="36"/>
      <c r="C41" s="36"/>
      <c r="D41" s="36"/>
      <c r="E41" s="4" t="s">
        <v>468</v>
      </c>
      <c r="F41" s="36"/>
      <c r="G41" s="36"/>
      <c r="H41" s="36"/>
      <c r="I41" s="36"/>
      <c r="J41" s="36"/>
      <c r="K41" s="36"/>
      <c r="L41" s="21"/>
    </row>
    <row r="42" spans="2:12" x14ac:dyDescent="0.2">
      <c r="B42" s="36"/>
      <c r="C42" s="36"/>
      <c r="D42" s="4" t="s">
        <v>469</v>
      </c>
      <c r="E42" s="36"/>
      <c r="F42" s="36"/>
      <c r="G42" s="36"/>
      <c r="H42" s="36"/>
      <c r="I42" s="36"/>
      <c r="J42" s="36"/>
      <c r="K42" s="36"/>
      <c r="L42" s="21"/>
    </row>
    <row r="43" spans="2:12" ht="18" thickBot="1" x14ac:dyDescent="0.25">
      <c r="B43" s="41"/>
      <c r="C43" s="41"/>
      <c r="D43" s="41"/>
      <c r="E43" s="41"/>
      <c r="F43" s="41"/>
      <c r="G43" s="41"/>
      <c r="H43" s="41"/>
      <c r="I43" s="41"/>
      <c r="J43" s="41"/>
      <c r="K43" s="41"/>
      <c r="L43" s="21"/>
    </row>
    <row r="44" spans="2:12" x14ac:dyDescent="0.2">
      <c r="B44" s="36"/>
      <c r="C44" s="36"/>
      <c r="D44" s="42"/>
      <c r="E44" s="42"/>
      <c r="F44" s="36"/>
      <c r="G44" s="36"/>
      <c r="H44" s="42"/>
      <c r="I44" s="36"/>
      <c r="J44" s="42"/>
      <c r="K44" s="36"/>
      <c r="L44" s="21"/>
    </row>
    <row r="45" spans="2:12" x14ac:dyDescent="0.2">
      <c r="B45" s="51" t="s">
        <v>470</v>
      </c>
      <c r="C45" s="44"/>
      <c r="D45" s="74" t="s">
        <v>663</v>
      </c>
      <c r="E45" s="47"/>
      <c r="F45" s="51" t="s">
        <v>471</v>
      </c>
      <c r="G45" s="44"/>
      <c r="H45" s="46" t="s">
        <v>472</v>
      </c>
      <c r="I45" s="44"/>
      <c r="J45" s="46" t="s">
        <v>473</v>
      </c>
      <c r="K45" s="44"/>
      <c r="L45" s="21"/>
    </row>
    <row r="46" spans="2:12" x14ac:dyDescent="0.2">
      <c r="B46" s="36"/>
      <c r="C46" s="36"/>
      <c r="D46" s="72" t="s">
        <v>474</v>
      </c>
      <c r="E46" s="36"/>
      <c r="F46" s="36"/>
      <c r="G46" s="75" t="s">
        <v>474</v>
      </c>
      <c r="H46" s="40" t="s">
        <v>475</v>
      </c>
      <c r="I46" s="36"/>
      <c r="J46" s="36"/>
      <c r="K46" s="36"/>
      <c r="L46" s="21"/>
    </row>
    <row r="47" spans="2:12" x14ac:dyDescent="0.2">
      <c r="B47" s="40" t="s">
        <v>476</v>
      </c>
      <c r="C47" s="36"/>
      <c r="D47" s="259">
        <f>G47</f>
        <v>482</v>
      </c>
      <c r="E47" s="36"/>
      <c r="F47" s="40" t="s">
        <v>336</v>
      </c>
      <c r="G47" s="260">
        <v>482</v>
      </c>
      <c r="H47" s="40" t="s">
        <v>88</v>
      </c>
      <c r="I47" s="36"/>
      <c r="J47" s="40" t="s">
        <v>477</v>
      </c>
      <c r="K47" s="36"/>
      <c r="L47" s="21"/>
    </row>
    <row r="48" spans="2:12" x14ac:dyDescent="0.2">
      <c r="B48" s="36"/>
      <c r="C48" s="36"/>
      <c r="D48" s="259"/>
      <c r="E48" s="36"/>
      <c r="F48" s="36"/>
      <c r="G48" s="260"/>
      <c r="H48" s="40" t="s">
        <v>89</v>
      </c>
      <c r="I48" s="36"/>
      <c r="J48" s="36"/>
      <c r="K48" s="36"/>
      <c r="L48" s="21"/>
    </row>
    <row r="49" spans="2:12" x14ac:dyDescent="0.2">
      <c r="B49" s="36"/>
      <c r="C49" s="36"/>
      <c r="D49" s="259"/>
      <c r="E49" s="36"/>
      <c r="F49" s="36"/>
      <c r="G49" s="260"/>
      <c r="H49" s="40" t="s">
        <v>90</v>
      </c>
      <c r="I49" s="36"/>
      <c r="J49" s="36"/>
      <c r="K49" s="36"/>
      <c r="L49" s="21"/>
    </row>
    <row r="50" spans="2:12" x14ac:dyDescent="0.2">
      <c r="B50" s="36"/>
      <c r="C50" s="36"/>
      <c r="D50" s="259"/>
      <c r="E50" s="36"/>
      <c r="F50" s="36"/>
      <c r="G50" s="260"/>
      <c r="H50" s="40" t="s">
        <v>91</v>
      </c>
      <c r="I50" s="36"/>
      <c r="J50" s="36"/>
      <c r="K50" s="36"/>
      <c r="L50" s="21"/>
    </row>
    <row r="51" spans="2:12" x14ac:dyDescent="0.2">
      <c r="B51" s="36"/>
      <c r="C51" s="36"/>
      <c r="D51" s="259"/>
      <c r="E51" s="36"/>
      <c r="F51" s="36"/>
      <c r="G51" s="260"/>
      <c r="H51" s="40" t="s">
        <v>92</v>
      </c>
      <c r="I51" s="36"/>
      <c r="J51" s="36"/>
      <c r="K51" s="36"/>
      <c r="L51" s="21"/>
    </row>
    <row r="52" spans="2:12" x14ac:dyDescent="0.2">
      <c r="B52" s="36"/>
      <c r="C52" s="36"/>
      <c r="D52" s="259"/>
      <c r="E52" s="36"/>
      <c r="F52" s="36"/>
      <c r="G52" s="36"/>
      <c r="H52" s="36"/>
      <c r="I52" s="36"/>
      <c r="J52" s="36"/>
      <c r="K52" s="36"/>
      <c r="L52" s="21"/>
    </row>
    <row r="53" spans="2:12" x14ac:dyDescent="0.2">
      <c r="B53" s="40" t="s">
        <v>478</v>
      </c>
      <c r="C53" s="36"/>
      <c r="D53" s="278">
        <f>SUM(G53:G58)</f>
        <v>11498</v>
      </c>
      <c r="E53" s="206"/>
      <c r="F53" s="279" t="s">
        <v>479</v>
      </c>
      <c r="G53" s="280">
        <v>1778</v>
      </c>
      <c r="H53" s="279" t="s">
        <v>93</v>
      </c>
      <c r="I53" s="36"/>
      <c r="J53" s="40" t="s">
        <v>480</v>
      </c>
      <c r="K53" s="36"/>
      <c r="L53" s="21"/>
    </row>
    <row r="54" spans="2:12" x14ac:dyDescent="0.2">
      <c r="B54" s="36"/>
      <c r="C54" s="36"/>
      <c r="D54" s="278"/>
      <c r="E54" s="206"/>
      <c r="F54" s="279" t="s">
        <v>94</v>
      </c>
      <c r="G54" s="280">
        <v>4225</v>
      </c>
      <c r="H54" s="279" t="s">
        <v>95</v>
      </c>
      <c r="I54" s="36"/>
      <c r="J54" s="40" t="s">
        <v>110</v>
      </c>
      <c r="K54" s="36"/>
    </row>
    <row r="55" spans="2:12" x14ac:dyDescent="0.2">
      <c r="B55" s="36"/>
      <c r="C55" s="36"/>
      <c r="D55" s="278"/>
      <c r="E55" s="206"/>
      <c r="F55" s="279" t="s">
        <v>96</v>
      </c>
      <c r="G55" s="280">
        <v>2079</v>
      </c>
      <c r="H55" s="279" t="s">
        <v>97</v>
      </c>
      <c r="I55" s="36"/>
      <c r="J55" s="40" t="s">
        <v>481</v>
      </c>
      <c r="K55" s="36"/>
    </row>
    <row r="56" spans="2:12" x14ac:dyDescent="0.2">
      <c r="B56" s="36"/>
      <c r="C56" s="36"/>
      <c r="D56" s="278"/>
      <c r="E56" s="206"/>
      <c r="F56" s="279" t="s">
        <v>98</v>
      </c>
      <c r="G56" s="280">
        <v>209</v>
      </c>
      <c r="H56" s="279" t="s">
        <v>99</v>
      </c>
      <c r="I56" s="36"/>
      <c r="J56" s="36"/>
      <c r="K56" s="36"/>
    </row>
    <row r="57" spans="2:12" x14ac:dyDescent="0.2">
      <c r="B57" s="36"/>
      <c r="C57" s="36"/>
      <c r="D57" s="278"/>
      <c r="E57" s="206"/>
      <c r="F57" s="279" t="s">
        <v>100</v>
      </c>
      <c r="G57" s="280">
        <v>1764</v>
      </c>
      <c r="H57" s="279" t="s">
        <v>101</v>
      </c>
      <c r="I57" s="36"/>
      <c r="J57" s="36"/>
      <c r="K57" s="36"/>
    </row>
    <row r="58" spans="2:12" x14ac:dyDescent="0.2">
      <c r="B58" s="36"/>
      <c r="C58" s="36"/>
      <c r="D58" s="278"/>
      <c r="E58" s="206"/>
      <c r="F58" s="279" t="s">
        <v>102</v>
      </c>
      <c r="G58" s="280">
        <v>1443</v>
      </c>
      <c r="H58" s="281" t="s">
        <v>21</v>
      </c>
      <c r="I58" s="36"/>
      <c r="J58" s="36"/>
      <c r="K58" s="36"/>
    </row>
    <row r="59" spans="2:12" x14ac:dyDescent="0.2">
      <c r="B59" s="36"/>
      <c r="C59" s="36"/>
      <c r="D59" s="278"/>
      <c r="E59" s="206"/>
      <c r="F59" s="206"/>
      <c r="G59" s="206"/>
      <c r="H59" s="206"/>
      <c r="I59" s="36"/>
      <c r="J59" s="36"/>
      <c r="K59" s="36"/>
    </row>
    <row r="60" spans="2:12" x14ac:dyDescent="0.2">
      <c r="B60" s="36"/>
      <c r="C60" s="36"/>
      <c r="D60" s="278"/>
      <c r="E60" s="206"/>
      <c r="F60" s="206"/>
      <c r="G60" s="206"/>
      <c r="H60" s="206"/>
      <c r="I60" s="36"/>
      <c r="J60" s="36"/>
      <c r="K60" s="36"/>
    </row>
    <row r="61" spans="2:12" x14ac:dyDescent="0.2">
      <c r="B61" s="36"/>
      <c r="C61" s="36"/>
      <c r="D61" s="278"/>
      <c r="E61" s="206"/>
      <c r="F61" s="206"/>
      <c r="G61" s="206"/>
      <c r="H61" s="206"/>
      <c r="I61" s="36"/>
      <c r="J61" s="36"/>
      <c r="K61" s="36"/>
    </row>
    <row r="62" spans="2:12" x14ac:dyDescent="0.2">
      <c r="B62" s="40" t="s">
        <v>482</v>
      </c>
      <c r="C62" s="36"/>
      <c r="D62" s="278">
        <f>SUM(G62:G65)</f>
        <v>14042</v>
      </c>
      <c r="E62" s="206"/>
      <c r="F62" s="279" t="s">
        <v>479</v>
      </c>
      <c r="G62" s="280">
        <v>5477</v>
      </c>
      <c r="H62" s="279" t="s">
        <v>103</v>
      </c>
      <c r="I62" s="36"/>
      <c r="J62" s="40" t="s">
        <v>483</v>
      </c>
      <c r="K62" s="36"/>
    </row>
    <row r="63" spans="2:12" x14ac:dyDescent="0.2">
      <c r="B63" s="36"/>
      <c r="C63" s="36"/>
      <c r="D63" s="278"/>
      <c r="E63" s="206"/>
      <c r="F63" s="279" t="s">
        <v>104</v>
      </c>
      <c r="G63" s="280">
        <v>2265</v>
      </c>
      <c r="H63" s="279" t="s">
        <v>105</v>
      </c>
      <c r="I63" s="36"/>
      <c r="J63" s="36"/>
      <c r="K63" s="36"/>
    </row>
    <row r="64" spans="2:12" x14ac:dyDescent="0.2">
      <c r="B64" s="36"/>
      <c r="C64" s="36"/>
      <c r="D64" s="259"/>
      <c r="E64" s="36"/>
      <c r="F64" s="40" t="s">
        <v>106</v>
      </c>
      <c r="G64" s="260">
        <v>5451</v>
      </c>
      <c r="H64" s="36"/>
      <c r="I64" s="36"/>
      <c r="J64" s="36"/>
      <c r="K64" s="36"/>
    </row>
    <row r="65" spans="2:11" x14ac:dyDescent="0.2">
      <c r="B65" s="36"/>
      <c r="C65" s="36"/>
      <c r="D65" s="42"/>
      <c r="E65" s="36"/>
      <c r="F65" s="40" t="s">
        <v>487</v>
      </c>
      <c r="G65" s="260">
        <v>849</v>
      </c>
      <c r="H65" s="36"/>
      <c r="I65" s="36"/>
      <c r="J65" s="36"/>
      <c r="K65" s="36"/>
    </row>
    <row r="66" spans="2:11" x14ac:dyDescent="0.2">
      <c r="B66" s="36"/>
      <c r="C66" s="36"/>
      <c r="D66" s="42"/>
      <c r="E66" s="36"/>
      <c r="F66" s="36"/>
      <c r="G66" s="36"/>
      <c r="H66" s="36"/>
      <c r="I66" s="36"/>
      <c r="J66" s="36"/>
      <c r="K66" s="36"/>
    </row>
    <row r="67" spans="2:11" x14ac:dyDescent="0.2">
      <c r="B67" s="40" t="s">
        <v>484</v>
      </c>
      <c r="C67" s="36"/>
      <c r="D67" s="259">
        <f>SUM(G67:G69)</f>
        <v>2704</v>
      </c>
      <c r="E67" s="36"/>
      <c r="F67" s="40" t="s">
        <v>337</v>
      </c>
      <c r="G67" s="260">
        <v>1726</v>
      </c>
      <c r="H67" s="40" t="s">
        <v>107</v>
      </c>
      <c r="I67" s="36"/>
      <c r="J67" s="40" t="s">
        <v>485</v>
      </c>
      <c r="K67" s="36"/>
    </row>
    <row r="68" spans="2:11" x14ac:dyDescent="0.2">
      <c r="B68" s="40" t="s">
        <v>486</v>
      </c>
      <c r="C68" s="36"/>
      <c r="D68" s="42"/>
      <c r="E68" s="36"/>
      <c r="F68" s="40" t="s">
        <v>108</v>
      </c>
      <c r="G68" s="76">
        <v>212</v>
      </c>
      <c r="H68" s="36"/>
      <c r="I68" s="36"/>
      <c r="J68" s="36"/>
      <c r="K68" s="36"/>
    </row>
    <row r="69" spans="2:11" x14ac:dyDescent="0.2">
      <c r="B69" s="36"/>
      <c r="C69" s="36"/>
      <c r="D69" s="42"/>
      <c r="E69" s="36"/>
      <c r="F69" s="40" t="s">
        <v>109</v>
      </c>
      <c r="G69" s="76">
        <v>766</v>
      </c>
      <c r="H69" s="36"/>
      <c r="I69" s="36"/>
      <c r="J69" s="36"/>
      <c r="K69" s="36"/>
    </row>
    <row r="70" spans="2:11" x14ac:dyDescent="0.2">
      <c r="B70" s="36"/>
      <c r="C70" s="36"/>
      <c r="D70" s="42"/>
      <c r="E70" s="36"/>
      <c r="F70" s="40"/>
      <c r="G70" s="76"/>
      <c r="H70" s="36"/>
      <c r="I70" s="36"/>
      <c r="J70" s="36"/>
      <c r="K70" s="36"/>
    </row>
    <row r="71" spans="2:11" ht="18" thickBot="1" x14ac:dyDescent="0.25">
      <c r="B71" s="41"/>
      <c r="C71" s="41"/>
      <c r="D71" s="49"/>
      <c r="E71" s="41"/>
      <c r="F71" s="41"/>
      <c r="G71" s="41"/>
      <c r="H71" s="41"/>
      <c r="I71" s="41"/>
      <c r="J71" s="41"/>
      <c r="K71" s="41"/>
    </row>
    <row r="72" spans="2:11" x14ac:dyDescent="0.2">
      <c r="B72" s="36"/>
      <c r="C72" s="36"/>
      <c r="D72" s="355" t="s">
        <v>505</v>
      </c>
      <c r="E72" s="356"/>
      <c r="F72" s="356"/>
      <c r="G72" s="36"/>
      <c r="H72" s="36"/>
      <c r="I72" s="36"/>
      <c r="J72" s="36"/>
      <c r="K72" s="36"/>
    </row>
    <row r="73" spans="2:11" x14ac:dyDescent="0.2">
      <c r="B73" s="36"/>
      <c r="C73" s="36"/>
      <c r="D73" s="261"/>
      <c r="E73" s="36"/>
      <c r="F73" s="36"/>
      <c r="G73" s="36"/>
      <c r="H73" s="36"/>
      <c r="I73" s="36"/>
      <c r="J73" s="36"/>
      <c r="K73" s="36"/>
    </row>
  </sheetData>
  <mergeCells count="1">
    <mergeCell ref="D72:F72"/>
  </mergeCells>
  <phoneticPr fontId="4"/>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9"/>
  <sheetViews>
    <sheetView topLeftCell="A61" zoomScaleNormal="100" zoomScaleSheetLayoutView="75" workbookViewId="0">
      <selection activeCell="C64" sqref="C64"/>
    </sheetView>
  </sheetViews>
  <sheetFormatPr defaultColWidth="7.19921875" defaultRowHeight="13.5" x14ac:dyDescent="0.2"/>
  <cols>
    <col min="1" max="1" width="4.09765625" style="218" customWidth="1"/>
    <col min="2" max="2" width="21.296875" style="218" customWidth="1"/>
    <col min="3" max="3" width="8.19921875" style="218" customWidth="1"/>
    <col min="4" max="4" width="10.796875" style="218" customWidth="1"/>
    <col min="5" max="5" width="7.19921875" style="218" customWidth="1"/>
    <col min="6" max="6" width="13.296875" style="218" customWidth="1"/>
    <col min="7" max="7" width="15.19921875" style="218" customWidth="1"/>
    <col min="8" max="8" width="7.8984375" style="218" customWidth="1"/>
    <col min="9" max="16384" width="7.19921875" style="218"/>
  </cols>
  <sheetData>
    <row r="2" spans="2:8" ht="17.25" x14ac:dyDescent="0.2">
      <c r="B2"/>
      <c r="C2" s="270"/>
      <c r="D2" t="s">
        <v>35</v>
      </c>
      <c r="E2" s="270"/>
      <c r="F2"/>
      <c r="G2"/>
      <c r="H2"/>
    </row>
    <row r="3" spans="2:8" ht="17.25" x14ac:dyDescent="0.2">
      <c r="B3" t="s">
        <v>36</v>
      </c>
      <c r="C3" s="270"/>
      <c r="D3"/>
      <c r="E3" s="270"/>
      <c r="F3"/>
      <c r="G3"/>
      <c r="H3"/>
    </row>
    <row r="4" spans="2:8" ht="18" thickBot="1" x14ac:dyDescent="0.25">
      <c r="B4" s="262"/>
      <c r="C4" s="271"/>
      <c r="D4" s="58"/>
      <c r="E4" s="271"/>
      <c r="F4" s="359" t="s">
        <v>111</v>
      </c>
      <c r="G4" s="359"/>
      <c r="H4"/>
    </row>
    <row r="5" spans="2:8" ht="17.25" x14ac:dyDescent="0.2">
      <c r="B5" s="263" t="s">
        <v>37</v>
      </c>
      <c r="C5" s="272" t="s">
        <v>38</v>
      </c>
      <c r="D5" s="357" t="s">
        <v>39</v>
      </c>
      <c r="E5" s="358"/>
      <c r="F5" s="263" t="s">
        <v>40</v>
      </c>
      <c r="G5" s="264" t="s">
        <v>41</v>
      </c>
      <c r="H5"/>
    </row>
    <row r="6" spans="2:8" ht="17.25" x14ac:dyDescent="0.2">
      <c r="B6" s="265"/>
      <c r="C6" s="273" t="s">
        <v>42</v>
      </c>
      <c r="D6" s="266"/>
      <c r="E6" s="274" t="s">
        <v>42</v>
      </c>
      <c r="F6" s="266" t="s">
        <v>112</v>
      </c>
      <c r="G6"/>
      <c r="H6"/>
    </row>
    <row r="7" spans="2:8" ht="17.25" x14ac:dyDescent="0.2">
      <c r="B7" s="265" t="s">
        <v>43</v>
      </c>
      <c r="C7" s="282">
        <f>SUM(C9,C14,C20,C26,C33,C38,C44,C48,C50,C55,C62,C66,C68)</f>
        <v>21583</v>
      </c>
      <c r="D7" s="283"/>
      <c r="E7" s="284"/>
      <c r="F7" s="283"/>
      <c r="G7" s="285"/>
      <c r="H7"/>
    </row>
    <row r="8" spans="2:8" ht="17.25" x14ac:dyDescent="0.2">
      <c r="B8" s="265"/>
      <c r="C8" s="282"/>
      <c r="D8" s="283"/>
      <c r="E8" s="284"/>
      <c r="F8" s="283"/>
      <c r="G8" s="285"/>
      <c r="H8"/>
    </row>
    <row r="9" spans="2:8" ht="17.25" x14ac:dyDescent="0.2">
      <c r="B9" s="265" t="s">
        <v>44</v>
      </c>
      <c r="C9" s="282">
        <v>645</v>
      </c>
      <c r="D9" s="283" t="s">
        <v>45</v>
      </c>
      <c r="E9" s="284">
        <v>167</v>
      </c>
      <c r="F9" s="283" t="s">
        <v>22</v>
      </c>
      <c r="G9" s="285" t="s">
        <v>46</v>
      </c>
      <c r="H9"/>
    </row>
    <row r="10" spans="2:8" ht="17.25" x14ac:dyDescent="0.2">
      <c r="B10" s="265"/>
      <c r="C10" s="282"/>
      <c r="D10" s="283" t="s">
        <v>47</v>
      </c>
      <c r="E10" s="284">
        <v>238</v>
      </c>
      <c r="F10" s="283" t="s">
        <v>48</v>
      </c>
      <c r="G10" s="285"/>
      <c r="H10"/>
    </row>
    <row r="11" spans="2:8" ht="17.25" x14ac:dyDescent="0.2">
      <c r="B11" s="267"/>
      <c r="C11" s="282"/>
      <c r="D11" s="283" t="s">
        <v>49</v>
      </c>
      <c r="E11" s="284">
        <v>147</v>
      </c>
      <c r="F11" s="286">
        <v>38671</v>
      </c>
      <c r="G11" s="285"/>
      <c r="H11"/>
    </row>
    <row r="12" spans="2:8" ht="17.25" x14ac:dyDescent="0.2">
      <c r="B12" s="267"/>
      <c r="C12" s="282"/>
      <c r="D12" s="283" t="s">
        <v>50</v>
      </c>
      <c r="E12" s="284">
        <v>93</v>
      </c>
      <c r="F12" s="286">
        <v>39931</v>
      </c>
      <c r="G12" s="285"/>
      <c r="H12"/>
    </row>
    <row r="13" spans="2:8" ht="17.25" x14ac:dyDescent="0.2">
      <c r="B13" s="267"/>
      <c r="C13" s="282"/>
      <c r="D13" s="283"/>
      <c r="E13" s="284"/>
      <c r="F13" s="283"/>
      <c r="G13" s="285"/>
      <c r="H13"/>
    </row>
    <row r="14" spans="2:8" ht="17.25" x14ac:dyDescent="0.2">
      <c r="B14" s="267" t="s">
        <v>51</v>
      </c>
      <c r="C14" s="282">
        <v>126</v>
      </c>
      <c r="D14" s="283" t="s">
        <v>52</v>
      </c>
      <c r="E14" s="284">
        <v>126</v>
      </c>
      <c r="F14" s="283" t="s">
        <v>53</v>
      </c>
      <c r="G14" s="285" t="s">
        <v>54</v>
      </c>
      <c r="H14"/>
    </row>
    <row r="15" spans="2:8" ht="17.25" x14ac:dyDescent="0.2">
      <c r="B15" s="267"/>
      <c r="C15" s="282"/>
      <c r="D15" s="283"/>
      <c r="E15" s="284"/>
      <c r="F15" s="283" t="s">
        <v>55</v>
      </c>
      <c r="G15" s="285"/>
      <c r="H15"/>
    </row>
    <row r="16" spans="2:8" ht="17.25" x14ac:dyDescent="0.2">
      <c r="B16" s="267"/>
      <c r="C16" s="282"/>
      <c r="D16" s="283"/>
      <c r="E16" s="284"/>
      <c r="F16" s="283" t="s">
        <v>56</v>
      </c>
      <c r="G16" s="285"/>
      <c r="H16"/>
    </row>
    <row r="17" spans="2:8" ht="17.25" x14ac:dyDescent="0.2">
      <c r="B17" s="267"/>
      <c r="C17" s="282"/>
      <c r="D17" s="283"/>
      <c r="E17" s="284"/>
      <c r="F17" s="283" t="s">
        <v>113</v>
      </c>
      <c r="G17" s="285"/>
      <c r="H17"/>
    </row>
    <row r="18" spans="2:8" ht="17.25" x14ac:dyDescent="0.2">
      <c r="B18" s="267"/>
      <c r="C18" s="282"/>
      <c r="D18" s="283"/>
      <c r="E18" s="284"/>
      <c r="F18" s="286">
        <v>39931</v>
      </c>
      <c r="G18" s="285"/>
      <c r="H18"/>
    </row>
    <row r="19" spans="2:8" ht="17.25" x14ac:dyDescent="0.2">
      <c r="B19" s="267"/>
      <c r="C19" s="282"/>
      <c r="D19" s="283"/>
      <c r="E19" s="284"/>
      <c r="F19" s="283"/>
      <c r="G19" s="285"/>
      <c r="H19"/>
    </row>
    <row r="20" spans="2:8" ht="17.25" x14ac:dyDescent="0.2">
      <c r="B20" s="267" t="s">
        <v>115</v>
      </c>
      <c r="C20" s="282">
        <v>426</v>
      </c>
      <c r="D20" s="283" t="s">
        <v>116</v>
      </c>
      <c r="E20" s="284">
        <v>224</v>
      </c>
      <c r="F20" s="283" t="s">
        <v>117</v>
      </c>
      <c r="G20" s="285" t="s">
        <v>118</v>
      </c>
      <c r="H20"/>
    </row>
    <row r="21" spans="2:8" ht="17.25" x14ac:dyDescent="0.2">
      <c r="B21" s="267"/>
      <c r="C21" s="282"/>
      <c r="D21" s="283" t="s">
        <v>119</v>
      </c>
      <c r="E21" s="284">
        <v>202</v>
      </c>
      <c r="F21" s="283" t="s">
        <v>120</v>
      </c>
      <c r="G21" s="285"/>
      <c r="H21"/>
    </row>
    <row r="22" spans="2:8" ht="17.25" x14ac:dyDescent="0.2">
      <c r="B22" s="267"/>
      <c r="C22" s="282"/>
      <c r="D22" s="283"/>
      <c r="E22" s="284"/>
      <c r="F22" s="286">
        <v>27419</v>
      </c>
      <c r="G22" s="285"/>
      <c r="H22"/>
    </row>
    <row r="23" spans="2:8" ht="17.25" x14ac:dyDescent="0.2">
      <c r="B23" s="267"/>
      <c r="C23" s="282"/>
      <c r="D23" s="283"/>
      <c r="E23" s="284"/>
      <c r="F23" s="283" t="s">
        <v>121</v>
      </c>
      <c r="G23" s="285"/>
      <c r="H23"/>
    </row>
    <row r="24" spans="2:8" ht="17.25" x14ac:dyDescent="0.2">
      <c r="B24" s="267"/>
      <c r="C24" s="282"/>
      <c r="D24" s="283"/>
      <c r="E24" s="284"/>
      <c r="F24" s="286">
        <v>39931</v>
      </c>
      <c r="G24" s="285"/>
      <c r="H24"/>
    </row>
    <row r="25" spans="2:8" ht="17.25" x14ac:dyDescent="0.2">
      <c r="B25" s="267"/>
      <c r="C25" s="282"/>
      <c r="D25" s="283"/>
      <c r="E25" s="284"/>
      <c r="F25" s="283"/>
      <c r="G25" s="285"/>
      <c r="H25"/>
    </row>
    <row r="26" spans="2:8" ht="17.25" x14ac:dyDescent="0.2">
      <c r="B26" s="267" t="s">
        <v>122</v>
      </c>
      <c r="C26" s="282">
        <v>267</v>
      </c>
      <c r="D26" s="283" t="s">
        <v>123</v>
      </c>
      <c r="E26" s="284">
        <v>120</v>
      </c>
      <c r="F26" s="286">
        <v>20760</v>
      </c>
      <c r="G26" s="285" t="s">
        <v>124</v>
      </c>
      <c r="H26"/>
    </row>
    <row r="27" spans="2:8" ht="17.25" x14ac:dyDescent="0.2">
      <c r="B27" s="267"/>
      <c r="C27" s="282"/>
      <c r="D27" s="283" t="s">
        <v>125</v>
      </c>
      <c r="E27" s="284">
        <v>50</v>
      </c>
      <c r="F27" s="286">
        <v>24428</v>
      </c>
      <c r="G27" s="285"/>
      <c r="H27"/>
    </row>
    <row r="28" spans="2:8" ht="17.25" x14ac:dyDescent="0.2">
      <c r="B28" s="267"/>
      <c r="C28" s="282"/>
      <c r="D28" s="283" t="s">
        <v>126</v>
      </c>
      <c r="E28" s="284">
        <v>97</v>
      </c>
      <c r="F28" s="283" t="s">
        <v>127</v>
      </c>
      <c r="G28" s="285"/>
      <c r="H28"/>
    </row>
    <row r="29" spans="2:8" ht="17.25" x14ac:dyDescent="0.2">
      <c r="B29" s="267"/>
      <c r="C29" s="282"/>
      <c r="D29" s="283"/>
      <c r="E29" s="284"/>
      <c r="F29" s="283" t="s">
        <v>128</v>
      </c>
      <c r="G29" s="285"/>
      <c r="H29"/>
    </row>
    <row r="30" spans="2:8" ht="17.25" x14ac:dyDescent="0.2">
      <c r="B30" s="267"/>
      <c r="C30" s="282"/>
      <c r="D30" s="283"/>
      <c r="E30" s="284"/>
      <c r="F30" s="283" t="s">
        <v>129</v>
      </c>
      <c r="G30" s="285"/>
      <c r="H30"/>
    </row>
    <row r="31" spans="2:8" ht="17.25" x14ac:dyDescent="0.2">
      <c r="B31" s="267"/>
      <c r="C31" s="282"/>
      <c r="D31" s="283"/>
      <c r="E31" s="284"/>
      <c r="F31" s="286">
        <v>39931</v>
      </c>
      <c r="G31" s="285"/>
      <c r="H31"/>
    </row>
    <row r="32" spans="2:8" ht="17.25" x14ac:dyDescent="0.2">
      <c r="B32" s="267"/>
      <c r="C32" s="282"/>
      <c r="D32" s="283"/>
      <c r="E32" s="284"/>
      <c r="F32" s="283"/>
      <c r="G32" s="285"/>
      <c r="H32"/>
    </row>
    <row r="33" spans="2:8" ht="17.25" x14ac:dyDescent="0.2">
      <c r="B33" s="267" t="s">
        <v>131</v>
      </c>
      <c r="C33" s="282">
        <v>231</v>
      </c>
      <c r="D33" s="283" t="s">
        <v>132</v>
      </c>
      <c r="E33" s="284">
        <v>231</v>
      </c>
      <c r="F33" s="283" t="s">
        <v>23</v>
      </c>
      <c r="G33" s="285" t="s">
        <v>124</v>
      </c>
      <c r="H33"/>
    </row>
    <row r="34" spans="2:8" ht="17.25" x14ac:dyDescent="0.2">
      <c r="B34" s="267"/>
      <c r="C34" s="282"/>
      <c r="D34" s="283"/>
      <c r="E34" s="284"/>
      <c r="F34" s="283" t="s">
        <v>24</v>
      </c>
      <c r="G34" s="285"/>
      <c r="H34"/>
    </row>
    <row r="35" spans="2:8" ht="17.25" x14ac:dyDescent="0.2">
      <c r="B35" s="267"/>
      <c r="C35" s="282"/>
      <c r="D35" s="283"/>
      <c r="E35" s="284"/>
      <c r="F35" s="283" t="s">
        <v>25</v>
      </c>
      <c r="G35" s="285"/>
      <c r="H35"/>
    </row>
    <row r="36" spans="2:8" ht="17.25" x14ac:dyDescent="0.2">
      <c r="B36" s="267"/>
      <c r="C36" s="282"/>
      <c r="D36" s="283"/>
      <c r="E36" s="284"/>
      <c r="F36" s="283" t="s">
        <v>26</v>
      </c>
      <c r="G36" s="285"/>
      <c r="H36"/>
    </row>
    <row r="37" spans="2:8" ht="17.25" x14ac:dyDescent="0.2">
      <c r="B37" s="267"/>
      <c r="C37" s="282"/>
      <c r="D37" s="283"/>
      <c r="E37" s="284"/>
      <c r="F37" s="283"/>
      <c r="G37" s="285"/>
      <c r="H37"/>
    </row>
    <row r="38" spans="2:8" ht="17.25" x14ac:dyDescent="0.2">
      <c r="B38" s="267" t="s">
        <v>133</v>
      </c>
      <c r="C38" s="282">
        <v>1027</v>
      </c>
      <c r="D38" s="283" t="s">
        <v>134</v>
      </c>
      <c r="E38" s="284">
        <v>15</v>
      </c>
      <c r="F38" s="283" t="s">
        <v>27</v>
      </c>
      <c r="G38" s="285" t="s">
        <v>135</v>
      </c>
      <c r="H38"/>
    </row>
    <row r="39" spans="2:8" ht="17.25" x14ac:dyDescent="0.2">
      <c r="B39" s="267"/>
      <c r="C39" s="282"/>
      <c r="D39" s="283" t="s">
        <v>136</v>
      </c>
      <c r="E39" s="284">
        <v>409</v>
      </c>
      <c r="F39" s="283" t="s">
        <v>137</v>
      </c>
      <c r="G39" s="285"/>
      <c r="H39"/>
    </row>
    <row r="40" spans="2:8" ht="17.25" x14ac:dyDescent="0.2">
      <c r="B40" s="267"/>
      <c r="C40" s="282"/>
      <c r="D40" s="283" t="s">
        <v>138</v>
      </c>
      <c r="E40" s="284">
        <v>603</v>
      </c>
      <c r="F40" s="283" t="s">
        <v>139</v>
      </c>
      <c r="G40" s="285"/>
      <c r="H40"/>
    </row>
    <row r="41" spans="2:8" ht="17.25" x14ac:dyDescent="0.2">
      <c r="B41" s="267"/>
      <c r="C41" s="282"/>
      <c r="D41" s="283"/>
      <c r="E41" s="284"/>
      <c r="F41" s="283" t="s">
        <v>140</v>
      </c>
      <c r="G41" s="285"/>
      <c r="H41"/>
    </row>
    <row r="42" spans="2:8" ht="17.25" x14ac:dyDescent="0.2">
      <c r="B42" s="267"/>
      <c r="C42" s="282"/>
      <c r="D42" s="283"/>
      <c r="E42" s="284"/>
      <c r="F42" s="283" t="s">
        <v>141</v>
      </c>
      <c r="G42" s="285"/>
      <c r="H42"/>
    </row>
    <row r="43" spans="2:8" ht="17.25" x14ac:dyDescent="0.2">
      <c r="B43" s="267"/>
      <c r="C43" s="282"/>
      <c r="D43" s="283"/>
      <c r="E43" s="284"/>
      <c r="F43" s="283"/>
      <c r="G43" s="285"/>
      <c r="H43"/>
    </row>
    <row r="44" spans="2:8" ht="17.25" x14ac:dyDescent="0.2">
      <c r="B44" s="267" t="s">
        <v>142</v>
      </c>
      <c r="C44" s="282">
        <v>4225</v>
      </c>
      <c r="D44" s="283" t="s">
        <v>143</v>
      </c>
      <c r="E44" s="284">
        <v>1207</v>
      </c>
      <c r="F44" s="283" t="s">
        <v>26</v>
      </c>
      <c r="G44" s="285" t="s">
        <v>144</v>
      </c>
      <c r="H44"/>
    </row>
    <row r="45" spans="2:8" ht="17.25" x14ac:dyDescent="0.2">
      <c r="B45" s="267"/>
      <c r="C45" s="282"/>
      <c r="D45" s="283" t="s">
        <v>119</v>
      </c>
      <c r="E45" s="284">
        <v>483</v>
      </c>
      <c r="F45" s="283"/>
      <c r="G45" s="285"/>
      <c r="H45"/>
    </row>
    <row r="46" spans="2:8" ht="17.25" x14ac:dyDescent="0.2">
      <c r="B46" s="267"/>
      <c r="C46" s="282"/>
      <c r="D46" s="283" t="s">
        <v>145</v>
      </c>
      <c r="E46" s="284">
        <v>2535</v>
      </c>
      <c r="F46" s="283"/>
      <c r="G46" s="285"/>
      <c r="H46"/>
    </row>
    <row r="47" spans="2:8" ht="17.25" x14ac:dyDescent="0.2">
      <c r="B47" s="267"/>
      <c r="C47" s="282"/>
      <c r="D47" s="283"/>
      <c r="E47" s="284"/>
      <c r="F47" s="283"/>
      <c r="G47" s="285"/>
      <c r="H47"/>
    </row>
    <row r="48" spans="2:8" ht="17.25" x14ac:dyDescent="0.2">
      <c r="B48" s="267" t="s">
        <v>146</v>
      </c>
      <c r="C48" s="282">
        <v>604</v>
      </c>
      <c r="D48" s="283" t="s">
        <v>143</v>
      </c>
      <c r="E48" s="284">
        <v>604</v>
      </c>
      <c r="F48" s="283" t="s">
        <v>26</v>
      </c>
      <c r="G48" s="285" t="s">
        <v>144</v>
      </c>
      <c r="H48"/>
    </row>
    <row r="49" spans="2:8" ht="17.25" x14ac:dyDescent="0.2">
      <c r="B49" s="267"/>
      <c r="C49" s="282"/>
      <c r="D49" s="283"/>
      <c r="E49" s="284"/>
      <c r="F49" s="283"/>
      <c r="G49" s="285"/>
      <c r="H49"/>
    </row>
    <row r="50" spans="2:8" ht="17.25" x14ac:dyDescent="0.2">
      <c r="B50" s="267" t="s">
        <v>147</v>
      </c>
      <c r="C50" s="282">
        <v>848</v>
      </c>
      <c r="D50" s="283" t="s">
        <v>148</v>
      </c>
      <c r="E50" s="284">
        <v>769</v>
      </c>
      <c r="F50" s="283" t="s">
        <v>149</v>
      </c>
      <c r="G50" s="285" t="s">
        <v>150</v>
      </c>
      <c r="H50"/>
    </row>
    <row r="51" spans="2:8" ht="17.25" x14ac:dyDescent="0.2">
      <c r="B51" s="267"/>
      <c r="C51" s="282"/>
      <c r="D51" s="283" t="s">
        <v>151</v>
      </c>
      <c r="E51" s="284">
        <v>53</v>
      </c>
      <c r="F51" s="283" t="s">
        <v>152</v>
      </c>
      <c r="G51" s="285"/>
      <c r="H51"/>
    </row>
    <row r="52" spans="2:8" ht="17.25" x14ac:dyDescent="0.2">
      <c r="B52" s="267"/>
      <c r="C52" s="282"/>
      <c r="D52" s="283" t="s">
        <v>153</v>
      </c>
      <c r="E52" s="284">
        <v>26</v>
      </c>
      <c r="F52" s="286">
        <v>28479</v>
      </c>
      <c r="G52" s="285"/>
      <c r="H52"/>
    </row>
    <row r="53" spans="2:8" ht="17.25" x14ac:dyDescent="0.2">
      <c r="B53" s="267"/>
      <c r="C53" s="282"/>
      <c r="D53" s="283"/>
      <c r="E53" s="284"/>
      <c r="F53" s="283" t="s">
        <v>130</v>
      </c>
      <c r="G53" s="285"/>
      <c r="H53"/>
    </row>
    <row r="54" spans="2:8" ht="17.25" x14ac:dyDescent="0.2">
      <c r="B54" s="267"/>
      <c r="C54" s="282"/>
      <c r="D54" s="283"/>
      <c r="E54" s="284"/>
      <c r="F54" s="283"/>
      <c r="G54" s="285"/>
      <c r="H54"/>
    </row>
    <row r="55" spans="2:8" ht="17.25" x14ac:dyDescent="0.2">
      <c r="B55" s="267" t="s">
        <v>154</v>
      </c>
      <c r="C55" s="282">
        <v>1041</v>
      </c>
      <c r="D55" s="283" t="s">
        <v>155</v>
      </c>
      <c r="E55" s="284">
        <v>424</v>
      </c>
      <c r="F55" s="283" t="s">
        <v>156</v>
      </c>
      <c r="G55" s="285" t="s">
        <v>124</v>
      </c>
      <c r="H55"/>
    </row>
    <row r="56" spans="2:8" ht="17.25" x14ac:dyDescent="0.2">
      <c r="B56" s="267"/>
      <c r="C56" s="282"/>
      <c r="D56" s="283" t="s">
        <v>157</v>
      </c>
      <c r="E56" s="284">
        <v>538</v>
      </c>
      <c r="F56" s="286">
        <v>25128</v>
      </c>
      <c r="G56" s="285"/>
      <c r="H56"/>
    </row>
    <row r="57" spans="2:8" ht="17.25" x14ac:dyDescent="0.2">
      <c r="B57" s="267"/>
      <c r="C57" s="282"/>
      <c r="D57" s="283" t="s">
        <v>158</v>
      </c>
      <c r="E57" s="284">
        <v>79</v>
      </c>
      <c r="F57" s="283" t="s">
        <v>159</v>
      </c>
      <c r="G57" s="285"/>
      <c r="H57"/>
    </row>
    <row r="58" spans="2:8" ht="17.25" x14ac:dyDescent="0.2">
      <c r="B58" s="267"/>
      <c r="C58" s="282"/>
      <c r="D58" s="283"/>
      <c r="E58" s="284"/>
      <c r="F58" s="283" t="s">
        <v>160</v>
      </c>
      <c r="G58" s="285"/>
      <c r="H58"/>
    </row>
    <row r="59" spans="2:8" ht="17.25" x14ac:dyDescent="0.2">
      <c r="B59" s="267"/>
      <c r="C59" s="282"/>
      <c r="D59" s="283"/>
      <c r="E59" s="284"/>
      <c r="F59" s="283" t="s">
        <v>161</v>
      </c>
      <c r="G59" s="285"/>
      <c r="H59"/>
    </row>
    <row r="60" spans="2:8" ht="17.25" x14ac:dyDescent="0.2">
      <c r="B60" s="267"/>
      <c r="C60" s="282"/>
      <c r="D60" s="283"/>
      <c r="E60" s="284"/>
      <c r="F60" s="283" t="s">
        <v>130</v>
      </c>
      <c r="G60" s="285"/>
      <c r="H60"/>
    </row>
    <row r="61" spans="2:8" ht="17.25" x14ac:dyDescent="0.2">
      <c r="B61" s="267"/>
      <c r="C61" s="282"/>
      <c r="D61" s="283"/>
      <c r="E61" s="284"/>
      <c r="F61" s="283"/>
      <c r="G61" s="285"/>
      <c r="H61"/>
    </row>
    <row r="62" spans="2:8" ht="17.25" x14ac:dyDescent="0.2">
      <c r="B62" s="267" t="s">
        <v>162</v>
      </c>
      <c r="C62" s="282">
        <v>5001</v>
      </c>
      <c r="D62" s="283" t="s">
        <v>143</v>
      </c>
      <c r="E62" s="284">
        <v>2885</v>
      </c>
      <c r="F62" s="283" t="s">
        <v>24</v>
      </c>
      <c r="G62" s="285" t="s">
        <v>163</v>
      </c>
      <c r="H62"/>
    </row>
    <row r="63" spans="2:8" ht="17.25" x14ac:dyDescent="0.2">
      <c r="B63" s="267"/>
      <c r="C63" s="282"/>
      <c r="D63" s="283" t="s">
        <v>164</v>
      </c>
      <c r="E63" s="284">
        <v>286</v>
      </c>
      <c r="F63" s="286">
        <v>39931</v>
      </c>
      <c r="G63" s="285"/>
      <c r="H63"/>
    </row>
    <row r="64" spans="2:8" ht="17.25" x14ac:dyDescent="0.2">
      <c r="B64" s="267"/>
      <c r="C64" s="282"/>
      <c r="D64" s="283" t="s">
        <v>155</v>
      </c>
      <c r="E64" s="284">
        <v>1830</v>
      </c>
      <c r="F64" s="283"/>
      <c r="G64" s="285"/>
      <c r="H64"/>
    </row>
    <row r="65" spans="2:8" ht="17.25" x14ac:dyDescent="0.2">
      <c r="B65" s="267"/>
      <c r="C65" s="282"/>
      <c r="D65" s="283"/>
      <c r="E65" s="284"/>
      <c r="F65" s="283"/>
      <c r="G65" s="285"/>
      <c r="H65"/>
    </row>
    <row r="66" spans="2:8" ht="17.25" x14ac:dyDescent="0.2">
      <c r="B66" s="267" t="s">
        <v>165</v>
      </c>
      <c r="C66" s="282">
        <v>901</v>
      </c>
      <c r="D66" s="283" t="s">
        <v>164</v>
      </c>
      <c r="E66" s="284">
        <v>901</v>
      </c>
      <c r="F66" s="286">
        <v>39931</v>
      </c>
      <c r="G66" s="285" t="s">
        <v>163</v>
      </c>
      <c r="H66"/>
    </row>
    <row r="67" spans="2:8" ht="17.25" x14ac:dyDescent="0.2">
      <c r="B67" s="267"/>
      <c r="C67" s="282"/>
      <c r="D67" s="283"/>
      <c r="E67" s="284"/>
      <c r="F67" s="283"/>
      <c r="G67" s="285"/>
      <c r="H67"/>
    </row>
    <row r="68" spans="2:8" ht="17.25" x14ac:dyDescent="0.2">
      <c r="B68" s="268" t="s">
        <v>441</v>
      </c>
      <c r="C68" s="282">
        <v>6241</v>
      </c>
      <c r="D68" s="287" t="s">
        <v>155</v>
      </c>
      <c r="E68" s="284">
        <v>249</v>
      </c>
      <c r="F68" s="288">
        <v>40267</v>
      </c>
      <c r="G68" s="206" t="s">
        <v>163</v>
      </c>
      <c r="H68"/>
    </row>
    <row r="69" spans="2:8" ht="17.25" x14ac:dyDescent="0.2">
      <c r="B69" s="268"/>
      <c r="C69" s="282"/>
      <c r="D69" s="287" t="s">
        <v>157</v>
      </c>
      <c r="E69" s="284">
        <v>119</v>
      </c>
      <c r="F69" s="287"/>
      <c r="G69" s="206"/>
      <c r="H69"/>
    </row>
    <row r="70" spans="2:8" ht="17.25" x14ac:dyDescent="0.2">
      <c r="B70" s="268"/>
      <c r="C70" s="282"/>
      <c r="D70" s="287" t="s">
        <v>114</v>
      </c>
      <c r="E70" s="284">
        <v>5873</v>
      </c>
      <c r="F70" s="287"/>
      <c r="G70" s="206"/>
      <c r="H70"/>
    </row>
    <row r="71" spans="2:8" ht="18" thickBot="1" x14ac:dyDescent="0.25">
      <c r="B71" s="269"/>
      <c r="C71" s="289"/>
      <c r="D71" s="290"/>
      <c r="E71" s="291"/>
      <c r="F71" s="290"/>
      <c r="G71" s="292"/>
      <c r="H71"/>
    </row>
    <row r="72" spans="2:8" ht="17.25" x14ac:dyDescent="0.2">
      <c r="B72"/>
      <c r="C72" s="293" t="s">
        <v>166</v>
      </c>
      <c r="D72" s="294"/>
      <c r="E72" s="293"/>
      <c r="F72" s="285"/>
      <c r="G72" s="285"/>
      <c r="H72"/>
    </row>
    <row r="73" spans="2:8" x14ac:dyDescent="0.2">
      <c r="C73" s="295"/>
      <c r="D73" s="295"/>
      <c r="E73" s="295"/>
      <c r="F73" s="295"/>
      <c r="G73" s="295"/>
    </row>
    <row r="74" spans="2:8" x14ac:dyDescent="0.2">
      <c r="C74" s="295"/>
      <c r="D74" s="295"/>
      <c r="E74" s="295"/>
      <c r="F74" s="295"/>
      <c r="G74" s="295"/>
    </row>
    <row r="75" spans="2:8" x14ac:dyDescent="0.2">
      <c r="C75" s="295"/>
      <c r="D75" s="295"/>
      <c r="E75" s="295"/>
      <c r="F75" s="295"/>
      <c r="G75" s="295"/>
    </row>
    <row r="76" spans="2:8" x14ac:dyDescent="0.2">
      <c r="C76" s="295"/>
      <c r="D76" s="295"/>
      <c r="E76" s="295"/>
      <c r="F76" s="295"/>
      <c r="G76" s="295"/>
    </row>
    <row r="77" spans="2:8" x14ac:dyDescent="0.2">
      <c r="C77" s="295"/>
      <c r="D77" s="295"/>
      <c r="E77" s="295"/>
      <c r="F77" s="295"/>
      <c r="G77" s="295"/>
    </row>
    <row r="78" spans="2:8" x14ac:dyDescent="0.2">
      <c r="C78" s="295"/>
      <c r="D78" s="295"/>
      <c r="E78" s="295"/>
      <c r="F78" s="295"/>
      <c r="G78" s="295"/>
    </row>
    <row r="79" spans="2:8" x14ac:dyDescent="0.2">
      <c r="C79" s="295"/>
      <c r="D79" s="295"/>
      <c r="E79" s="295"/>
      <c r="F79" s="295"/>
      <c r="G79" s="295"/>
    </row>
    <row r="80" spans="2:8" x14ac:dyDescent="0.2">
      <c r="C80" s="295"/>
      <c r="D80" s="295"/>
      <c r="E80" s="295"/>
      <c r="F80" s="295"/>
      <c r="G80" s="295"/>
    </row>
    <row r="81" spans="3:7" x14ac:dyDescent="0.2">
      <c r="C81" s="295"/>
      <c r="D81" s="295"/>
      <c r="E81" s="295"/>
      <c r="F81" s="295"/>
      <c r="G81" s="295"/>
    </row>
    <row r="82" spans="3:7" x14ac:dyDescent="0.2">
      <c r="C82" s="295"/>
      <c r="D82" s="295"/>
      <c r="E82" s="295"/>
      <c r="F82" s="295"/>
      <c r="G82" s="295"/>
    </row>
    <row r="83" spans="3:7" x14ac:dyDescent="0.2">
      <c r="C83" s="295"/>
      <c r="D83" s="295"/>
      <c r="E83" s="295"/>
      <c r="F83" s="295"/>
      <c r="G83" s="295"/>
    </row>
    <row r="84" spans="3:7" x14ac:dyDescent="0.2">
      <c r="C84" s="295"/>
      <c r="D84" s="295"/>
      <c r="E84" s="295"/>
      <c r="F84" s="295"/>
      <c r="G84" s="295"/>
    </row>
    <row r="85" spans="3:7" x14ac:dyDescent="0.2">
      <c r="C85" s="295"/>
      <c r="D85" s="295"/>
      <c r="E85" s="295"/>
      <c r="F85" s="295"/>
      <c r="G85" s="295"/>
    </row>
    <row r="86" spans="3:7" x14ac:dyDescent="0.2">
      <c r="C86" s="295"/>
      <c r="D86" s="295"/>
      <c r="E86" s="295"/>
      <c r="F86" s="295"/>
      <c r="G86" s="295"/>
    </row>
    <row r="87" spans="3:7" x14ac:dyDescent="0.2">
      <c r="C87" s="295"/>
      <c r="D87" s="295"/>
      <c r="E87" s="295"/>
      <c r="F87" s="295"/>
      <c r="G87" s="295"/>
    </row>
    <row r="88" spans="3:7" x14ac:dyDescent="0.2">
      <c r="C88" s="295"/>
      <c r="D88" s="295"/>
      <c r="E88" s="295"/>
      <c r="F88" s="295"/>
      <c r="G88" s="295"/>
    </row>
    <row r="89" spans="3:7" x14ac:dyDescent="0.2">
      <c r="C89" s="295"/>
      <c r="D89" s="295"/>
      <c r="E89" s="295"/>
      <c r="F89" s="295"/>
      <c r="G89" s="295"/>
    </row>
    <row r="90" spans="3:7" x14ac:dyDescent="0.2">
      <c r="C90" s="295"/>
      <c r="D90" s="295"/>
      <c r="E90" s="295"/>
      <c r="F90" s="295"/>
      <c r="G90" s="295"/>
    </row>
    <row r="91" spans="3:7" x14ac:dyDescent="0.2">
      <c r="C91" s="295"/>
      <c r="D91" s="295"/>
      <c r="E91" s="295"/>
      <c r="F91" s="295"/>
      <c r="G91" s="295"/>
    </row>
    <row r="92" spans="3:7" x14ac:dyDescent="0.2">
      <c r="C92" s="295"/>
      <c r="D92" s="295"/>
      <c r="E92" s="295"/>
      <c r="F92" s="295"/>
      <c r="G92" s="295"/>
    </row>
    <row r="93" spans="3:7" x14ac:dyDescent="0.2">
      <c r="C93" s="295"/>
      <c r="D93" s="295"/>
      <c r="E93" s="295"/>
      <c r="F93" s="295"/>
      <c r="G93" s="295"/>
    </row>
    <row r="94" spans="3:7" x14ac:dyDescent="0.2">
      <c r="C94" s="295"/>
      <c r="D94" s="295"/>
      <c r="E94" s="295"/>
      <c r="F94" s="295"/>
      <c r="G94" s="295"/>
    </row>
    <row r="95" spans="3:7" x14ac:dyDescent="0.2">
      <c r="C95" s="295"/>
      <c r="D95" s="295"/>
      <c r="E95" s="295"/>
      <c r="F95" s="295"/>
      <c r="G95" s="295"/>
    </row>
    <row r="96" spans="3:7" x14ac:dyDescent="0.2">
      <c r="C96" s="295"/>
      <c r="D96" s="295"/>
      <c r="E96" s="295"/>
      <c r="F96" s="295"/>
      <c r="G96" s="295"/>
    </row>
    <row r="97" spans="3:7" x14ac:dyDescent="0.2">
      <c r="C97" s="295"/>
      <c r="D97" s="295"/>
      <c r="E97" s="295"/>
      <c r="F97" s="295"/>
      <c r="G97" s="295"/>
    </row>
    <row r="98" spans="3:7" x14ac:dyDescent="0.2">
      <c r="C98" s="295"/>
      <c r="D98" s="295"/>
      <c r="E98" s="295"/>
      <c r="F98" s="295"/>
      <c r="G98" s="295"/>
    </row>
    <row r="99" spans="3:7" x14ac:dyDescent="0.2">
      <c r="C99" s="295"/>
      <c r="D99" s="295"/>
      <c r="E99" s="295"/>
      <c r="F99" s="295"/>
      <c r="G99" s="295"/>
    </row>
    <row r="100" spans="3:7" x14ac:dyDescent="0.2">
      <c r="C100" s="295"/>
      <c r="D100" s="295"/>
      <c r="E100" s="295"/>
      <c r="F100" s="295"/>
      <c r="G100" s="295"/>
    </row>
    <row r="101" spans="3:7" x14ac:dyDescent="0.2">
      <c r="C101" s="295"/>
      <c r="D101" s="295"/>
      <c r="E101" s="295"/>
      <c r="F101" s="295"/>
      <c r="G101" s="295"/>
    </row>
    <row r="102" spans="3:7" x14ac:dyDescent="0.2">
      <c r="C102" s="295"/>
      <c r="D102" s="295"/>
      <c r="E102" s="295"/>
      <c r="F102" s="295"/>
      <c r="G102" s="295"/>
    </row>
    <row r="103" spans="3:7" x14ac:dyDescent="0.2">
      <c r="C103" s="295"/>
      <c r="D103" s="295"/>
      <c r="E103" s="295"/>
      <c r="F103" s="295"/>
      <c r="G103" s="295"/>
    </row>
    <row r="104" spans="3:7" x14ac:dyDescent="0.2">
      <c r="C104" s="295"/>
      <c r="D104" s="295"/>
      <c r="E104" s="295"/>
      <c r="F104" s="295"/>
      <c r="G104" s="295"/>
    </row>
    <row r="105" spans="3:7" x14ac:dyDescent="0.2">
      <c r="C105" s="295"/>
      <c r="D105" s="295"/>
      <c r="E105" s="295"/>
      <c r="F105" s="295"/>
      <c r="G105" s="295"/>
    </row>
    <row r="106" spans="3:7" x14ac:dyDescent="0.2">
      <c r="C106" s="295"/>
      <c r="D106" s="295"/>
      <c r="E106" s="295"/>
      <c r="F106" s="295"/>
      <c r="G106" s="295"/>
    </row>
    <row r="107" spans="3:7" x14ac:dyDescent="0.2">
      <c r="C107" s="295"/>
      <c r="D107" s="295"/>
      <c r="E107" s="295"/>
      <c r="F107" s="295"/>
      <c r="G107" s="295"/>
    </row>
    <row r="108" spans="3:7" x14ac:dyDescent="0.2">
      <c r="C108" s="295"/>
      <c r="D108" s="295"/>
      <c r="E108" s="295"/>
      <c r="F108" s="295"/>
      <c r="G108" s="295"/>
    </row>
    <row r="109" spans="3:7" x14ac:dyDescent="0.2">
      <c r="C109" s="295"/>
      <c r="D109" s="295"/>
      <c r="E109" s="295"/>
      <c r="F109" s="295"/>
      <c r="G109" s="295"/>
    </row>
    <row r="110" spans="3:7" x14ac:dyDescent="0.2">
      <c r="C110" s="295"/>
      <c r="D110" s="295"/>
      <c r="E110" s="295"/>
      <c r="F110" s="295"/>
      <c r="G110" s="295"/>
    </row>
    <row r="111" spans="3:7" x14ac:dyDescent="0.2">
      <c r="C111" s="295"/>
      <c r="D111" s="295"/>
      <c r="E111" s="295"/>
      <c r="F111" s="295"/>
      <c r="G111" s="295"/>
    </row>
    <row r="112" spans="3:7" x14ac:dyDescent="0.2">
      <c r="C112" s="295"/>
      <c r="D112" s="295"/>
      <c r="E112" s="295"/>
      <c r="F112" s="295"/>
      <c r="G112" s="295"/>
    </row>
    <row r="113" spans="3:7" x14ac:dyDescent="0.2">
      <c r="C113" s="295"/>
      <c r="D113" s="295"/>
      <c r="E113" s="295"/>
      <c r="F113" s="295"/>
      <c r="G113" s="295"/>
    </row>
    <row r="114" spans="3:7" x14ac:dyDescent="0.2">
      <c r="C114" s="295"/>
      <c r="D114" s="295"/>
      <c r="E114" s="295"/>
      <c r="F114" s="295"/>
      <c r="G114" s="295"/>
    </row>
    <row r="115" spans="3:7" x14ac:dyDescent="0.2">
      <c r="C115" s="295"/>
      <c r="D115" s="295"/>
      <c r="E115" s="295"/>
      <c r="F115" s="295"/>
      <c r="G115" s="295"/>
    </row>
    <row r="116" spans="3:7" x14ac:dyDescent="0.2">
      <c r="C116" s="295"/>
      <c r="D116" s="295"/>
      <c r="E116" s="295"/>
      <c r="F116" s="295"/>
      <c r="G116" s="295"/>
    </row>
    <row r="117" spans="3:7" x14ac:dyDescent="0.2">
      <c r="C117" s="295"/>
      <c r="D117" s="295"/>
      <c r="E117" s="295"/>
      <c r="F117" s="295"/>
      <c r="G117" s="295"/>
    </row>
    <row r="118" spans="3:7" x14ac:dyDescent="0.2">
      <c r="C118" s="295"/>
      <c r="D118" s="295"/>
      <c r="E118" s="295"/>
      <c r="F118" s="295"/>
      <c r="G118" s="295"/>
    </row>
    <row r="119" spans="3:7" x14ac:dyDescent="0.2">
      <c r="C119" s="295"/>
      <c r="D119" s="295"/>
      <c r="E119" s="295"/>
      <c r="F119" s="295"/>
      <c r="G119" s="295"/>
    </row>
    <row r="120" spans="3:7" x14ac:dyDescent="0.2">
      <c r="C120" s="295"/>
      <c r="D120" s="295"/>
      <c r="E120" s="295"/>
      <c r="F120" s="295"/>
      <c r="G120" s="295"/>
    </row>
    <row r="121" spans="3:7" x14ac:dyDescent="0.2">
      <c r="C121" s="295"/>
      <c r="D121" s="295"/>
      <c r="E121" s="295"/>
      <c r="F121" s="295"/>
      <c r="G121" s="295"/>
    </row>
    <row r="122" spans="3:7" x14ac:dyDescent="0.2">
      <c r="C122" s="295"/>
      <c r="D122" s="295"/>
      <c r="E122" s="295"/>
      <c r="F122" s="295"/>
      <c r="G122" s="295"/>
    </row>
    <row r="123" spans="3:7" x14ac:dyDescent="0.2">
      <c r="C123" s="295"/>
      <c r="D123" s="295"/>
      <c r="E123" s="295"/>
      <c r="F123" s="295"/>
      <c r="G123" s="295"/>
    </row>
    <row r="124" spans="3:7" x14ac:dyDescent="0.2">
      <c r="C124" s="295"/>
      <c r="D124" s="295"/>
      <c r="E124" s="295"/>
      <c r="F124" s="295"/>
      <c r="G124" s="295"/>
    </row>
    <row r="125" spans="3:7" x14ac:dyDescent="0.2">
      <c r="C125" s="295"/>
      <c r="D125" s="295"/>
      <c r="E125" s="295"/>
      <c r="F125" s="295"/>
      <c r="G125" s="295"/>
    </row>
    <row r="126" spans="3:7" x14ac:dyDescent="0.2">
      <c r="C126" s="295"/>
      <c r="D126" s="295"/>
      <c r="E126" s="295"/>
      <c r="F126" s="295"/>
      <c r="G126" s="295"/>
    </row>
    <row r="127" spans="3:7" x14ac:dyDescent="0.2">
      <c r="C127" s="295"/>
      <c r="D127" s="295"/>
      <c r="E127" s="295"/>
      <c r="F127" s="295"/>
      <c r="G127" s="295"/>
    </row>
    <row r="128" spans="3:7" x14ac:dyDescent="0.2">
      <c r="C128" s="295"/>
      <c r="D128" s="295"/>
      <c r="E128" s="295"/>
      <c r="F128" s="295"/>
      <c r="G128" s="295"/>
    </row>
    <row r="129" spans="3:7" x14ac:dyDescent="0.2">
      <c r="C129" s="295"/>
      <c r="D129" s="295"/>
      <c r="E129" s="295"/>
      <c r="F129" s="295"/>
      <c r="G129" s="295"/>
    </row>
  </sheetData>
  <mergeCells count="2">
    <mergeCell ref="D5:E5"/>
    <mergeCell ref="F4:G4"/>
  </mergeCells>
  <phoneticPr fontId="9"/>
  <pageMargins left="0.78740157480314965" right="0.39370078740157483" top="0.98425196850393704" bottom="0.98425196850393704" header="0.19685039370078741" footer="0.27559055118110237"/>
  <pageSetup paperSize="9" scale="6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73"/>
  <sheetViews>
    <sheetView zoomScale="75" zoomScaleNormal="75" workbookViewId="0">
      <selection activeCell="E17" sqref="E17"/>
    </sheetView>
  </sheetViews>
  <sheetFormatPr defaultColWidth="11.69921875" defaultRowHeight="17.25" x14ac:dyDescent="0.2"/>
  <cols>
    <col min="1" max="1" width="10.69921875" customWidth="1"/>
    <col min="2" max="2" width="13.69921875" customWidth="1"/>
    <col min="4" max="7" width="10.69921875" customWidth="1"/>
    <col min="10" max="11" width="10.69921875" customWidth="1"/>
  </cols>
  <sheetData>
    <row r="1" spans="1:11" x14ac:dyDescent="0.2">
      <c r="A1" s="1"/>
    </row>
    <row r="6" spans="1:11" x14ac:dyDescent="0.2">
      <c r="C6" s="4" t="s">
        <v>509</v>
      </c>
      <c r="H6" s="78" t="s">
        <v>731</v>
      </c>
    </row>
    <row r="7" spans="1:11" ht="18" thickBot="1" x14ac:dyDescent="0.25">
      <c r="B7" s="58"/>
      <c r="C7" s="61"/>
      <c r="D7" s="58"/>
      <c r="E7" s="58"/>
      <c r="F7" s="58"/>
      <c r="G7" s="58"/>
      <c r="H7" s="58"/>
      <c r="I7" s="58"/>
      <c r="J7" s="58"/>
      <c r="K7" s="58"/>
    </row>
    <row r="8" spans="1:11" x14ac:dyDescent="0.2">
      <c r="C8" s="210"/>
      <c r="H8" s="60"/>
      <c r="I8" s="210"/>
      <c r="J8" s="361"/>
      <c r="K8" s="362"/>
    </row>
    <row r="9" spans="1:11" x14ac:dyDescent="0.2">
      <c r="B9" s="70" t="s">
        <v>510</v>
      </c>
      <c r="C9" s="207" t="s">
        <v>339</v>
      </c>
      <c r="D9" s="79"/>
      <c r="E9" s="360" t="s">
        <v>341</v>
      </c>
      <c r="F9" s="360"/>
      <c r="G9" s="65"/>
      <c r="H9" s="63" t="s">
        <v>512</v>
      </c>
      <c r="I9" s="207" t="s">
        <v>338</v>
      </c>
      <c r="J9" s="363" t="s">
        <v>351</v>
      </c>
      <c r="K9" s="364"/>
    </row>
    <row r="10" spans="1:11" x14ac:dyDescent="0.2">
      <c r="B10" s="65"/>
      <c r="C10" s="209" t="s">
        <v>340</v>
      </c>
      <c r="D10" s="79" t="s">
        <v>342</v>
      </c>
      <c r="E10" s="79" t="s">
        <v>343</v>
      </c>
      <c r="F10" s="79" t="s">
        <v>346</v>
      </c>
      <c r="G10" s="80" t="s">
        <v>347</v>
      </c>
      <c r="H10" s="66"/>
      <c r="I10" s="208" t="s">
        <v>350</v>
      </c>
      <c r="J10" s="79" t="s">
        <v>353</v>
      </c>
      <c r="K10" s="80" t="s">
        <v>369</v>
      </c>
    </row>
    <row r="11" spans="1:11" x14ac:dyDescent="0.2">
      <c r="C11" s="69" t="s">
        <v>514</v>
      </c>
      <c r="D11" s="67" t="s">
        <v>348</v>
      </c>
      <c r="E11" s="67" t="s">
        <v>348</v>
      </c>
      <c r="F11" s="67" t="s">
        <v>348</v>
      </c>
      <c r="G11" s="67" t="s">
        <v>348</v>
      </c>
      <c r="H11" s="67" t="s">
        <v>515</v>
      </c>
      <c r="I11" s="67" t="s">
        <v>349</v>
      </c>
      <c r="J11" s="67" t="s">
        <v>352</v>
      </c>
      <c r="K11" s="67" t="s">
        <v>352</v>
      </c>
    </row>
    <row r="12" spans="1:11" x14ac:dyDescent="0.2">
      <c r="B12" s="70" t="s">
        <v>751</v>
      </c>
      <c r="C12" s="221">
        <v>1604</v>
      </c>
      <c r="D12" s="219">
        <v>8</v>
      </c>
      <c r="E12" s="219">
        <v>51</v>
      </c>
      <c r="F12" s="219">
        <v>116</v>
      </c>
      <c r="G12" s="219">
        <v>149</v>
      </c>
      <c r="H12" s="113">
        <v>1147</v>
      </c>
      <c r="I12" s="82">
        <v>57</v>
      </c>
      <c r="J12" s="81">
        <v>3.6</v>
      </c>
      <c r="K12" s="81">
        <v>20</v>
      </c>
    </row>
    <row r="13" spans="1:11" x14ac:dyDescent="0.2">
      <c r="B13" s="70" t="s">
        <v>752</v>
      </c>
      <c r="C13" s="221">
        <v>1564</v>
      </c>
      <c r="D13" s="219">
        <v>7</v>
      </c>
      <c r="E13" s="219">
        <v>45</v>
      </c>
      <c r="F13" s="219">
        <v>101</v>
      </c>
      <c r="G13" s="219">
        <v>162</v>
      </c>
      <c r="H13" s="113">
        <v>1460</v>
      </c>
      <c r="I13" s="82">
        <v>59</v>
      </c>
      <c r="J13" s="81">
        <v>3.6</v>
      </c>
      <c r="K13" s="81">
        <v>20</v>
      </c>
    </row>
    <row r="14" spans="1:11" x14ac:dyDescent="0.2">
      <c r="B14" s="70" t="s">
        <v>753</v>
      </c>
      <c r="C14" s="221">
        <v>1531</v>
      </c>
      <c r="D14" s="219">
        <v>9</v>
      </c>
      <c r="E14" s="219">
        <v>66</v>
      </c>
      <c r="F14" s="219">
        <v>96</v>
      </c>
      <c r="G14" s="219">
        <v>172</v>
      </c>
      <c r="H14" s="113">
        <v>1729</v>
      </c>
      <c r="I14" s="82">
        <v>58</v>
      </c>
      <c r="J14" s="81">
        <v>4.2</v>
      </c>
      <c r="K14" s="81">
        <v>21.3</v>
      </c>
    </row>
    <row r="15" spans="1:11" x14ac:dyDescent="0.2">
      <c r="B15" s="70" t="s">
        <v>754</v>
      </c>
      <c r="C15" s="221">
        <v>1689</v>
      </c>
      <c r="D15" s="219">
        <v>8</v>
      </c>
      <c r="E15" s="219">
        <v>56</v>
      </c>
      <c r="F15" s="219">
        <v>88</v>
      </c>
      <c r="G15" s="219">
        <v>130</v>
      </c>
      <c r="H15" s="113">
        <v>1275</v>
      </c>
      <c r="I15" s="82">
        <v>48</v>
      </c>
      <c r="J15" s="81">
        <v>2.9</v>
      </c>
      <c r="K15" s="81">
        <v>15.6</v>
      </c>
    </row>
    <row r="16" spans="1:11" x14ac:dyDescent="0.2">
      <c r="B16" s="70" t="s">
        <v>755</v>
      </c>
      <c r="C16" s="221">
        <v>1726</v>
      </c>
      <c r="D16" s="219">
        <v>9</v>
      </c>
      <c r="E16" s="219">
        <v>62</v>
      </c>
      <c r="F16" s="219">
        <v>56</v>
      </c>
      <c r="G16" s="219">
        <v>97</v>
      </c>
      <c r="H16" s="113">
        <v>1304</v>
      </c>
      <c r="I16" s="82">
        <v>107</v>
      </c>
      <c r="J16" s="81">
        <v>3.1</v>
      </c>
      <c r="K16" s="81">
        <v>19.3</v>
      </c>
    </row>
    <row r="17" spans="2:11" x14ac:dyDescent="0.2">
      <c r="B17" s="70" t="s">
        <v>756</v>
      </c>
      <c r="C17" s="221">
        <v>1560</v>
      </c>
      <c r="D17" s="219">
        <v>8</v>
      </c>
      <c r="E17" s="219">
        <v>41</v>
      </c>
      <c r="F17" s="219">
        <v>83</v>
      </c>
      <c r="G17" s="219">
        <v>135</v>
      </c>
      <c r="H17" s="113">
        <v>1002</v>
      </c>
      <c r="I17" s="82">
        <v>48</v>
      </c>
      <c r="J17" s="81">
        <v>1.6</v>
      </c>
      <c r="K17" s="81">
        <v>9.4</v>
      </c>
    </row>
    <row r="18" spans="2:11" x14ac:dyDescent="0.2">
      <c r="B18" s="70"/>
      <c r="C18" s="221"/>
      <c r="D18" s="219"/>
      <c r="E18" s="219"/>
      <c r="F18" s="219"/>
      <c r="G18" s="219"/>
      <c r="H18" s="113"/>
      <c r="I18" s="82"/>
      <c r="J18" s="81"/>
      <c r="K18" s="81"/>
    </row>
    <row r="19" spans="2:11" x14ac:dyDescent="0.2">
      <c r="B19" s="70" t="s">
        <v>757</v>
      </c>
      <c r="C19" s="221">
        <v>1689</v>
      </c>
      <c r="D19" s="219">
        <v>14</v>
      </c>
      <c r="E19" s="219">
        <v>61</v>
      </c>
      <c r="F19" s="219">
        <v>59</v>
      </c>
      <c r="G19" s="219">
        <v>92</v>
      </c>
      <c r="H19" s="113">
        <v>1080</v>
      </c>
      <c r="I19" s="82">
        <v>82</v>
      </c>
      <c r="J19" s="81">
        <v>2.2999999999999998</v>
      </c>
      <c r="K19" s="81">
        <v>13.6</v>
      </c>
    </row>
    <row r="20" spans="2:11" x14ac:dyDescent="0.2">
      <c r="B20" s="70" t="s">
        <v>516</v>
      </c>
      <c r="C20" s="221">
        <v>1826</v>
      </c>
      <c r="D20" s="219">
        <v>29</v>
      </c>
      <c r="E20" s="219">
        <v>64</v>
      </c>
      <c r="F20" s="219">
        <v>13</v>
      </c>
      <c r="G20" s="219">
        <v>98</v>
      </c>
      <c r="H20" s="113">
        <v>1394</v>
      </c>
      <c r="I20" s="82">
        <v>81</v>
      </c>
      <c r="J20" s="81">
        <v>2.9</v>
      </c>
      <c r="K20" s="81">
        <v>18.100000000000001</v>
      </c>
    </row>
    <row r="21" spans="2:11" x14ac:dyDescent="0.2">
      <c r="B21" s="70" t="s">
        <v>758</v>
      </c>
      <c r="C21" s="221">
        <v>2028</v>
      </c>
      <c r="D21" s="219">
        <v>34</v>
      </c>
      <c r="E21" s="219">
        <v>59</v>
      </c>
      <c r="F21" s="219">
        <v>17</v>
      </c>
      <c r="G21" s="219">
        <v>101</v>
      </c>
      <c r="H21" s="113">
        <v>986</v>
      </c>
      <c r="I21" s="82">
        <v>65</v>
      </c>
      <c r="J21" s="81">
        <v>2.7</v>
      </c>
      <c r="K21" s="81">
        <v>12.6</v>
      </c>
    </row>
    <row r="22" spans="2:11" x14ac:dyDescent="0.2">
      <c r="B22" s="70" t="s">
        <v>759</v>
      </c>
      <c r="C22" s="221">
        <v>1868</v>
      </c>
      <c r="D22" s="219">
        <v>40</v>
      </c>
      <c r="E22" s="219">
        <v>59</v>
      </c>
      <c r="F22" s="219">
        <v>8</v>
      </c>
      <c r="G22" s="219">
        <v>107</v>
      </c>
      <c r="H22" s="113">
        <v>1461</v>
      </c>
      <c r="I22" s="82">
        <v>103</v>
      </c>
      <c r="J22" s="81">
        <v>2.2000000000000002</v>
      </c>
      <c r="K22" s="81">
        <v>13.6</v>
      </c>
    </row>
    <row r="23" spans="2:11" x14ac:dyDescent="0.2">
      <c r="B23" s="70" t="s">
        <v>760</v>
      </c>
      <c r="C23" s="221">
        <v>1950</v>
      </c>
      <c r="D23" s="219">
        <v>51</v>
      </c>
      <c r="E23" s="219">
        <v>66</v>
      </c>
      <c r="F23" s="219">
        <v>10</v>
      </c>
      <c r="G23" s="219">
        <v>96</v>
      </c>
      <c r="H23" s="113">
        <v>1112</v>
      </c>
      <c r="I23" s="82">
        <v>76</v>
      </c>
      <c r="J23" s="81">
        <v>2.4</v>
      </c>
      <c r="K23" s="81">
        <v>12.9</v>
      </c>
    </row>
    <row r="24" spans="2:11" x14ac:dyDescent="0.2">
      <c r="B24" s="70" t="s">
        <v>761</v>
      </c>
      <c r="C24" s="221">
        <v>1770</v>
      </c>
      <c r="D24" s="219">
        <v>30</v>
      </c>
      <c r="E24" s="219">
        <v>74</v>
      </c>
      <c r="F24" s="219">
        <v>4</v>
      </c>
      <c r="G24" s="219">
        <v>120</v>
      </c>
      <c r="H24" s="114">
        <v>1904</v>
      </c>
      <c r="I24" s="82">
        <v>131</v>
      </c>
      <c r="J24" s="81">
        <v>5.8</v>
      </c>
      <c r="K24" s="81">
        <v>28.5</v>
      </c>
    </row>
    <row r="25" spans="2:11" x14ac:dyDescent="0.2">
      <c r="B25" s="70"/>
      <c r="C25" s="221"/>
      <c r="D25" s="219"/>
      <c r="E25" s="219"/>
      <c r="F25" s="219"/>
      <c r="G25" s="219"/>
      <c r="H25" s="114"/>
      <c r="I25" s="82"/>
      <c r="J25" s="81"/>
      <c r="K25" s="81"/>
    </row>
    <row r="26" spans="2:11" x14ac:dyDescent="0.2">
      <c r="B26" s="70" t="s">
        <v>762</v>
      </c>
      <c r="C26" s="221">
        <v>1783</v>
      </c>
      <c r="D26" s="219">
        <v>31</v>
      </c>
      <c r="E26" s="219">
        <v>73</v>
      </c>
      <c r="F26" s="219">
        <v>8</v>
      </c>
      <c r="G26" s="219">
        <v>105</v>
      </c>
      <c r="H26" s="113">
        <v>1802</v>
      </c>
      <c r="I26" s="82">
        <v>127</v>
      </c>
      <c r="J26" s="81">
        <v>2.9</v>
      </c>
      <c r="K26" s="81">
        <v>13.1</v>
      </c>
    </row>
    <row r="27" spans="2:11" x14ac:dyDescent="0.2">
      <c r="B27" s="70" t="s">
        <v>763</v>
      </c>
      <c r="C27" s="221">
        <v>1854</v>
      </c>
      <c r="D27" s="219">
        <v>26</v>
      </c>
      <c r="E27" s="219">
        <v>66</v>
      </c>
      <c r="F27" s="219">
        <v>6</v>
      </c>
      <c r="G27" s="219">
        <v>108</v>
      </c>
      <c r="H27" s="113">
        <v>1894</v>
      </c>
      <c r="I27" s="82">
        <v>144</v>
      </c>
      <c r="J27" s="81">
        <v>3.4</v>
      </c>
      <c r="K27" s="81">
        <v>15.3</v>
      </c>
    </row>
    <row r="28" spans="2:11" x14ac:dyDescent="0.2">
      <c r="B28" s="70" t="s">
        <v>764</v>
      </c>
      <c r="C28" s="221">
        <v>1586</v>
      </c>
      <c r="D28" s="219">
        <v>9</v>
      </c>
      <c r="E28" s="219">
        <v>60</v>
      </c>
      <c r="F28" s="219">
        <v>62</v>
      </c>
      <c r="G28" s="219">
        <v>170</v>
      </c>
      <c r="H28" s="113">
        <v>1793</v>
      </c>
      <c r="I28" s="82">
        <v>64</v>
      </c>
      <c r="J28" s="81">
        <v>3.2</v>
      </c>
      <c r="K28" s="81">
        <v>14.3</v>
      </c>
    </row>
    <row r="29" spans="2:11" x14ac:dyDescent="0.2">
      <c r="B29" s="70" t="s">
        <v>765</v>
      </c>
      <c r="C29" s="221">
        <v>1560</v>
      </c>
      <c r="D29" s="219">
        <v>18</v>
      </c>
      <c r="E29" s="219">
        <v>69</v>
      </c>
      <c r="F29" s="219">
        <v>44</v>
      </c>
      <c r="G29" s="219">
        <v>170</v>
      </c>
      <c r="H29" s="113">
        <v>2224</v>
      </c>
      <c r="I29" s="82">
        <v>78</v>
      </c>
      <c r="J29" s="81">
        <v>2.9</v>
      </c>
      <c r="K29" s="81">
        <v>20.399999999999999</v>
      </c>
    </row>
    <row r="30" spans="2:11" x14ac:dyDescent="0.2">
      <c r="B30" s="70" t="s">
        <v>766</v>
      </c>
      <c r="C30" s="221">
        <v>1703</v>
      </c>
      <c r="D30" s="219">
        <v>13</v>
      </c>
      <c r="E30" s="219">
        <v>52</v>
      </c>
      <c r="F30" s="219">
        <v>43</v>
      </c>
      <c r="G30" s="219">
        <v>163</v>
      </c>
      <c r="H30" s="113">
        <v>2292</v>
      </c>
      <c r="I30" s="82">
        <v>100</v>
      </c>
      <c r="J30" s="81">
        <v>3.9</v>
      </c>
      <c r="K30" s="81">
        <v>19.899999999999999</v>
      </c>
    </row>
    <row r="31" spans="2:11" x14ac:dyDescent="0.2">
      <c r="B31" s="70" t="s">
        <v>767</v>
      </c>
      <c r="C31" s="221">
        <v>1600</v>
      </c>
      <c r="D31" s="219">
        <v>21</v>
      </c>
      <c r="E31" s="219">
        <v>41</v>
      </c>
      <c r="F31" s="219">
        <v>42</v>
      </c>
      <c r="G31" s="219">
        <v>161</v>
      </c>
      <c r="H31" s="113">
        <v>2067</v>
      </c>
      <c r="I31" s="82">
        <v>94</v>
      </c>
      <c r="J31" s="81">
        <v>2.7</v>
      </c>
      <c r="K31" s="81">
        <v>14.5</v>
      </c>
    </row>
    <row r="32" spans="2:11" x14ac:dyDescent="0.2">
      <c r="B32" s="70"/>
      <c r="C32" s="221"/>
      <c r="D32" s="219"/>
      <c r="E32" s="219"/>
      <c r="F32" s="219"/>
      <c r="G32" s="219"/>
      <c r="H32" s="113"/>
      <c r="I32" s="82"/>
      <c r="J32" s="81"/>
      <c r="K32" s="81"/>
    </row>
    <row r="33" spans="2:11" x14ac:dyDescent="0.2">
      <c r="B33" s="70" t="s">
        <v>768</v>
      </c>
      <c r="C33" s="221">
        <v>1894</v>
      </c>
      <c r="D33" s="219">
        <v>18</v>
      </c>
      <c r="E33" s="219">
        <v>39</v>
      </c>
      <c r="F33" s="219">
        <v>68</v>
      </c>
      <c r="G33" s="219">
        <v>111</v>
      </c>
      <c r="H33" s="113">
        <v>975</v>
      </c>
      <c r="I33" s="82">
        <v>52</v>
      </c>
      <c r="J33" s="81">
        <v>2.5</v>
      </c>
      <c r="K33" s="81">
        <v>14.1</v>
      </c>
    </row>
    <row r="34" spans="2:11" x14ac:dyDescent="0.2">
      <c r="B34" s="70" t="s">
        <v>769</v>
      </c>
      <c r="C34" s="221">
        <v>2134</v>
      </c>
      <c r="D34" s="219">
        <v>33</v>
      </c>
      <c r="E34" s="219">
        <v>45</v>
      </c>
      <c r="F34" s="219">
        <v>4</v>
      </c>
      <c r="G34" s="219">
        <v>91</v>
      </c>
      <c r="H34" s="113">
        <v>1023</v>
      </c>
      <c r="I34" s="82">
        <v>50</v>
      </c>
      <c r="J34" s="81">
        <v>2.1</v>
      </c>
      <c r="K34" s="81">
        <v>14.8</v>
      </c>
    </row>
    <row r="35" spans="2:11" x14ac:dyDescent="0.2">
      <c r="B35" s="70" t="s">
        <v>770</v>
      </c>
      <c r="C35" s="221">
        <v>2122</v>
      </c>
      <c r="D35" s="219">
        <v>37</v>
      </c>
      <c r="E35" s="219">
        <v>50</v>
      </c>
      <c r="F35" s="219">
        <v>17</v>
      </c>
      <c r="G35" s="219">
        <v>107</v>
      </c>
      <c r="H35" s="113">
        <v>1904</v>
      </c>
      <c r="I35" s="82">
        <v>78</v>
      </c>
      <c r="J35" s="81">
        <v>2.5</v>
      </c>
      <c r="K35" s="81">
        <v>14</v>
      </c>
    </row>
    <row r="36" spans="2:11" x14ac:dyDescent="0.2">
      <c r="B36" s="70" t="s">
        <v>771</v>
      </c>
      <c r="C36" s="221">
        <v>2150</v>
      </c>
      <c r="D36" s="219">
        <v>23</v>
      </c>
      <c r="E36" s="219">
        <v>42</v>
      </c>
      <c r="F36" s="219">
        <v>8</v>
      </c>
      <c r="G36" s="219">
        <v>103</v>
      </c>
      <c r="H36" s="113">
        <v>1756</v>
      </c>
      <c r="I36" s="82">
        <v>103</v>
      </c>
      <c r="J36" s="81">
        <v>2.9</v>
      </c>
      <c r="K36" s="81">
        <v>17.3</v>
      </c>
    </row>
    <row r="37" spans="2:11" x14ac:dyDescent="0.2">
      <c r="B37" s="70" t="s">
        <v>772</v>
      </c>
      <c r="C37" s="221">
        <v>2097</v>
      </c>
      <c r="D37" s="219">
        <v>42</v>
      </c>
      <c r="E37" s="219">
        <v>44</v>
      </c>
      <c r="F37" s="219">
        <v>0</v>
      </c>
      <c r="G37" s="219">
        <v>110</v>
      </c>
      <c r="H37" s="113">
        <v>2351</v>
      </c>
      <c r="I37" s="82">
        <v>85</v>
      </c>
      <c r="J37" s="81">
        <v>2.1</v>
      </c>
      <c r="K37" s="81">
        <v>10.8</v>
      </c>
    </row>
    <row r="38" spans="2:11" x14ac:dyDescent="0.2">
      <c r="B38" s="70" t="s">
        <v>773</v>
      </c>
      <c r="C38" s="221">
        <v>2075</v>
      </c>
      <c r="D38" s="219">
        <v>37</v>
      </c>
      <c r="E38" s="219">
        <v>52</v>
      </c>
      <c r="F38" s="219">
        <v>13</v>
      </c>
      <c r="G38" s="219">
        <v>101</v>
      </c>
      <c r="H38" s="113">
        <v>1524</v>
      </c>
      <c r="I38" s="82">
        <v>105</v>
      </c>
      <c r="J38" s="81">
        <v>3.9</v>
      </c>
      <c r="K38" s="81">
        <v>25.1</v>
      </c>
    </row>
    <row r="39" spans="2:11" x14ac:dyDescent="0.2">
      <c r="B39" s="70"/>
      <c r="C39" s="221"/>
      <c r="D39" s="219"/>
      <c r="E39" s="219"/>
      <c r="F39" s="219"/>
      <c r="G39" s="219"/>
      <c r="H39" s="113"/>
      <c r="I39" s="82"/>
      <c r="J39" s="81"/>
      <c r="K39" s="81"/>
    </row>
    <row r="40" spans="2:11" x14ac:dyDescent="0.2">
      <c r="B40" s="70" t="s">
        <v>774</v>
      </c>
      <c r="C40" s="221">
        <v>1825</v>
      </c>
      <c r="D40" s="219">
        <v>26</v>
      </c>
      <c r="E40" s="219">
        <v>49</v>
      </c>
      <c r="F40" s="219">
        <v>22</v>
      </c>
      <c r="G40" s="219">
        <v>121</v>
      </c>
      <c r="H40" s="113">
        <v>1402</v>
      </c>
      <c r="I40" s="82">
        <v>59</v>
      </c>
      <c r="J40" s="81">
        <v>2.8</v>
      </c>
      <c r="K40" s="81">
        <v>15.5</v>
      </c>
    </row>
    <row r="41" spans="2:11" x14ac:dyDescent="0.2">
      <c r="B41" s="70" t="s">
        <v>775</v>
      </c>
      <c r="C41" s="221">
        <v>1775</v>
      </c>
      <c r="D41" s="219">
        <v>18</v>
      </c>
      <c r="E41" s="219">
        <v>48</v>
      </c>
      <c r="F41" s="219">
        <v>21</v>
      </c>
      <c r="G41" s="219">
        <v>109</v>
      </c>
      <c r="H41" s="113">
        <v>1458</v>
      </c>
      <c r="I41" s="82">
        <v>80</v>
      </c>
      <c r="J41" s="81">
        <v>2.1</v>
      </c>
      <c r="K41" s="81">
        <v>13.5</v>
      </c>
    </row>
    <row r="42" spans="2:11" x14ac:dyDescent="0.2">
      <c r="B42" s="70" t="s">
        <v>776</v>
      </c>
      <c r="C42" s="221">
        <v>2047</v>
      </c>
      <c r="D42" s="219">
        <v>17</v>
      </c>
      <c r="E42" s="219">
        <v>42</v>
      </c>
      <c r="F42" s="219">
        <v>12</v>
      </c>
      <c r="G42" s="219">
        <v>99</v>
      </c>
      <c r="H42" s="113">
        <v>1198</v>
      </c>
      <c r="I42" s="82">
        <v>69</v>
      </c>
      <c r="J42" s="81">
        <v>3.6</v>
      </c>
      <c r="K42" s="81">
        <v>25.2</v>
      </c>
    </row>
    <row r="43" spans="2:11" x14ac:dyDescent="0.2">
      <c r="B43" s="70" t="s">
        <v>777</v>
      </c>
      <c r="C43" s="221">
        <v>2001</v>
      </c>
      <c r="D43" s="219">
        <v>18</v>
      </c>
      <c r="E43" s="219">
        <v>42</v>
      </c>
      <c r="F43" s="219">
        <v>13</v>
      </c>
      <c r="G43" s="219">
        <v>105</v>
      </c>
      <c r="H43" s="113">
        <v>1165</v>
      </c>
      <c r="I43" s="82">
        <v>49</v>
      </c>
      <c r="J43" s="81">
        <v>2.2999999999999998</v>
      </c>
      <c r="K43" s="81">
        <v>11.5</v>
      </c>
    </row>
    <row r="44" spans="2:11" x14ac:dyDescent="0.2">
      <c r="B44" s="70" t="s">
        <v>778</v>
      </c>
      <c r="C44" s="221">
        <v>1803</v>
      </c>
      <c r="D44" s="219">
        <v>25</v>
      </c>
      <c r="E44" s="219">
        <v>38</v>
      </c>
      <c r="F44" s="219">
        <v>14</v>
      </c>
      <c r="G44" s="219">
        <v>108</v>
      </c>
      <c r="H44" s="113">
        <v>1287</v>
      </c>
      <c r="I44" s="82">
        <v>56</v>
      </c>
      <c r="J44" s="81">
        <v>1.4</v>
      </c>
      <c r="K44" s="81">
        <v>9.1</v>
      </c>
    </row>
    <row r="45" spans="2:11" x14ac:dyDescent="0.2">
      <c r="B45" s="70"/>
      <c r="C45" s="221"/>
      <c r="D45" s="219"/>
      <c r="E45" s="219"/>
      <c r="F45" s="219"/>
      <c r="G45" s="219"/>
      <c r="H45" s="113"/>
      <c r="I45" s="82"/>
      <c r="J45" s="81"/>
      <c r="K45" s="81"/>
    </row>
    <row r="46" spans="2:11" x14ac:dyDescent="0.2">
      <c r="B46" s="173" t="s">
        <v>582</v>
      </c>
      <c r="C46" s="222">
        <v>2052</v>
      </c>
      <c r="D46" s="220">
        <v>25</v>
      </c>
      <c r="E46" s="220">
        <v>41</v>
      </c>
      <c r="F46" s="220">
        <v>10</v>
      </c>
      <c r="G46" s="220">
        <v>99</v>
      </c>
      <c r="H46" s="157">
        <v>1516</v>
      </c>
      <c r="I46" s="179">
        <v>245</v>
      </c>
      <c r="J46" s="178">
        <v>3.8</v>
      </c>
      <c r="K46" s="178">
        <v>18.5</v>
      </c>
    </row>
    <row r="47" spans="2:11" x14ac:dyDescent="0.2">
      <c r="B47" s="70" t="s">
        <v>779</v>
      </c>
      <c r="C47" s="222">
        <v>2168</v>
      </c>
      <c r="D47" s="220">
        <v>24</v>
      </c>
      <c r="E47" s="220">
        <v>46</v>
      </c>
      <c r="F47" s="220">
        <v>2</v>
      </c>
      <c r="G47" s="220">
        <v>122</v>
      </c>
      <c r="H47" s="157">
        <v>3248</v>
      </c>
      <c r="I47" s="179">
        <v>219</v>
      </c>
      <c r="J47" s="178">
        <v>4.0999999999999996</v>
      </c>
      <c r="K47" s="178">
        <v>22.9</v>
      </c>
    </row>
    <row r="48" spans="2:11" x14ac:dyDescent="0.2">
      <c r="B48" s="173"/>
      <c r="C48" s="222"/>
      <c r="D48" s="220"/>
      <c r="E48" s="220"/>
      <c r="F48" s="220"/>
      <c r="G48" s="220"/>
      <c r="H48" s="157"/>
      <c r="I48" s="179"/>
      <c r="J48" s="178"/>
      <c r="K48" s="178"/>
    </row>
    <row r="49" spans="2:11" x14ac:dyDescent="0.2">
      <c r="B49" s="70" t="s">
        <v>780</v>
      </c>
      <c r="C49" s="221">
        <v>1589</v>
      </c>
      <c r="D49" s="219">
        <v>15</v>
      </c>
      <c r="E49" s="219">
        <v>61</v>
      </c>
      <c r="F49" s="219">
        <v>40</v>
      </c>
      <c r="G49" s="219">
        <v>134</v>
      </c>
      <c r="H49" s="113">
        <v>1852</v>
      </c>
      <c r="I49" s="82">
        <v>96</v>
      </c>
      <c r="J49" s="81">
        <v>2.9</v>
      </c>
      <c r="K49" s="81">
        <v>17.399999999999999</v>
      </c>
    </row>
    <row r="50" spans="2:11" x14ac:dyDescent="0.2">
      <c r="B50" s="70" t="s">
        <v>781</v>
      </c>
      <c r="C50" s="221">
        <v>1529</v>
      </c>
      <c r="D50" s="219">
        <v>17</v>
      </c>
      <c r="E50" s="219">
        <v>63</v>
      </c>
      <c r="F50" s="219">
        <v>32</v>
      </c>
      <c r="G50" s="219">
        <v>140</v>
      </c>
      <c r="H50" s="113">
        <v>1615</v>
      </c>
      <c r="I50" s="82">
        <v>130</v>
      </c>
      <c r="J50" s="81">
        <v>3.3</v>
      </c>
      <c r="K50" s="81">
        <v>17.8</v>
      </c>
    </row>
    <row r="51" spans="2:11" x14ac:dyDescent="0.2">
      <c r="B51" s="70" t="s">
        <v>782</v>
      </c>
      <c r="C51" s="221">
        <v>1996</v>
      </c>
      <c r="D51" s="219">
        <v>29</v>
      </c>
      <c r="E51" s="219">
        <v>36</v>
      </c>
      <c r="F51" s="219">
        <v>10</v>
      </c>
      <c r="G51" s="219">
        <v>83</v>
      </c>
      <c r="H51" s="113">
        <v>1074</v>
      </c>
      <c r="I51" s="82">
        <v>77</v>
      </c>
      <c r="J51" s="81">
        <v>2.9</v>
      </c>
      <c r="K51" s="81">
        <v>16.399999999999999</v>
      </c>
    </row>
    <row r="52" spans="2:11" x14ac:dyDescent="0.2">
      <c r="B52" s="70" t="s">
        <v>783</v>
      </c>
      <c r="C52" s="221">
        <v>1996</v>
      </c>
      <c r="D52" s="219">
        <v>25</v>
      </c>
      <c r="E52" s="219">
        <v>44</v>
      </c>
      <c r="F52" s="219">
        <v>21</v>
      </c>
      <c r="G52" s="219">
        <v>85</v>
      </c>
      <c r="H52" s="113">
        <v>1487</v>
      </c>
      <c r="I52" s="82">
        <v>115</v>
      </c>
      <c r="J52" s="81">
        <v>3.7</v>
      </c>
      <c r="K52" s="81">
        <v>15.1</v>
      </c>
    </row>
    <row r="53" spans="2:11" x14ac:dyDescent="0.2">
      <c r="B53" s="70" t="s">
        <v>784</v>
      </c>
      <c r="C53" s="221">
        <v>1829</v>
      </c>
      <c r="D53" s="219">
        <v>28</v>
      </c>
      <c r="E53" s="219">
        <v>51</v>
      </c>
      <c r="F53" s="219">
        <v>16</v>
      </c>
      <c r="G53" s="219">
        <v>98</v>
      </c>
      <c r="H53" s="113">
        <v>1644</v>
      </c>
      <c r="I53" s="82">
        <v>152</v>
      </c>
      <c r="J53" s="81">
        <v>3</v>
      </c>
      <c r="K53" s="81">
        <v>12.9</v>
      </c>
    </row>
    <row r="54" spans="2:11" x14ac:dyDescent="0.2">
      <c r="B54" s="70"/>
      <c r="C54" s="221"/>
      <c r="D54" s="219"/>
      <c r="E54" s="219"/>
      <c r="F54" s="219"/>
      <c r="G54" s="219"/>
      <c r="H54" s="113"/>
      <c r="I54" s="82"/>
      <c r="J54" s="81"/>
      <c r="K54" s="81"/>
    </row>
    <row r="55" spans="2:11" x14ac:dyDescent="0.2">
      <c r="B55" s="70" t="s">
        <v>785</v>
      </c>
      <c r="C55" s="221">
        <v>2009</v>
      </c>
      <c r="D55" s="219">
        <v>25</v>
      </c>
      <c r="E55" s="219">
        <v>38</v>
      </c>
      <c r="F55" s="219">
        <v>12</v>
      </c>
      <c r="G55" s="219">
        <v>81</v>
      </c>
      <c r="H55" s="113">
        <v>987</v>
      </c>
      <c r="I55" s="82">
        <v>103</v>
      </c>
      <c r="J55" s="81">
        <v>2.4</v>
      </c>
      <c r="K55" s="81">
        <v>12.4</v>
      </c>
    </row>
    <row r="56" spans="2:11" x14ac:dyDescent="0.2">
      <c r="B56" s="70" t="s">
        <v>786</v>
      </c>
      <c r="C56" s="221">
        <v>2063</v>
      </c>
      <c r="D56" s="219">
        <v>23</v>
      </c>
      <c r="E56" s="219">
        <v>43</v>
      </c>
      <c r="F56" s="219">
        <v>9</v>
      </c>
      <c r="G56" s="219">
        <v>99</v>
      </c>
      <c r="H56" s="113">
        <v>1601</v>
      </c>
      <c r="I56" s="82">
        <v>182</v>
      </c>
      <c r="J56" s="81">
        <v>3.4</v>
      </c>
      <c r="K56" s="81">
        <v>13.7</v>
      </c>
    </row>
    <row r="57" spans="2:11" x14ac:dyDescent="0.2">
      <c r="B57" s="70" t="s">
        <v>787</v>
      </c>
      <c r="C57" s="221">
        <v>2003</v>
      </c>
      <c r="D57" s="219">
        <v>26</v>
      </c>
      <c r="E57" s="219">
        <v>47</v>
      </c>
      <c r="F57" s="219">
        <v>12</v>
      </c>
      <c r="G57" s="219">
        <v>97</v>
      </c>
      <c r="H57" s="113">
        <v>1303</v>
      </c>
      <c r="I57" s="82">
        <v>119</v>
      </c>
      <c r="J57" s="81">
        <v>2.2000000000000002</v>
      </c>
      <c r="K57" s="81">
        <v>10.6</v>
      </c>
    </row>
    <row r="58" spans="2:11" x14ac:dyDescent="0.2">
      <c r="B58" s="70" t="s">
        <v>788</v>
      </c>
      <c r="C58" s="221">
        <v>2137</v>
      </c>
      <c r="D58" s="219">
        <v>34</v>
      </c>
      <c r="E58" s="219">
        <v>51</v>
      </c>
      <c r="F58" s="219">
        <v>4</v>
      </c>
      <c r="G58" s="219">
        <v>117</v>
      </c>
      <c r="H58" s="113">
        <v>2063</v>
      </c>
      <c r="I58" s="82">
        <v>142</v>
      </c>
      <c r="J58" s="81">
        <v>1.7</v>
      </c>
      <c r="K58" s="81">
        <v>7.7</v>
      </c>
    </row>
    <row r="59" spans="2:11" x14ac:dyDescent="0.2">
      <c r="B59" s="70"/>
      <c r="C59" s="221"/>
      <c r="D59" s="219"/>
      <c r="E59" s="219"/>
      <c r="F59" s="219"/>
      <c r="G59" s="219"/>
      <c r="H59" s="113"/>
      <c r="I59" s="82"/>
      <c r="J59" s="81"/>
      <c r="K59" s="81"/>
    </row>
    <row r="60" spans="2:11" x14ac:dyDescent="0.2">
      <c r="B60" s="70" t="s">
        <v>789</v>
      </c>
      <c r="C60" s="221">
        <v>1807</v>
      </c>
      <c r="D60" s="219">
        <v>27</v>
      </c>
      <c r="E60" s="219">
        <v>58</v>
      </c>
      <c r="F60" s="219">
        <v>16</v>
      </c>
      <c r="G60" s="219">
        <v>101</v>
      </c>
      <c r="H60" s="113">
        <v>1692</v>
      </c>
      <c r="I60" s="82">
        <v>187</v>
      </c>
      <c r="J60" s="81">
        <v>2.6</v>
      </c>
      <c r="K60" s="81">
        <v>13.8</v>
      </c>
    </row>
    <row r="61" spans="2:11" x14ac:dyDescent="0.2">
      <c r="B61" s="70" t="s">
        <v>790</v>
      </c>
      <c r="C61" s="221">
        <v>1947</v>
      </c>
      <c r="D61" s="219">
        <v>39</v>
      </c>
      <c r="E61" s="219">
        <v>49</v>
      </c>
      <c r="F61" s="219">
        <v>11</v>
      </c>
      <c r="G61" s="219">
        <v>92</v>
      </c>
      <c r="H61" s="113">
        <v>1705</v>
      </c>
      <c r="I61" s="82">
        <v>171</v>
      </c>
      <c r="J61" s="81">
        <v>3.2</v>
      </c>
      <c r="K61" s="81">
        <v>14.9</v>
      </c>
    </row>
    <row r="62" spans="2:11" x14ac:dyDescent="0.2">
      <c r="B62" s="70" t="s">
        <v>791</v>
      </c>
      <c r="C62" s="221">
        <v>1999</v>
      </c>
      <c r="D62" s="219">
        <v>26</v>
      </c>
      <c r="E62" s="219">
        <v>52</v>
      </c>
      <c r="F62" s="219">
        <v>13</v>
      </c>
      <c r="G62" s="219">
        <v>87</v>
      </c>
      <c r="H62" s="113">
        <v>1295</v>
      </c>
      <c r="I62" s="82">
        <v>128</v>
      </c>
      <c r="J62" s="81">
        <v>2.5</v>
      </c>
      <c r="K62" s="81">
        <v>9.9</v>
      </c>
    </row>
    <row r="63" spans="2:11" x14ac:dyDescent="0.2">
      <c r="B63" s="70" t="s">
        <v>792</v>
      </c>
      <c r="C63" s="221">
        <v>1985</v>
      </c>
      <c r="D63" s="219">
        <v>31</v>
      </c>
      <c r="E63" s="219">
        <v>50</v>
      </c>
      <c r="F63" s="219">
        <v>9</v>
      </c>
      <c r="G63" s="219">
        <v>99</v>
      </c>
      <c r="H63" s="113">
        <v>1566</v>
      </c>
      <c r="I63" s="82">
        <v>137</v>
      </c>
      <c r="J63" s="81">
        <v>2.2999999999999998</v>
      </c>
      <c r="K63" s="81">
        <v>12.4</v>
      </c>
    </row>
    <row r="64" spans="2:11" x14ac:dyDescent="0.2">
      <c r="B64" s="70" t="s">
        <v>793</v>
      </c>
      <c r="C64" s="221">
        <v>1900</v>
      </c>
      <c r="D64" s="219">
        <v>41</v>
      </c>
      <c r="E64" s="219">
        <v>56</v>
      </c>
      <c r="F64" s="219">
        <v>11</v>
      </c>
      <c r="G64" s="219">
        <v>105</v>
      </c>
      <c r="H64" s="113">
        <v>1801</v>
      </c>
      <c r="I64" s="82">
        <v>135</v>
      </c>
      <c r="J64" s="81">
        <v>2.2999999999999998</v>
      </c>
      <c r="K64" s="81">
        <v>12.3</v>
      </c>
    </row>
    <row r="65" spans="1:11" x14ac:dyDescent="0.2">
      <c r="B65" s="70" t="s">
        <v>794</v>
      </c>
      <c r="C65" s="221">
        <v>2172</v>
      </c>
      <c r="D65" s="219">
        <v>49</v>
      </c>
      <c r="E65" s="219">
        <v>48</v>
      </c>
      <c r="F65" s="219">
        <v>0</v>
      </c>
      <c r="G65" s="219">
        <v>106</v>
      </c>
      <c r="H65" s="113">
        <v>2219</v>
      </c>
      <c r="I65" s="82">
        <v>138</v>
      </c>
      <c r="J65" s="81">
        <v>3.2</v>
      </c>
      <c r="K65" s="81">
        <v>13</v>
      </c>
    </row>
    <row r="66" spans="1:11" x14ac:dyDescent="0.2">
      <c r="B66" s="70" t="s">
        <v>583</v>
      </c>
      <c r="C66" s="221">
        <v>1959</v>
      </c>
      <c r="D66" s="219">
        <v>32</v>
      </c>
      <c r="E66" s="219">
        <v>44</v>
      </c>
      <c r="F66" s="219">
        <v>4</v>
      </c>
      <c r="G66" s="219">
        <v>110</v>
      </c>
      <c r="H66" s="113">
        <v>1530</v>
      </c>
      <c r="I66" s="82">
        <v>95</v>
      </c>
      <c r="J66" s="81">
        <v>3.3</v>
      </c>
      <c r="K66" s="81">
        <v>12.1</v>
      </c>
    </row>
    <row r="67" spans="1:11" x14ac:dyDescent="0.2">
      <c r="B67" s="70" t="s">
        <v>795</v>
      </c>
      <c r="C67" s="221">
        <v>1877</v>
      </c>
      <c r="D67" s="219">
        <v>15</v>
      </c>
      <c r="E67" s="219">
        <v>32</v>
      </c>
      <c r="F67" s="219">
        <v>0</v>
      </c>
      <c r="G67" s="219">
        <v>118</v>
      </c>
      <c r="H67" s="114">
        <v>1865</v>
      </c>
      <c r="I67" s="82">
        <v>155</v>
      </c>
      <c r="J67" s="81">
        <v>5.3</v>
      </c>
      <c r="K67" s="81">
        <v>19.399999999999999</v>
      </c>
    </row>
    <row r="68" spans="1:11" ht="18" thickBot="1" x14ac:dyDescent="0.25">
      <c r="B68" s="58"/>
      <c r="C68" s="84"/>
      <c r="D68" s="85"/>
      <c r="E68" s="85"/>
      <c r="F68" s="85"/>
      <c r="G68" s="85"/>
      <c r="H68" s="58"/>
      <c r="I68" s="58"/>
      <c r="J68" s="85"/>
      <c r="K68" s="85"/>
    </row>
    <row r="69" spans="1:11" x14ac:dyDescent="0.2">
      <c r="C69" s="1" t="s">
        <v>584</v>
      </c>
      <c r="G69" s="1"/>
      <c r="H69" s="1"/>
      <c r="K69" s="1"/>
    </row>
    <row r="70" spans="1:11" x14ac:dyDescent="0.2">
      <c r="G70" s="1"/>
      <c r="H70" s="1"/>
      <c r="K70" s="1"/>
    </row>
    <row r="71" spans="1:11" x14ac:dyDescent="0.2">
      <c r="G71" s="1"/>
      <c r="H71" s="1"/>
      <c r="K71" s="1"/>
    </row>
    <row r="72" spans="1:11" x14ac:dyDescent="0.2">
      <c r="G72" s="1"/>
      <c r="H72" s="1"/>
      <c r="K72" s="1"/>
    </row>
    <row r="73" spans="1:11" x14ac:dyDescent="0.2">
      <c r="A73" s="1"/>
    </row>
  </sheetData>
  <mergeCells count="3">
    <mergeCell ref="E9:F9"/>
    <mergeCell ref="J8:K8"/>
    <mergeCell ref="J9:K9"/>
  </mergeCells>
  <phoneticPr fontId="4"/>
  <pageMargins left="0.78740157480314965" right="0.78740157480314965" top="0.98425196850393704" bottom="0.98425196850393704" header="0.51181102362204722" footer="0.51181102362204722"/>
  <pageSetup paperSize="9" scale="5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１</vt:lpstr>
      <vt:lpstr>A01-A02</vt:lpstr>
      <vt:lpstr>A03AB</vt:lpstr>
      <vt:lpstr>A03C</vt:lpstr>
      <vt:lpstr>A03C続き</vt:lpstr>
      <vt:lpstr>A04-A05</vt:lpstr>
      <vt:lpstr>A06-A08A</vt:lpstr>
      <vt:lpstr>A08B</vt:lpstr>
      <vt:lpstr>A09</vt:lpstr>
      <vt:lpstr>A10A</vt:lpstr>
      <vt:lpstr>A10A続き</vt:lpstr>
      <vt:lpstr>A10B</vt:lpstr>
      <vt:lpstr>A10B続き</vt:lpstr>
      <vt:lpstr>A11A</vt:lpstr>
      <vt:lpstr>A11B</vt:lpstr>
      <vt:lpstr>'A01-A02'!Print_Area</vt:lpstr>
      <vt:lpstr>A03AB!Print_Area</vt:lpstr>
      <vt:lpstr>A03C!Print_Area</vt:lpstr>
      <vt:lpstr>A03C続き!Print_Area</vt:lpstr>
      <vt:lpstr>'A04-A05'!Print_Area</vt:lpstr>
      <vt:lpstr>'A06-A08A'!Print_Area</vt:lpstr>
      <vt:lpstr>A08B!Print_Area</vt:lpstr>
      <vt:lpstr>'A09'!Print_Area</vt:lpstr>
      <vt:lpstr>A10A!Print_Area</vt:lpstr>
      <vt:lpstr>A10A続き!Print_Area</vt:lpstr>
      <vt:lpstr>A10B!Print_Area</vt:lpstr>
      <vt:lpstr>A10B続き!Print_Area</vt:lpstr>
      <vt:lpstr>A11A!Print_Area</vt:lpstr>
      <vt:lpstr>A11B!Print_Area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138541</cp:lastModifiedBy>
  <cp:lastPrinted>2012-09-20T02:03:06Z</cp:lastPrinted>
  <dcterms:created xsi:type="dcterms:W3CDTF">2000-08-23T08:56:01Z</dcterms:created>
  <dcterms:modified xsi:type="dcterms:W3CDTF">2018-05-22T00:32:07Z</dcterms:modified>
</cp:coreProperties>
</file>