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X07" sheetId="1" r:id="rId1"/>
    <sheet name="X08" sheetId="2" r:id="rId2"/>
    <sheet name="X09" sheetId="3" r:id="rId3"/>
  </sheets>
  <definedNames>
    <definedName name="_xlnm.Print_Area" localSheetId="0">'X07'!$B$6:$K$73</definedName>
    <definedName name="_xlnm.Print_Area" localSheetId="1">'X08'!$B$6:$L$52</definedName>
    <definedName name="_xlnm.Print_Area" localSheetId="2">'X09'!$B$6:$L$67</definedName>
  </definedNames>
  <calcPr calcId="145621"/>
</workbook>
</file>

<file path=xl/calcChain.xml><?xml version="1.0" encoding="utf-8"?>
<calcChain xmlns="http://schemas.openxmlformats.org/spreadsheetml/2006/main">
  <c r="H15" i="3" l="1"/>
  <c r="H13" i="3" s="1"/>
  <c r="I15" i="3"/>
  <c r="I13" i="3" s="1"/>
  <c r="K15" i="3"/>
  <c r="K13" i="3" s="1"/>
  <c r="L15" i="3"/>
  <c r="L13" i="3" s="1"/>
  <c r="G17" i="3"/>
  <c r="G15" i="3" s="1"/>
  <c r="J17" i="3"/>
  <c r="J15" i="3" s="1"/>
  <c r="G18" i="3"/>
  <c r="J18" i="3"/>
  <c r="G19" i="3"/>
  <c r="J19" i="3"/>
  <c r="G20" i="3"/>
  <c r="J20" i="3"/>
  <c r="G21" i="3"/>
  <c r="J21" i="3"/>
  <c r="G22" i="3"/>
  <c r="G24" i="3"/>
  <c r="J24" i="3"/>
  <c r="G25" i="3"/>
  <c r="J25" i="3"/>
  <c r="G26" i="3"/>
  <c r="J26" i="3"/>
  <c r="G28" i="3"/>
  <c r="J28" i="3"/>
  <c r="G29" i="3"/>
  <c r="J29" i="3"/>
  <c r="G30" i="3"/>
  <c r="J30" i="3"/>
  <c r="G32" i="3"/>
  <c r="J32" i="3"/>
  <c r="G33" i="3"/>
  <c r="J33" i="3"/>
  <c r="G34" i="3"/>
  <c r="J34" i="3"/>
  <c r="G35" i="3"/>
  <c r="J35" i="3"/>
  <c r="G37" i="3"/>
  <c r="J37" i="3"/>
  <c r="G38" i="3"/>
  <c r="J38" i="3"/>
  <c r="G39" i="3"/>
  <c r="J39" i="3"/>
  <c r="G41" i="3"/>
  <c r="J41" i="3"/>
  <c r="G43" i="3"/>
  <c r="J43" i="3"/>
  <c r="G45" i="3"/>
  <c r="J45" i="3"/>
  <c r="G46" i="3"/>
  <c r="J46" i="3"/>
  <c r="G47" i="3"/>
  <c r="J47" i="3"/>
  <c r="G49" i="3"/>
  <c r="J49" i="3"/>
  <c r="G50" i="3"/>
  <c r="J50" i="3"/>
  <c r="G51" i="3"/>
  <c r="J51" i="3"/>
  <c r="G54" i="3"/>
  <c r="J54" i="3"/>
  <c r="H58" i="3"/>
  <c r="I58" i="3"/>
  <c r="K58" i="3"/>
  <c r="L58" i="3"/>
  <c r="G61" i="3"/>
  <c r="G58" i="3" s="1"/>
  <c r="J61" i="3"/>
  <c r="J58" i="3" s="1"/>
  <c r="G62" i="3"/>
  <c r="J62" i="3"/>
  <c r="G64" i="3"/>
  <c r="E12" i="2"/>
  <c r="F12" i="2"/>
  <c r="H12" i="2"/>
  <c r="I12" i="2"/>
  <c r="K12" i="2"/>
  <c r="L12" i="2"/>
  <c r="C18" i="1"/>
  <c r="C19" i="1"/>
  <c r="C22" i="1"/>
  <c r="C23" i="1"/>
  <c r="C24" i="1"/>
  <c r="C25" i="1"/>
  <c r="C27" i="1"/>
  <c r="C28" i="1"/>
  <c r="C29" i="1"/>
  <c r="C30" i="1"/>
  <c r="C32" i="1"/>
  <c r="C33" i="1"/>
  <c r="C34" i="1"/>
  <c r="C35" i="1"/>
  <c r="C37" i="1"/>
  <c r="C38" i="1"/>
  <c r="C39" i="1"/>
  <c r="C40" i="1"/>
  <c r="C42" i="1"/>
  <c r="C43" i="1"/>
  <c r="C44" i="1"/>
  <c r="C45" i="1"/>
  <c r="C47" i="1"/>
  <c r="C48" i="1"/>
  <c r="C49" i="1"/>
  <c r="C50" i="1"/>
  <c r="C55" i="1"/>
  <c r="C53" i="1" s="1"/>
  <c r="C57" i="1"/>
  <c r="D59" i="1"/>
  <c r="D53" i="1" s="1"/>
  <c r="E59" i="1"/>
  <c r="E53" i="1" s="1"/>
  <c r="F59" i="1"/>
  <c r="F53" i="1" s="1"/>
  <c r="G59" i="1"/>
  <c r="G53" i="1" s="1"/>
  <c r="H59" i="1"/>
  <c r="H53" i="1" s="1"/>
  <c r="I59" i="1"/>
  <c r="I53" i="1" s="1"/>
  <c r="J59" i="1"/>
  <c r="J53" i="1" s="1"/>
  <c r="K59" i="1"/>
  <c r="K53" i="1" s="1"/>
  <c r="C60" i="1"/>
  <c r="C59" i="1" s="1"/>
  <c r="C61" i="1"/>
  <c r="C62" i="1"/>
  <c r="C64" i="1"/>
  <c r="C65" i="1"/>
  <c r="C66" i="1"/>
  <c r="C68" i="1"/>
  <c r="C69" i="1"/>
  <c r="C70" i="1"/>
  <c r="C71" i="1"/>
  <c r="J13" i="3" l="1"/>
  <c r="G13" i="3"/>
</calcChain>
</file>

<file path=xl/sharedStrings.xml><?xml version="1.0" encoding="utf-8"?>
<sst xmlns="http://schemas.openxmlformats.org/spreadsheetml/2006/main" count="349" uniqueCount="172">
  <si>
    <t>資料：県警察本部「交通年鑑」</t>
  </si>
  <si>
    <t xml:space="preserve">     その他</t>
    <phoneticPr fontId="3"/>
  </si>
  <si>
    <t xml:space="preserve">－ </t>
  </si>
  <si>
    <t xml:space="preserve">     右折時その他</t>
    <rPh sb="7" eb="8">
      <t>ジ</t>
    </rPh>
    <phoneticPr fontId="2"/>
  </si>
  <si>
    <t xml:space="preserve">     右折・直進</t>
    <phoneticPr fontId="3"/>
  </si>
  <si>
    <t xml:space="preserve">     左折時</t>
    <rPh sb="7" eb="8">
      <t>ジ</t>
    </rPh>
    <phoneticPr fontId="2"/>
  </si>
  <si>
    <t xml:space="preserve">     すれ違い</t>
    <phoneticPr fontId="3"/>
  </si>
  <si>
    <t xml:space="preserve">     追越・追抜</t>
    <phoneticPr fontId="3"/>
  </si>
  <si>
    <t xml:space="preserve">     出合頭</t>
    <phoneticPr fontId="3"/>
  </si>
  <si>
    <t xml:space="preserve">     追突(その他)</t>
    <phoneticPr fontId="3"/>
  </si>
  <si>
    <t xml:space="preserve">     追突(進行中)</t>
    <phoneticPr fontId="3"/>
  </si>
  <si>
    <t xml:space="preserve">     正面衝突</t>
    <phoneticPr fontId="3"/>
  </si>
  <si>
    <t xml:space="preserve">   車両相互</t>
    <phoneticPr fontId="3"/>
  </si>
  <si>
    <t xml:space="preserve">   車両単独</t>
    <phoneticPr fontId="3"/>
  </si>
  <si>
    <t xml:space="preserve">   列車</t>
    <rPh sb="3" eb="5">
      <t>レッシャ</t>
    </rPh>
    <phoneticPr fontId="2"/>
  </si>
  <si>
    <t xml:space="preserve">   人対車両</t>
    <phoneticPr fontId="3"/>
  </si>
  <si>
    <t xml:space="preserve">  事故類型別</t>
    <phoneticPr fontId="3"/>
  </si>
  <si>
    <t>路線，事故類型別発生状況</t>
  </si>
  <si>
    <t xml:space="preserve">    23～ 0</t>
  </si>
  <si>
    <t xml:space="preserve">    22～23</t>
  </si>
  <si>
    <t xml:space="preserve">    21～22</t>
  </si>
  <si>
    <t xml:space="preserve">    20～21</t>
  </si>
  <si>
    <t xml:space="preserve">    19～20</t>
  </si>
  <si>
    <t xml:space="preserve">    18～19</t>
  </si>
  <si>
    <t xml:space="preserve">    17～18</t>
  </si>
  <si>
    <t xml:space="preserve">    16～17</t>
  </si>
  <si>
    <t xml:space="preserve">    15～16</t>
  </si>
  <si>
    <t xml:space="preserve">    14～15</t>
  </si>
  <si>
    <t xml:space="preserve">    13～14</t>
  </si>
  <si>
    <t xml:space="preserve">    12～13</t>
  </si>
  <si>
    <t xml:space="preserve">    11～12</t>
  </si>
  <si>
    <t xml:space="preserve">    10～11</t>
  </si>
  <si>
    <t xml:space="preserve">     9～10</t>
  </si>
  <si>
    <t xml:space="preserve">     8～ 9</t>
  </si>
  <si>
    <t xml:space="preserve">     7～ 8</t>
  </si>
  <si>
    <t xml:space="preserve">     6～ 7</t>
  </si>
  <si>
    <t xml:space="preserve">     5～ 6</t>
  </si>
  <si>
    <t xml:space="preserve">     4～ 5</t>
  </si>
  <si>
    <t xml:space="preserve">     3～ 4</t>
  </si>
  <si>
    <t xml:space="preserve">     2～ 3</t>
  </si>
  <si>
    <t xml:space="preserve">     1～ 2</t>
  </si>
  <si>
    <t xml:space="preserve">     0～ 1時</t>
  </si>
  <si>
    <t>時間別発生状況</t>
  </si>
  <si>
    <t xml:space="preserve">  時間別</t>
    <phoneticPr fontId="3"/>
  </si>
  <si>
    <t>平成21年(2009年)</t>
    <rPh sb="4" eb="5">
      <t>ネン</t>
    </rPh>
    <rPh sb="10" eb="11">
      <t>ネン</t>
    </rPh>
    <phoneticPr fontId="3"/>
  </si>
  <si>
    <t>平成20年(2008年)</t>
    <rPh sb="4" eb="5">
      <t>ネン</t>
    </rPh>
    <rPh sb="10" eb="11">
      <t>ネン</t>
    </rPh>
    <phoneticPr fontId="3"/>
  </si>
  <si>
    <t>平成19年(2007年)</t>
    <rPh sb="4" eb="5">
      <t>ネン</t>
    </rPh>
    <rPh sb="10" eb="11">
      <t>ネン</t>
    </rPh>
    <phoneticPr fontId="3"/>
  </si>
  <si>
    <t>平成18年(2006年)</t>
    <rPh sb="4" eb="5">
      <t>ネン</t>
    </rPh>
    <rPh sb="10" eb="11">
      <t>ネン</t>
    </rPh>
    <phoneticPr fontId="3"/>
  </si>
  <si>
    <t>平成17年(2005年)</t>
    <rPh sb="4" eb="5">
      <t>ネン</t>
    </rPh>
    <rPh sb="10" eb="11">
      <t>ネン</t>
    </rPh>
    <phoneticPr fontId="3"/>
  </si>
  <si>
    <t>平成16年(2004年)</t>
    <rPh sb="4" eb="5">
      <t>ネン</t>
    </rPh>
    <rPh sb="10" eb="11">
      <t>ネン</t>
    </rPh>
    <phoneticPr fontId="3"/>
  </si>
  <si>
    <t>平成15年(2003年)</t>
    <rPh sb="4" eb="5">
      <t>ネン</t>
    </rPh>
    <rPh sb="10" eb="11">
      <t>ネン</t>
    </rPh>
    <phoneticPr fontId="3"/>
  </si>
  <si>
    <t>の道路</t>
  </si>
  <si>
    <t xml:space="preserve">  専用道路)</t>
  </si>
  <si>
    <t>国  道</t>
    <phoneticPr fontId="3"/>
  </si>
  <si>
    <t xml:space="preserve">   42号</t>
  </si>
  <si>
    <t xml:space="preserve">   26号</t>
  </si>
  <si>
    <t xml:space="preserve">   24号</t>
  </si>
  <si>
    <t xml:space="preserve"> </t>
  </si>
  <si>
    <t>その他</t>
    <phoneticPr fontId="3"/>
  </si>
  <si>
    <t xml:space="preserve"> 市町村道</t>
  </si>
  <si>
    <t>県 道</t>
    <phoneticPr fontId="3"/>
  </si>
  <si>
    <t xml:space="preserve"> (含自動車</t>
  </si>
  <si>
    <t>県管理</t>
  </si>
  <si>
    <t>国直轄</t>
    <phoneticPr fontId="3"/>
  </si>
  <si>
    <t xml:space="preserve">  総  数</t>
  </si>
  <si>
    <t xml:space="preserve">  高速道路</t>
  </si>
  <si>
    <t xml:space="preserve">     一般国道</t>
  </si>
  <si>
    <t xml:space="preserve">      交通事故発生件数</t>
  </si>
  <si>
    <t xml:space="preserve"> 単位：件</t>
  </si>
  <si>
    <t>Ｘ-07 路線，時間，事故類型別発生件数</t>
  </si>
  <si>
    <t>北 山 村</t>
    <phoneticPr fontId="3"/>
  </si>
  <si>
    <t>　　〃</t>
  </si>
  <si>
    <t>太 地 町</t>
    <phoneticPr fontId="3"/>
  </si>
  <si>
    <t>那智勝浦町</t>
  </si>
  <si>
    <t>新 宮 市</t>
    <phoneticPr fontId="3"/>
  </si>
  <si>
    <t>新宮警察署</t>
  </si>
  <si>
    <t>古座川町</t>
  </si>
  <si>
    <t>串 本 町</t>
    <phoneticPr fontId="3"/>
  </si>
  <si>
    <t>すさみ町</t>
  </si>
  <si>
    <t>串本警察署</t>
  </si>
  <si>
    <t>白 浜 町</t>
    <phoneticPr fontId="3"/>
  </si>
  <si>
    <t>白浜警察署</t>
  </si>
  <si>
    <t>上富田町</t>
    <phoneticPr fontId="3"/>
  </si>
  <si>
    <t>みなべ町</t>
    <rPh sb="3" eb="4">
      <t>チョウ</t>
    </rPh>
    <phoneticPr fontId="2"/>
  </si>
  <si>
    <t>田 辺 市</t>
    <phoneticPr fontId="3"/>
  </si>
  <si>
    <t>田辺警察署</t>
  </si>
  <si>
    <t>印 南 町</t>
    <phoneticPr fontId="3"/>
  </si>
  <si>
    <t>日高川町</t>
    <rPh sb="0" eb="3">
      <t>ヒダカガワ</t>
    </rPh>
    <rPh sb="3" eb="4">
      <t>チョウ</t>
    </rPh>
    <phoneticPr fontId="3"/>
  </si>
  <si>
    <t>美 浜 町</t>
    <phoneticPr fontId="3"/>
  </si>
  <si>
    <t>日 高 町</t>
    <phoneticPr fontId="3"/>
  </si>
  <si>
    <t>由 良 町</t>
    <phoneticPr fontId="3"/>
  </si>
  <si>
    <t>御 坊 市</t>
    <phoneticPr fontId="3"/>
  </si>
  <si>
    <t>御坊警察署</t>
  </si>
  <si>
    <t>有田川町</t>
    <rPh sb="0" eb="2">
      <t>アリダ</t>
    </rPh>
    <rPh sb="2" eb="3">
      <t>ガワ</t>
    </rPh>
    <rPh sb="3" eb="4">
      <t>チョウ</t>
    </rPh>
    <phoneticPr fontId="3"/>
  </si>
  <si>
    <t>広 川 町</t>
    <phoneticPr fontId="3"/>
  </si>
  <si>
    <t>湯 浅 町</t>
    <phoneticPr fontId="3"/>
  </si>
  <si>
    <t>湯浅警察署</t>
  </si>
  <si>
    <t>有 田 市</t>
    <phoneticPr fontId="3"/>
  </si>
  <si>
    <t>有田警察署</t>
  </si>
  <si>
    <t>紀美野町</t>
    <rPh sb="0" eb="4">
      <t>キミノチョウ</t>
    </rPh>
    <phoneticPr fontId="3"/>
  </si>
  <si>
    <t>海南市</t>
  </si>
  <si>
    <t>海南警察署</t>
  </si>
  <si>
    <t>西･東･北署和歌山市</t>
  </si>
  <si>
    <t>岩 出 市</t>
    <rPh sb="4" eb="5">
      <t>シ</t>
    </rPh>
    <phoneticPr fontId="3"/>
  </si>
  <si>
    <t>紀の川市</t>
    <rPh sb="0" eb="1">
      <t>キ</t>
    </rPh>
    <rPh sb="2" eb="4">
      <t>カワシ</t>
    </rPh>
    <phoneticPr fontId="3"/>
  </si>
  <si>
    <t>岩出警察署</t>
  </si>
  <si>
    <t>かつらぎ町</t>
  </si>
  <si>
    <t>かつらぎ警察署</t>
    <phoneticPr fontId="3"/>
  </si>
  <si>
    <t>九度山町</t>
  </si>
  <si>
    <t>高 野 町</t>
    <phoneticPr fontId="3"/>
  </si>
  <si>
    <t>橋 本 市</t>
    <phoneticPr fontId="3"/>
  </si>
  <si>
    <t>橋本警察署</t>
  </si>
  <si>
    <t>総  数</t>
    <phoneticPr fontId="3"/>
  </si>
  <si>
    <t>人</t>
    <rPh sb="0" eb="1">
      <t>ヒト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</si>
  <si>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</si>
  <si>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</si>
  <si>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</si>
  <si>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2009</t>
    <phoneticPr fontId="3"/>
  </si>
  <si>
    <t>傷者数</t>
    <phoneticPr fontId="3"/>
  </si>
  <si>
    <t>死者数</t>
    <phoneticPr fontId="3"/>
  </si>
  <si>
    <t>交通事故発生件数</t>
    <phoneticPr fontId="3"/>
  </si>
  <si>
    <t>　</t>
  </si>
  <si>
    <t>Ｘ-08 市町村別交通事故発生件数及び死傷者数</t>
  </si>
  <si>
    <t>その他特別法</t>
  </si>
  <si>
    <t>保管場所法</t>
  </si>
  <si>
    <t>自賠法</t>
  </si>
  <si>
    <t>道路車両法</t>
  </si>
  <si>
    <t>道路運送法</t>
  </si>
  <si>
    <t xml:space="preserve"> 特別法</t>
  </si>
  <si>
    <t>歩行者</t>
  </si>
  <si>
    <t>軽車両</t>
  </si>
  <si>
    <t>その他</t>
  </si>
  <si>
    <t>道路不正使用</t>
  </si>
  <si>
    <t>免許証不携帯</t>
  </si>
  <si>
    <t>初心者二人乗り</t>
  </si>
  <si>
    <t>右左折方法</t>
  </si>
  <si>
    <t>合図</t>
  </si>
  <si>
    <t>灯火</t>
  </si>
  <si>
    <t>踏切不停止</t>
  </si>
  <si>
    <t>定員外乗車</t>
  </si>
  <si>
    <t>徐行</t>
  </si>
  <si>
    <t>通行禁止</t>
  </si>
  <si>
    <t>安全運転</t>
  </si>
  <si>
    <t>積載・けん引</t>
  </si>
  <si>
    <t>重量超過</t>
  </si>
  <si>
    <t>消音器不備</t>
  </si>
  <si>
    <t>整備不良</t>
  </si>
  <si>
    <t>駐停車</t>
  </si>
  <si>
    <t>歩行者妨害</t>
  </si>
  <si>
    <t>信号無視</t>
  </si>
  <si>
    <t>通行区分</t>
  </si>
  <si>
    <t>追越し</t>
  </si>
  <si>
    <t>一時不停止</t>
  </si>
  <si>
    <t>速度30未満</t>
  </si>
  <si>
    <t>速度30以上</t>
  </si>
  <si>
    <t>その他飲酒教唆・幇助</t>
    <rPh sb="2" eb="3">
      <t>タ</t>
    </rPh>
    <rPh sb="3" eb="5">
      <t>インシュ</t>
    </rPh>
    <rPh sb="5" eb="7">
      <t>キョウサ</t>
    </rPh>
    <rPh sb="8" eb="10">
      <t>ホウジョ</t>
    </rPh>
    <phoneticPr fontId="3"/>
  </si>
  <si>
    <t>車両・酒類提供、同乗</t>
    <rPh sb="0" eb="2">
      <t>シャリョウ</t>
    </rPh>
    <rPh sb="3" eb="5">
      <t>シュルイ</t>
    </rPh>
    <rPh sb="5" eb="7">
      <t>テイキョウ</t>
    </rPh>
    <rPh sb="8" eb="10">
      <t>ドウジョウ</t>
    </rPh>
    <phoneticPr fontId="3"/>
  </si>
  <si>
    <t>酒気帯び</t>
  </si>
  <si>
    <t>酒酔い</t>
  </si>
  <si>
    <t>無免許教唆・幇助</t>
    <rPh sb="0" eb="3">
      <t>ムメンキョ</t>
    </rPh>
    <rPh sb="3" eb="5">
      <t>キョウサ</t>
    </rPh>
    <rPh sb="6" eb="8">
      <t>ホウジョ</t>
    </rPh>
    <phoneticPr fontId="3"/>
  </si>
  <si>
    <t>無免許</t>
  </si>
  <si>
    <t xml:space="preserve"> 道路交通法</t>
  </si>
  <si>
    <t xml:space="preserve">     総  数</t>
  </si>
  <si>
    <t>少 年</t>
    <rPh sb="0" eb="1">
      <t>ショウ</t>
    </rPh>
    <rPh sb="2" eb="3">
      <t>トシ</t>
    </rPh>
    <phoneticPr fontId="2"/>
  </si>
  <si>
    <t>成 人</t>
    <rPh sb="0" eb="1">
      <t>シゲル</t>
    </rPh>
    <rPh sb="2" eb="3">
      <t>ジン</t>
    </rPh>
    <phoneticPr fontId="2"/>
  </si>
  <si>
    <t>総 数</t>
    <rPh sb="0" eb="1">
      <t>フサ</t>
    </rPh>
    <rPh sb="2" eb="3">
      <t>カズ</t>
    </rPh>
    <phoneticPr fontId="2"/>
  </si>
  <si>
    <t xml:space="preserve">   平成21年(2009年)</t>
    <rPh sb="13" eb="14">
      <t>ネン</t>
    </rPh>
    <phoneticPr fontId="3"/>
  </si>
  <si>
    <t xml:space="preserve">   平成20年(2008年)</t>
    <rPh sb="13" eb="14">
      <t>ネン</t>
    </rPh>
    <phoneticPr fontId="3"/>
  </si>
  <si>
    <t xml:space="preserve">   平成19年(2007年)</t>
    <rPh sb="13" eb="14">
      <t>ネン</t>
    </rPh>
    <phoneticPr fontId="3"/>
  </si>
  <si>
    <t>単位：人</t>
  </si>
  <si>
    <t xml:space="preserve">         </t>
  </si>
  <si>
    <t>Ｘ-09 道路交通法違反取締り状況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</si>
</sst>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left"/>
    </xf>
    <xf numFmtId="176" fontId="2" fillId="0" borderId="1" xfId="0" applyNumberFormat="1" applyFont="1" applyBorder="1">
      <alignment vertical="center"/>
    </xf>
    <xf numFmtId="176" fontId="4" fillId="0" borderId="1" xfId="0" applyNumberFormat="1" applyFont="1" applyBorder="1" applyProtection="1">
      <alignment vertical="center"/>
    </xf>
    <xf numFmtId="176" fontId="2" fillId="0" borderId="2" xfId="0" applyNumberFormat="1" applyFont="1" applyBorder="1">
      <alignment vertical="center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3" xfId="0" applyNumberFormat="1" applyFont="1" applyBorder="1" applyProtection="1">
      <alignment vertical="center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Border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176" fontId="2" fillId="0" borderId="3" xfId="0" applyNumberFormat="1" applyFont="1" applyBorder="1" applyAlignment="1" applyProtection="1">
      <alignment horizontal="right" vertical="center"/>
    </xf>
    <xf numFmtId="176" fontId="2" fillId="0" borderId="0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horizontal="center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5" xfId="0" applyNumberFormat="1" applyFont="1" applyBorder="1">
      <alignment vertic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left"/>
    </xf>
    <xf numFmtId="176" fontId="2" fillId="0" borderId="5" xfId="0" applyNumberFormat="1" applyFont="1" applyBorder="1" applyAlignment="1" applyProtection="1">
      <alignment horizontal="center"/>
    </xf>
    <xf numFmtId="176" fontId="2" fillId="0" borderId="5" xfId="0" applyNumberFormat="1" applyFont="1" applyBorder="1" applyAlignment="1" applyProtection="1">
      <alignment horizontal="left"/>
    </xf>
    <xf numFmtId="176" fontId="2" fillId="0" borderId="1" xfId="0" applyNumberFormat="1" applyFont="1" applyBorder="1" applyAlignment="1" applyProtection="1">
      <alignment horizontal="left"/>
    </xf>
    <xf numFmtId="176" fontId="4" fillId="0" borderId="0" xfId="0" applyNumberFormat="1" applyFont="1" applyAlignment="1" applyProtection="1">
      <alignment horizontal="left"/>
    </xf>
    <xf numFmtId="176" fontId="2" fillId="0" borderId="1" xfId="0" applyNumberFormat="1" applyFont="1" applyBorder="1" applyProtection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 applyAlignment="1" applyProtection="1">
      <alignment horizontal="left"/>
    </xf>
    <xf numFmtId="176" fontId="2" fillId="0" borderId="7" xfId="0" applyNumberFormat="1" applyFont="1" applyFill="1" applyBorder="1" applyAlignment="1" applyProtection="1">
      <alignment horizontal="left"/>
    </xf>
    <xf numFmtId="176" fontId="2" fillId="0" borderId="7" xfId="0" applyNumberFormat="1" applyFont="1" applyFill="1" applyBorder="1">
      <alignment vertical="center"/>
    </xf>
    <xf numFmtId="176" fontId="2" fillId="0" borderId="0" xfId="0" applyNumberFormat="1" applyFont="1" applyAlignment="1" applyProtection="1">
      <alignment horizontal="left" shrinkToFit="1"/>
    </xf>
    <xf numFmtId="176" fontId="2" fillId="0" borderId="0" xfId="0" applyNumberFormat="1" applyFont="1" applyBorder="1" applyAlignment="1">
      <alignment horizontal="right" vertical="center"/>
    </xf>
    <xf numFmtId="176" fontId="2" fillId="0" borderId="7" xfId="0" applyNumberFormat="1" applyFont="1" applyBorder="1">
      <alignment vertical="center"/>
    </xf>
    <xf numFmtId="176" fontId="4" fillId="0" borderId="0" xfId="0" applyNumberFormat="1" applyFont="1" applyBorder="1" applyAlignment="1" applyProtection="1">
      <alignment horizontal="right" vertical="center"/>
    </xf>
    <xf numFmtId="176" fontId="4" fillId="0" borderId="7" xfId="0" applyNumberFormat="1" applyFont="1" applyBorder="1" applyAlignment="1" applyProtection="1">
      <alignment horizontal="center"/>
    </xf>
    <xf numFmtId="176" fontId="4" fillId="0" borderId="0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right"/>
    </xf>
    <xf numFmtId="176" fontId="2" fillId="0" borderId="0" xfId="0" applyNumberFormat="1" applyFont="1" applyAlignment="1" applyProtection="1">
      <alignment horizontal="right"/>
    </xf>
    <xf numFmtId="176" fontId="2" fillId="0" borderId="8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9" xfId="0" applyNumberFormat="1" applyFont="1" applyBorder="1" applyAlignment="1" applyProtection="1">
      <alignment horizontal="center"/>
    </xf>
    <xf numFmtId="49" fontId="2" fillId="0" borderId="3" xfId="0" quotePrefix="1" applyNumberFormat="1" applyFont="1" applyBorder="1" applyAlignment="1" applyProtection="1">
      <alignment horizontal="center"/>
    </xf>
    <xf numFmtId="49" fontId="2" fillId="0" borderId="9" xfId="1" applyNumberFormat="1" applyFont="1" applyBorder="1" applyAlignment="1" applyProtection="1">
      <alignment horizontal="center"/>
    </xf>
    <xf numFmtId="0" fontId="0" fillId="0" borderId="10" xfId="0" applyBorder="1" applyAlignment="1">
      <alignment vertical="center"/>
    </xf>
    <xf numFmtId="176" fontId="2" fillId="0" borderId="11" xfId="0" applyNumberFormat="1" applyFont="1" applyBorder="1" applyAlignment="1" applyProtection="1">
      <alignment horizontal="center"/>
    </xf>
    <xf numFmtId="0" fontId="0" fillId="0" borderId="12" xfId="0" applyBorder="1" applyAlignment="1">
      <alignment vertical="center"/>
    </xf>
    <xf numFmtId="176" fontId="2" fillId="0" borderId="12" xfId="0" applyNumberFormat="1" applyFont="1" applyBorder="1" applyAlignment="1" applyProtection="1">
      <alignment horizontal="center"/>
    </xf>
    <xf numFmtId="176" fontId="2" fillId="0" borderId="10" xfId="0" applyNumberFormat="1" applyFont="1" applyBorder="1" applyAlignment="1" applyProtection="1">
      <alignment horizontal="center"/>
    </xf>
    <xf numFmtId="176" fontId="2" fillId="0" borderId="0" xfId="0" applyNumberFormat="1" applyFont="1" applyAlignment="1" applyProtection="1">
      <alignment horizontal="right"/>
      <protection locked="0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3" xfId="0" quotePrefix="1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Protection="1">
      <alignment vertical="center"/>
    </xf>
    <xf numFmtId="176" fontId="4" fillId="0" borderId="3" xfId="0" applyNumberFormat="1" applyFont="1" applyBorder="1" applyProtection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</xf>
    <xf numFmtId="176" fontId="2" fillId="0" borderId="3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Alignment="1" applyProtection="1">
      <alignment horizontal="left" shrinkToFit="1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74"/>
  <sheetViews>
    <sheetView tabSelected="1" view="pageBreakPreview" topLeftCell="A7" zoomScale="60" zoomScaleNormal="75" workbookViewId="0">
      <selection activeCell="F73" sqref="F73"/>
    </sheetView>
  </sheetViews>
  <sheetFormatPr defaultColWidth="10.875" defaultRowHeight="17.25"/>
  <cols>
    <col min="1" max="1" width="13.375" style="1" customWidth="1"/>
    <col min="2" max="2" width="24.375" style="1" customWidth="1"/>
    <col min="3" max="3" width="13.375" style="1" customWidth="1"/>
    <col min="4" max="4" width="10.875" style="1"/>
    <col min="5" max="7" width="12.125" style="1" customWidth="1"/>
    <col min="8" max="8" width="14.625" style="1" customWidth="1"/>
    <col min="9" max="11" width="12.125" style="1" customWidth="1"/>
    <col min="12" max="23" width="13.375" style="1" customWidth="1"/>
    <col min="24" max="24" width="14.625" style="1" customWidth="1"/>
    <col min="25" max="27" width="13.375" style="1" customWidth="1"/>
    <col min="28" max="28" width="3.375" style="1" customWidth="1"/>
    <col min="29" max="29" width="18.375" style="1" customWidth="1"/>
    <col min="30" max="33" width="23.375" style="1" customWidth="1"/>
    <col min="34" max="34" width="3.375" style="1" customWidth="1"/>
    <col min="35" max="35" width="10.875" style="1"/>
    <col min="36" max="44" width="12.125" style="1" customWidth="1"/>
    <col min="45" max="45" width="3.375" style="1" customWidth="1"/>
    <col min="46" max="46" width="23.375" style="1" customWidth="1"/>
    <col min="47" max="54" width="12.125" style="1" customWidth="1"/>
    <col min="55" max="55" width="3.375" style="1" customWidth="1"/>
    <col min="56" max="63" width="12.125" style="1" customWidth="1"/>
    <col min="64" max="64" width="10.875" style="1"/>
    <col min="65" max="66" width="12.125" style="1" customWidth="1"/>
    <col min="67" max="69" width="10.875" style="1"/>
    <col min="70" max="70" width="19.625" style="1" customWidth="1"/>
    <col min="71" max="95" width="10.875" style="1"/>
    <col min="96" max="96" width="19.625" style="1" customWidth="1"/>
    <col min="97" max="121" width="10.875" style="1"/>
    <col min="122" max="122" width="19.625" style="1" customWidth="1"/>
    <col min="123" max="133" width="10.875" style="1"/>
    <col min="134" max="134" width="7.125" style="1" customWidth="1"/>
    <col min="135" max="135" width="19.625" style="1" customWidth="1"/>
    <col min="136" max="16384" width="10.875" style="1"/>
  </cols>
  <sheetData>
    <row r="1" spans="1:11">
      <c r="A1" s="4"/>
    </row>
    <row r="6" spans="1:11">
      <c r="E6" s="32" t="s">
        <v>69</v>
      </c>
    </row>
    <row r="7" spans="1:11" ht="18" thickBot="1">
      <c r="B7" s="6"/>
      <c r="C7" s="6"/>
      <c r="D7" s="6"/>
      <c r="E7" s="6"/>
      <c r="F7" s="6"/>
      <c r="G7" s="6"/>
      <c r="H7" s="6"/>
      <c r="I7" s="6"/>
      <c r="J7" s="6"/>
      <c r="K7" s="31" t="s">
        <v>68</v>
      </c>
    </row>
    <row r="8" spans="1:11">
      <c r="C8" s="17"/>
      <c r="D8" s="26"/>
      <c r="E8" s="26"/>
      <c r="F8" s="30" t="s">
        <v>67</v>
      </c>
      <c r="G8" s="26"/>
      <c r="H8" s="26"/>
      <c r="I8" s="26"/>
      <c r="J8" s="26"/>
      <c r="K8" s="26"/>
    </row>
    <row r="9" spans="1:11">
      <c r="C9" s="17"/>
      <c r="D9" s="24"/>
      <c r="E9" s="30" t="s">
        <v>66</v>
      </c>
      <c r="F9" s="26"/>
      <c r="G9" s="26"/>
      <c r="H9" s="28" t="s">
        <v>65</v>
      </c>
      <c r="I9" s="17"/>
      <c r="J9" s="17"/>
      <c r="K9" s="17"/>
    </row>
    <row r="10" spans="1:11">
      <c r="B10" s="4" t="s">
        <v>57</v>
      </c>
      <c r="C10" s="28" t="s">
        <v>64</v>
      </c>
      <c r="D10" s="24"/>
      <c r="E10" s="29" t="s">
        <v>63</v>
      </c>
      <c r="F10" s="26"/>
      <c r="G10" s="27" t="s">
        <v>62</v>
      </c>
      <c r="H10" s="28" t="s">
        <v>61</v>
      </c>
      <c r="I10" s="27" t="s">
        <v>60</v>
      </c>
      <c r="J10" s="28" t="s">
        <v>59</v>
      </c>
      <c r="K10" s="27" t="s">
        <v>58</v>
      </c>
    </row>
    <row r="11" spans="1:11">
      <c r="B11" s="26"/>
      <c r="C11" s="25" t="s">
        <v>57</v>
      </c>
      <c r="D11" s="25" t="s">
        <v>56</v>
      </c>
      <c r="E11" s="25" t="s">
        <v>55</v>
      </c>
      <c r="F11" s="25" t="s">
        <v>54</v>
      </c>
      <c r="G11" s="23" t="s">
        <v>53</v>
      </c>
      <c r="H11" s="25" t="s">
        <v>52</v>
      </c>
      <c r="I11" s="24"/>
      <c r="J11" s="24"/>
      <c r="K11" s="23" t="s">
        <v>51</v>
      </c>
    </row>
    <row r="12" spans="1:11">
      <c r="C12" s="17"/>
      <c r="G12" s="2"/>
      <c r="I12" s="22"/>
      <c r="J12" s="22"/>
      <c r="K12" s="22"/>
    </row>
    <row r="13" spans="1:11">
      <c r="B13" s="21" t="s">
        <v>50</v>
      </c>
      <c r="C13" s="10">
        <v>8531</v>
      </c>
      <c r="D13" s="3">
        <v>767</v>
      </c>
      <c r="E13" s="3">
        <v>172</v>
      </c>
      <c r="F13" s="3">
        <v>1249</v>
      </c>
      <c r="G13" s="3">
        <v>471</v>
      </c>
      <c r="H13" s="3">
        <v>71</v>
      </c>
      <c r="I13" s="3">
        <v>2406</v>
      </c>
      <c r="J13" s="3">
        <v>3017</v>
      </c>
      <c r="K13" s="3">
        <v>378</v>
      </c>
    </row>
    <row r="14" spans="1:11">
      <c r="B14" s="21" t="s">
        <v>49</v>
      </c>
      <c r="C14" s="10">
        <v>8529</v>
      </c>
      <c r="D14" s="3">
        <v>759</v>
      </c>
      <c r="E14" s="3">
        <v>182</v>
      </c>
      <c r="F14" s="3">
        <v>1138</v>
      </c>
      <c r="G14" s="3">
        <v>487</v>
      </c>
      <c r="H14" s="3">
        <v>86</v>
      </c>
      <c r="I14" s="3">
        <v>2359</v>
      </c>
      <c r="J14" s="3">
        <v>3133</v>
      </c>
      <c r="K14" s="3">
        <v>385</v>
      </c>
    </row>
    <row r="15" spans="1:11">
      <c r="B15" s="21" t="s">
        <v>48</v>
      </c>
      <c r="C15" s="10">
        <v>8376</v>
      </c>
      <c r="D15" s="3">
        <v>740</v>
      </c>
      <c r="E15" s="3">
        <v>152</v>
      </c>
      <c r="F15" s="3">
        <v>1055</v>
      </c>
      <c r="G15" s="3">
        <v>506</v>
      </c>
      <c r="H15" s="3">
        <v>79</v>
      </c>
      <c r="I15" s="3">
        <v>2355</v>
      </c>
      <c r="J15" s="3">
        <v>3087</v>
      </c>
      <c r="K15" s="3">
        <v>402</v>
      </c>
    </row>
    <row r="16" spans="1:11">
      <c r="B16" s="21" t="s">
        <v>47</v>
      </c>
      <c r="C16" s="10">
        <v>8103</v>
      </c>
      <c r="D16" s="3">
        <v>750</v>
      </c>
      <c r="E16" s="3">
        <v>167</v>
      </c>
      <c r="F16" s="3">
        <v>1106</v>
      </c>
      <c r="G16" s="3">
        <v>462</v>
      </c>
      <c r="H16" s="3">
        <v>107</v>
      </c>
      <c r="I16" s="3">
        <v>2316</v>
      </c>
      <c r="J16" s="3">
        <v>2860</v>
      </c>
      <c r="K16" s="3">
        <v>335</v>
      </c>
    </row>
    <row r="17" spans="1:13">
      <c r="B17" s="21" t="s">
        <v>46</v>
      </c>
      <c r="C17" s="10">
        <v>7785</v>
      </c>
      <c r="D17" s="3">
        <v>659</v>
      </c>
      <c r="E17" s="3">
        <v>160</v>
      </c>
      <c r="F17" s="3">
        <v>1086</v>
      </c>
      <c r="G17" s="3">
        <v>437</v>
      </c>
      <c r="H17" s="3">
        <v>80</v>
      </c>
      <c r="I17" s="3">
        <v>2186</v>
      </c>
      <c r="J17" s="3">
        <v>2824</v>
      </c>
      <c r="K17" s="3">
        <v>353</v>
      </c>
    </row>
    <row r="18" spans="1:13">
      <c r="B18" s="21" t="s">
        <v>45</v>
      </c>
      <c r="C18" s="10">
        <f>SUM(D18:K18)</f>
        <v>7270</v>
      </c>
      <c r="D18" s="13">
        <v>653</v>
      </c>
      <c r="E18" s="13">
        <v>153</v>
      </c>
      <c r="F18" s="13">
        <v>922</v>
      </c>
      <c r="G18" s="13">
        <v>390</v>
      </c>
      <c r="H18" s="13">
        <v>103</v>
      </c>
      <c r="I18" s="13">
        <v>2104</v>
      </c>
      <c r="J18" s="13">
        <v>2578</v>
      </c>
      <c r="K18" s="13">
        <v>367</v>
      </c>
    </row>
    <row r="19" spans="1:13">
      <c r="B19" s="21" t="s">
        <v>44</v>
      </c>
      <c r="C19" s="10">
        <f>SUM(D19:K19)</f>
        <v>7204</v>
      </c>
      <c r="D19" s="13">
        <v>669</v>
      </c>
      <c r="E19" s="13">
        <v>155</v>
      </c>
      <c r="F19" s="13">
        <v>866</v>
      </c>
      <c r="G19" s="13">
        <v>429</v>
      </c>
      <c r="H19" s="13">
        <v>127</v>
      </c>
      <c r="I19" s="13">
        <v>2055</v>
      </c>
      <c r="J19" s="13">
        <v>2464</v>
      </c>
      <c r="K19" s="13">
        <v>439</v>
      </c>
    </row>
    <row r="20" spans="1:13">
      <c r="C20" s="17"/>
      <c r="D20" s="16"/>
      <c r="E20" s="16"/>
      <c r="F20" s="16"/>
      <c r="G20" s="16"/>
      <c r="H20" s="16"/>
      <c r="I20" s="16"/>
      <c r="J20" s="16"/>
      <c r="K20" s="16"/>
    </row>
    <row r="21" spans="1:13">
      <c r="A21" s="18"/>
      <c r="B21" s="4" t="s">
        <v>43</v>
      </c>
      <c r="C21" s="20"/>
      <c r="D21" s="19"/>
      <c r="E21" s="19"/>
      <c r="F21" s="5" t="s">
        <v>42</v>
      </c>
      <c r="G21" s="19"/>
      <c r="H21" s="19"/>
      <c r="I21" s="19"/>
      <c r="J21" s="19"/>
      <c r="K21" s="19"/>
      <c r="L21" s="18"/>
      <c r="M21" s="18"/>
    </row>
    <row r="22" spans="1:13">
      <c r="B22" s="4" t="s">
        <v>41</v>
      </c>
      <c r="C22" s="10">
        <f>SUM(D22:K22)</f>
        <v>56</v>
      </c>
      <c r="D22" s="9">
        <v>4</v>
      </c>
      <c r="E22" s="11">
        <v>3</v>
      </c>
      <c r="F22" s="9">
        <v>4</v>
      </c>
      <c r="G22" s="14" t="s">
        <v>2</v>
      </c>
      <c r="H22" s="11" t="s">
        <v>2</v>
      </c>
      <c r="I22" s="9">
        <v>22</v>
      </c>
      <c r="J22" s="9">
        <v>15</v>
      </c>
      <c r="K22" s="9">
        <v>8</v>
      </c>
    </row>
    <row r="23" spans="1:13">
      <c r="B23" s="4" t="s">
        <v>40</v>
      </c>
      <c r="C23" s="10">
        <f>SUM(D23:K23)</f>
        <v>50</v>
      </c>
      <c r="D23" s="9">
        <v>5</v>
      </c>
      <c r="E23" s="9">
        <v>1</v>
      </c>
      <c r="F23" s="9">
        <v>3</v>
      </c>
      <c r="G23" s="9">
        <v>1</v>
      </c>
      <c r="H23" s="12">
        <v>4</v>
      </c>
      <c r="I23" s="9">
        <v>21</v>
      </c>
      <c r="J23" s="9">
        <v>12</v>
      </c>
      <c r="K23" s="9">
        <v>3</v>
      </c>
    </row>
    <row r="24" spans="1:13">
      <c r="B24" s="4" t="s">
        <v>39</v>
      </c>
      <c r="C24" s="10">
        <f>SUM(D24:K24)</f>
        <v>45</v>
      </c>
      <c r="D24" s="9">
        <v>5</v>
      </c>
      <c r="E24" s="11">
        <v>1</v>
      </c>
      <c r="F24" s="9">
        <v>5</v>
      </c>
      <c r="G24" s="12">
        <v>2</v>
      </c>
      <c r="H24" s="11">
        <v>2</v>
      </c>
      <c r="I24" s="9">
        <v>11</v>
      </c>
      <c r="J24" s="9">
        <v>16</v>
      </c>
      <c r="K24" s="9">
        <v>3</v>
      </c>
    </row>
    <row r="25" spans="1:13">
      <c r="B25" s="4" t="s">
        <v>38</v>
      </c>
      <c r="C25" s="10">
        <f>SUM(D25:K25)</f>
        <v>42</v>
      </c>
      <c r="D25" s="9">
        <v>3</v>
      </c>
      <c r="E25" s="12" t="s">
        <v>2</v>
      </c>
      <c r="F25" s="9">
        <v>4</v>
      </c>
      <c r="G25" s="11">
        <v>1</v>
      </c>
      <c r="H25" s="11" t="s">
        <v>2</v>
      </c>
      <c r="I25" s="9">
        <v>15</v>
      </c>
      <c r="J25" s="9">
        <v>16</v>
      </c>
      <c r="K25" s="9">
        <v>3</v>
      </c>
    </row>
    <row r="26" spans="1:13">
      <c r="B26" s="4"/>
      <c r="C26" s="10"/>
      <c r="D26" s="9"/>
      <c r="E26" s="12"/>
      <c r="F26" s="9"/>
      <c r="G26" s="11"/>
      <c r="H26" s="11"/>
      <c r="I26" s="9"/>
      <c r="J26" s="9"/>
      <c r="K26" s="9"/>
    </row>
    <row r="27" spans="1:13">
      <c r="B27" s="4" t="s">
        <v>37</v>
      </c>
      <c r="C27" s="10">
        <f>SUM(D27:K27)</f>
        <v>37</v>
      </c>
      <c r="D27" s="9">
        <v>4</v>
      </c>
      <c r="E27" s="11" t="s">
        <v>2</v>
      </c>
      <c r="F27" s="9">
        <v>5</v>
      </c>
      <c r="G27" s="11">
        <v>2</v>
      </c>
      <c r="H27" s="11" t="s">
        <v>2</v>
      </c>
      <c r="I27" s="9">
        <v>15</v>
      </c>
      <c r="J27" s="9">
        <v>10</v>
      </c>
      <c r="K27" s="12">
        <v>1</v>
      </c>
    </row>
    <row r="28" spans="1:13">
      <c r="B28" s="4" t="s">
        <v>36</v>
      </c>
      <c r="C28" s="10">
        <f>SUM(D28:K28)</f>
        <v>59</v>
      </c>
      <c r="D28" s="9">
        <v>2</v>
      </c>
      <c r="E28" s="11">
        <v>1</v>
      </c>
      <c r="F28" s="9">
        <v>13</v>
      </c>
      <c r="G28" s="9">
        <v>2</v>
      </c>
      <c r="H28" s="12">
        <v>2</v>
      </c>
      <c r="I28" s="9">
        <v>22</v>
      </c>
      <c r="J28" s="9">
        <v>14</v>
      </c>
      <c r="K28" s="9">
        <v>3</v>
      </c>
    </row>
    <row r="29" spans="1:13">
      <c r="B29" s="4" t="s">
        <v>35</v>
      </c>
      <c r="C29" s="10">
        <f>SUM(D29:K29)</f>
        <v>149</v>
      </c>
      <c r="D29" s="9">
        <v>12</v>
      </c>
      <c r="E29" s="9">
        <v>2</v>
      </c>
      <c r="F29" s="9">
        <v>14</v>
      </c>
      <c r="G29" s="9">
        <v>6</v>
      </c>
      <c r="H29" s="11">
        <v>1</v>
      </c>
      <c r="I29" s="9">
        <v>54</v>
      </c>
      <c r="J29" s="9">
        <v>50</v>
      </c>
      <c r="K29" s="9">
        <v>10</v>
      </c>
    </row>
    <row r="30" spans="1:13">
      <c r="B30" s="4" t="s">
        <v>34</v>
      </c>
      <c r="C30" s="10">
        <f>SUM(D30:K30)</f>
        <v>432</v>
      </c>
      <c r="D30" s="9">
        <v>43</v>
      </c>
      <c r="E30" s="9">
        <v>8</v>
      </c>
      <c r="F30" s="9">
        <v>48</v>
      </c>
      <c r="G30" s="9">
        <v>27</v>
      </c>
      <c r="H30" s="12">
        <v>8</v>
      </c>
      <c r="I30" s="9">
        <v>133</v>
      </c>
      <c r="J30" s="9">
        <v>148</v>
      </c>
      <c r="K30" s="9">
        <v>17</v>
      </c>
    </row>
    <row r="31" spans="1:13">
      <c r="B31" s="4"/>
      <c r="C31" s="10"/>
      <c r="D31" s="9"/>
      <c r="E31" s="9"/>
      <c r="F31" s="9"/>
      <c r="G31" s="9"/>
      <c r="H31" s="12"/>
      <c r="I31" s="9"/>
      <c r="J31" s="16"/>
      <c r="K31" s="9"/>
    </row>
    <row r="32" spans="1:13">
      <c r="B32" s="4" t="s">
        <v>33</v>
      </c>
      <c r="C32" s="10">
        <f>SUM(D32:K32)</f>
        <v>589</v>
      </c>
      <c r="D32" s="9">
        <v>49</v>
      </c>
      <c r="E32" s="9">
        <v>11</v>
      </c>
      <c r="F32" s="9">
        <v>58</v>
      </c>
      <c r="G32" s="9">
        <v>38</v>
      </c>
      <c r="H32" s="9">
        <v>8</v>
      </c>
      <c r="I32" s="9">
        <v>196</v>
      </c>
      <c r="J32" s="9">
        <v>219</v>
      </c>
      <c r="K32" s="9">
        <v>10</v>
      </c>
    </row>
    <row r="33" spans="2:11">
      <c r="B33" s="4" t="s">
        <v>32</v>
      </c>
      <c r="C33" s="10">
        <f>SUM(D33:K33)</f>
        <v>475</v>
      </c>
      <c r="D33" s="9">
        <v>36</v>
      </c>
      <c r="E33" s="9">
        <v>7</v>
      </c>
      <c r="F33" s="9">
        <v>60</v>
      </c>
      <c r="G33" s="9">
        <v>26</v>
      </c>
      <c r="H33" s="9">
        <v>7</v>
      </c>
      <c r="I33" s="9">
        <v>137</v>
      </c>
      <c r="J33" s="9">
        <v>175</v>
      </c>
      <c r="K33" s="9">
        <v>27</v>
      </c>
    </row>
    <row r="34" spans="2:11">
      <c r="B34" s="4" t="s">
        <v>31</v>
      </c>
      <c r="C34" s="10">
        <f>SUM(D34:K34)</f>
        <v>478</v>
      </c>
      <c r="D34" s="9">
        <v>37</v>
      </c>
      <c r="E34" s="9">
        <v>11</v>
      </c>
      <c r="F34" s="9">
        <v>53</v>
      </c>
      <c r="G34" s="9">
        <v>35</v>
      </c>
      <c r="H34" s="9">
        <v>8</v>
      </c>
      <c r="I34" s="9">
        <v>135</v>
      </c>
      <c r="J34" s="9">
        <v>165</v>
      </c>
      <c r="K34" s="9">
        <v>34</v>
      </c>
    </row>
    <row r="35" spans="2:11">
      <c r="B35" s="4" t="s">
        <v>30</v>
      </c>
      <c r="C35" s="10">
        <f>SUM(D35:K35)</f>
        <v>515</v>
      </c>
      <c r="D35" s="9">
        <v>36</v>
      </c>
      <c r="E35" s="9">
        <v>9</v>
      </c>
      <c r="F35" s="9">
        <v>58</v>
      </c>
      <c r="G35" s="9">
        <v>43</v>
      </c>
      <c r="H35" s="9">
        <v>13</v>
      </c>
      <c r="I35" s="9">
        <v>128</v>
      </c>
      <c r="J35" s="9">
        <v>176</v>
      </c>
      <c r="K35" s="9">
        <v>52</v>
      </c>
    </row>
    <row r="36" spans="2:11">
      <c r="B36" s="4"/>
      <c r="C36" s="10"/>
      <c r="D36" s="9"/>
      <c r="E36" s="9"/>
      <c r="F36" s="9"/>
      <c r="G36" s="9"/>
      <c r="H36" s="9"/>
      <c r="I36" s="9"/>
      <c r="J36" s="9"/>
      <c r="K36" s="9"/>
    </row>
    <row r="37" spans="2:11">
      <c r="B37" s="4" t="s">
        <v>29</v>
      </c>
      <c r="C37" s="10">
        <f>SUM(D37:K37)</f>
        <v>415</v>
      </c>
      <c r="D37" s="9">
        <v>27</v>
      </c>
      <c r="E37" s="9">
        <v>13</v>
      </c>
      <c r="F37" s="9">
        <v>52</v>
      </c>
      <c r="G37" s="9">
        <v>34</v>
      </c>
      <c r="H37" s="9">
        <v>6</v>
      </c>
      <c r="I37" s="9">
        <v>111</v>
      </c>
      <c r="J37" s="16">
        <v>141</v>
      </c>
      <c r="K37" s="9">
        <v>31</v>
      </c>
    </row>
    <row r="38" spans="2:11">
      <c r="B38" s="4" t="s">
        <v>28</v>
      </c>
      <c r="C38" s="10">
        <f>SUM(D38:K38)</f>
        <v>375</v>
      </c>
      <c r="D38" s="9">
        <v>28</v>
      </c>
      <c r="E38" s="9">
        <v>8</v>
      </c>
      <c r="F38" s="9">
        <v>50</v>
      </c>
      <c r="G38" s="9">
        <v>21</v>
      </c>
      <c r="H38" s="9">
        <v>5</v>
      </c>
      <c r="I38" s="9">
        <v>107</v>
      </c>
      <c r="J38" s="9">
        <v>123</v>
      </c>
      <c r="K38" s="9">
        <v>33</v>
      </c>
    </row>
    <row r="39" spans="2:11">
      <c r="B39" s="4" t="s">
        <v>27</v>
      </c>
      <c r="C39" s="10">
        <f>SUM(D39:K39)</f>
        <v>438</v>
      </c>
      <c r="D39" s="9">
        <v>53</v>
      </c>
      <c r="E39" s="9">
        <v>7</v>
      </c>
      <c r="F39" s="9">
        <v>55</v>
      </c>
      <c r="G39" s="9">
        <v>38</v>
      </c>
      <c r="H39" s="9">
        <v>8</v>
      </c>
      <c r="I39" s="9">
        <v>115</v>
      </c>
      <c r="J39" s="9">
        <v>131</v>
      </c>
      <c r="K39" s="9">
        <v>31</v>
      </c>
    </row>
    <row r="40" spans="2:11">
      <c r="B40" s="4" t="s">
        <v>26</v>
      </c>
      <c r="C40" s="10">
        <f>SUM(D40:K40)</f>
        <v>450</v>
      </c>
      <c r="D40" s="9">
        <v>41</v>
      </c>
      <c r="E40" s="9">
        <v>11</v>
      </c>
      <c r="F40" s="9">
        <v>43</v>
      </c>
      <c r="G40" s="9">
        <v>23</v>
      </c>
      <c r="H40" s="9">
        <v>12</v>
      </c>
      <c r="I40" s="9">
        <v>119</v>
      </c>
      <c r="J40" s="9">
        <v>180</v>
      </c>
      <c r="K40" s="9">
        <v>21</v>
      </c>
    </row>
    <row r="41" spans="2:11">
      <c r="B41" s="4"/>
      <c r="C41" s="10"/>
      <c r="D41" s="9"/>
      <c r="E41" s="9"/>
      <c r="F41" s="9"/>
      <c r="G41" s="9"/>
      <c r="H41" s="9"/>
      <c r="I41" s="9"/>
      <c r="J41" s="9"/>
      <c r="K41" s="9"/>
    </row>
    <row r="42" spans="2:11">
      <c r="B42" s="4" t="s">
        <v>25</v>
      </c>
      <c r="C42" s="10">
        <f>SUM(D42:K42)</f>
        <v>533</v>
      </c>
      <c r="D42" s="9">
        <v>39</v>
      </c>
      <c r="E42" s="9">
        <v>10</v>
      </c>
      <c r="F42" s="9">
        <v>62</v>
      </c>
      <c r="G42" s="9">
        <v>36</v>
      </c>
      <c r="H42" s="9">
        <v>12</v>
      </c>
      <c r="I42" s="9">
        <v>139</v>
      </c>
      <c r="J42" s="9">
        <v>204</v>
      </c>
      <c r="K42" s="9">
        <v>31</v>
      </c>
    </row>
    <row r="43" spans="2:11">
      <c r="B43" s="4" t="s">
        <v>24</v>
      </c>
      <c r="C43" s="10">
        <f>SUM(D43:K43)</f>
        <v>674</v>
      </c>
      <c r="D43" s="9">
        <v>64</v>
      </c>
      <c r="E43" s="9">
        <v>14</v>
      </c>
      <c r="F43" s="9">
        <v>91</v>
      </c>
      <c r="G43" s="9">
        <v>42</v>
      </c>
      <c r="H43" s="9">
        <v>11</v>
      </c>
      <c r="I43" s="9">
        <v>173</v>
      </c>
      <c r="J43" s="9">
        <v>249</v>
      </c>
      <c r="K43" s="9">
        <v>30</v>
      </c>
    </row>
    <row r="44" spans="2:11">
      <c r="B44" s="4" t="s">
        <v>23</v>
      </c>
      <c r="C44" s="10">
        <f>SUM(D44:K44)</f>
        <v>478</v>
      </c>
      <c r="D44" s="9">
        <v>54</v>
      </c>
      <c r="E44" s="9">
        <v>12</v>
      </c>
      <c r="F44" s="9">
        <v>54</v>
      </c>
      <c r="G44" s="9">
        <v>16</v>
      </c>
      <c r="H44" s="9">
        <v>7</v>
      </c>
      <c r="I44" s="9">
        <v>142</v>
      </c>
      <c r="J44" s="9">
        <v>166</v>
      </c>
      <c r="K44" s="9">
        <v>27</v>
      </c>
    </row>
    <row r="45" spans="2:11">
      <c r="B45" s="4" t="s">
        <v>22</v>
      </c>
      <c r="C45" s="10">
        <f>SUM(D45:K45)</f>
        <v>338</v>
      </c>
      <c r="D45" s="9">
        <v>47</v>
      </c>
      <c r="E45" s="9">
        <v>10</v>
      </c>
      <c r="F45" s="9">
        <v>60</v>
      </c>
      <c r="G45" s="9">
        <v>17</v>
      </c>
      <c r="H45" s="12">
        <v>3</v>
      </c>
      <c r="I45" s="9">
        <v>90</v>
      </c>
      <c r="J45" s="9">
        <v>89</v>
      </c>
      <c r="K45" s="9">
        <v>22</v>
      </c>
    </row>
    <row r="46" spans="2:11">
      <c r="B46" s="4"/>
      <c r="C46" s="10"/>
      <c r="D46" s="9"/>
      <c r="E46" s="9"/>
      <c r="F46" s="9"/>
      <c r="G46" s="9"/>
      <c r="H46" s="12"/>
      <c r="I46" s="9"/>
      <c r="J46" s="9"/>
      <c r="K46" s="9"/>
    </row>
    <row r="47" spans="2:11">
      <c r="B47" s="4" t="s">
        <v>21</v>
      </c>
      <c r="C47" s="10">
        <f>SUM(D47:K47)</f>
        <v>219</v>
      </c>
      <c r="D47" s="9">
        <v>37</v>
      </c>
      <c r="E47" s="9">
        <v>5</v>
      </c>
      <c r="F47" s="9">
        <v>34</v>
      </c>
      <c r="G47" s="9">
        <v>8</v>
      </c>
      <c r="H47" s="11">
        <v>2</v>
      </c>
      <c r="I47" s="9">
        <v>59</v>
      </c>
      <c r="J47" s="9">
        <v>59</v>
      </c>
      <c r="K47" s="9">
        <v>15</v>
      </c>
    </row>
    <row r="48" spans="2:11">
      <c r="B48" s="4" t="s">
        <v>20</v>
      </c>
      <c r="C48" s="10">
        <f>SUM(D48:K48)</f>
        <v>164</v>
      </c>
      <c r="D48" s="9">
        <v>20</v>
      </c>
      <c r="E48" s="9">
        <v>4</v>
      </c>
      <c r="F48" s="9">
        <v>20</v>
      </c>
      <c r="G48" s="9">
        <v>6</v>
      </c>
      <c r="H48" s="11">
        <v>4</v>
      </c>
      <c r="I48" s="9">
        <v>59</v>
      </c>
      <c r="J48" s="9">
        <v>37</v>
      </c>
      <c r="K48" s="9">
        <v>14</v>
      </c>
    </row>
    <row r="49" spans="2:11">
      <c r="B49" s="4" t="s">
        <v>19</v>
      </c>
      <c r="C49" s="10">
        <f>SUM(D49:K49)</f>
        <v>119</v>
      </c>
      <c r="D49" s="9">
        <v>15</v>
      </c>
      <c r="E49" s="9">
        <v>6</v>
      </c>
      <c r="F49" s="9">
        <v>14</v>
      </c>
      <c r="G49" s="9">
        <v>3</v>
      </c>
      <c r="H49" s="11">
        <v>2</v>
      </c>
      <c r="I49" s="9">
        <v>30</v>
      </c>
      <c r="J49" s="9">
        <v>44</v>
      </c>
      <c r="K49" s="9">
        <v>5</v>
      </c>
    </row>
    <row r="50" spans="2:11">
      <c r="B50" s="4" t="s">
        <v>18</v>
      </c>
      <c r="C50" s="10">
        <f>SUM(D50:K50)</f>
        <v>74</v>
      </c>
      <c r="D50" s="9">
        <v>8</v>
      </c>
      <c r="E50" s="9">
        <v>1</v>
      </c>
      <c r="F50" s="9">
        <v>6</v>
      </c>
      <c r="G50" s="9">
        <v>2</v>
      </c>
      <c r="H50" s="12">
        <v>2</v>
      </c>
      <c r="I50" s="9">
        <v>22</v>
      </c>
      <c r="J50" s="9">
        <v>25</v>
      </c>
      <c r="K50" s="9">
        <v>8</v>
      </c>
    </row>
    <row r="51" spans="2:11">
      <c r="C51" s="17"/>
      <c r="D51" s="16"/>
      <c r="E51" s="16"/>
      <c r="F51" s="16"/>
      <c r="G51" s="16"/>
      <c r="H51" s="16"/>
      <c r="I51" s="16"/>
      <c r="J51" s="16"/>
      <c r="K51" s="16"/>
    </row>
    <row r="52" spans="2:11">
      <c r="C52" s="17"/>
      <c r="D52" s="16"/>
      <c r="E52" s="16"/>
      <c r="F52" s="5" t="s">
        <v>17</v>
      </c>
      <c r="G52" s="16"/>
      <c r="H52" s="16"/>
      <c r="I52" s="16"/>
      <c r="J52" s="16"/>
      <c r="K52" s="16"/>
    </row>
    <row r="53" spans="2:11">
      <c r="B53" s="4" t="s">
        <v>16</v>
      </c>
      <c r="C53" s="10">
        <f>C55+C57+C59</f>
        <v>7204</v>
      </c>
      <c r="D53" s="13">
        <f>D55+D57+D59</f>
        <v>669</v>
      </c>
      <c r="E53" s="13">
        <f>E55+E57+E59</f>
        <v>155</v>
      </c>
      <c r="F53" s="13">
        <f>F55+F57+F59</f>
        <v>866</v>
      </c>
      <c r="G53" s="13">
        <f>G55+G57+G59</f>
        <v>429</v>
      </c>
      <c r="H53" s="13">
        <f>H55+H57+H59</f>
        <v>127</v>
      </c>
      <c r="I53" s="13">
        <f>I55+I57+I59</f>
        <v>2055</v>
      </c>
      <c r="J53" s="13">
        <f>J55+J57+J59</f>
        <v>2464</v>
      </c>
      <c r="K53" s="13">
        <f>K55+K57+K59</f>
        <v>439</v>
      </c>
    </row>
    <row r="54" spans="2:11">
      <c r="B54" s="4"/>
      <c r="C54" s="10"/>
      <c r="D54" s="13"/>
      <c r="E54" s="13"/>
      <c r="F54" s="13"/>
      <c r="G54" s="13"/>
      <c r="H54" s="13"/>
      <c r="I54" s="13"/>
      <c r="J54" s="13"/>
      <c r="K54" s="13"/>
    </row>
    <row r="55" spans="2:11">
      <c r="B55" s="4" t="s">
        <v>15</v>
      </c>
      <c r="C55" s="10">
        <f>SUM(D55:K55)</f>
        <v>471</v>
      </c>
      <c r="D55" s="12">
        <v>25</v>
      </c>
      <c r="E55" s="12">
        <v>3</v>
      </c>
      <c r="F55" s="9">
        <v>46</v>
      </c>
      <c r="G55" s="9">
        <v>19</v>
      </c>
      <c r="H55" s="12">
        <v>2</v>
      </c>
      <c r="I55" s="9">
        <v>107</v>
      </c>
      <c r="J55" s="9">
        <v>185</v>
      </c>
      <c r="K55" s="9">
        <v>84</v>
      </c>
    </row>
    <row r="56" spans="2:11">
      <c r="B56" s="4" t="s">
        <v>14</v>
      </c>
      <c r="C56" s="15" t="s">
        <v>2</v>
      </c>
      <c r="D56" s="11" t="s">
        <v>2</v>
      </c>
      <c r="E56" s="11" t="s">
        <v>2</v>
      </c>
      <c r="F56" s="11" t="s">
        <v>2</v>
      </c>
      <c r="G56" s="11" t="s">
        <v>2</v>
      </c>
      <c r="H56" s="11" t="s">
        <v>2</v>
      </c>
      <c r="I56" s="11" t="s">
        <v>2</v>
      </c>
      <c r="J56" s="14" t="s">
        <v>2</v>
      </c>
      <c r="K56" s="11" t="s">
        <v>2</v>
      </c>
    </row>
    <row r="57" spans="2:11">
      <c r="B57" s="4" t="s">
        <v>13</v>
      </c>
      <c r="C57" s="10">
        <f>SUM(D57:K57)</f>
        <v>838</v>
      </c>
      <c r="D57" s="9">
        <v>38</v>
      </c>
      <c r="E57" s="9">
        <v>7</v>
      </c>
      <c r="F57" s="9">
        <v>49</v>
      </c>
      <c r="G57" s="9">
        <v>94</v>
      </c>
      <c r="H57" s="9">
        <v>11</v>
      </c>
      <c r="I57" s="9">
        <v>218</v>
      </c>
      <c r="J57" s="9">
        <v>353</v>
      </c>
      <c r="K57" s="9">
        <v>68</v>
      </c>
    </row>
    <row r="58" spans="2:11">
      <c r="B58" s="4"/>
      <c r="C58" s="10"/>
      <c r="D58" s="9"/>
      <c r="E58" s="9"/>
      <c r="F58" s="9"/>
      <c r="G58" s="9"/>
      <c r="H58" s="9"/>
      <c r="I58" s="9"/>
      <c r="J58" s="9"/>
      <c r="K58" s="9"/>
    </row>
    <row r="59" spans="2:11">
      <c r="B59" s="4" t="s">
        <v>12</v>
      </c>
      <c r="C59" s="10">
        <f>SUM(C60:C71)</f>
        <v>5895</v>
      </c>
      <c r="D59" s="13">
        <f>SUM(D60:D71)</f>
        <v>606</v>
      </c>
      <c r="E59" s="13">
        <f>SUM(E60:E71)</f>
        <v>145</v>
      </c>
      <c r="F59" s="13">
        <f>SUM(F60:F71)</f>
        <v>771</v>
      </c>
      <c r="G59" s="13">
        <f>SUM(G60:G71)</f>
        <v>316</v>
      </c>
      <c r="H59" s="13">
        <f>SUM(H60:H71)</f>
        <v>114</v>
      </c>
      <c r="I59" s="13">
        <f>SUM(I60:I71)</f>
        <v>1730</v>
      </c>
      <c r="J59" s="13">
        <f>SUM(J60:J71)</f>
        <v>1926</v>
      </c>
      <c r="K59" s="13">
        <f>SUM(K60:K71)</f>
        <v>287</v>
      </c>
    </row>
    <row r="60" spans="2:11">
      <c r="B60" s="4" t="s">
        <v>11</v>
      </c>
      <c r="C60" s="10">
        <f>SUM(D60:K60)</f>
        <v>221</v>
      </c>
      <c r="D60" s="9">
        <v>7</v>
      </c>
      <c r="E60" s="9">
        <v>3</v>
      </c>
      <c r="F60" s="9">
        <v>40</v>
      </c>
      <c r="G60" s="9">
        <v>35</v>
      </c>
      <c r="H60" s="9">
        <v>2</v>
      </c>
      <c r="I60" s="9">
        <v>54</v>
      </c>
      <c r="J60" s="9">
        <v>74</v>
      </c>
      <c r="K60" s="9">
        <v>6</v>
      </c>
    </row>
    <row r="61" spans="2:11">
      <c r="B61" s="4" t="s">
        <v>10</v>
      </c>
      <c r="C61" s="10">
        <f>SUM(D61:K61)</f>
        <v>268</v>
      </c>
      <c r="D61" s="9">
        <v>39</v>
      </c>
      <c r="E61" s="9">
        <v>11</v>
      </c>
      <c r="F61" s="9">
        <v>49</v>
      </c>
      <c r="G61" s="9">
        <v>19</v>
      </c>
      <c r="H61" s="9">
        <v>18</v>
      </c>
      <c r="I61" s="9">
        <v>88</v>
      </c>
      <c r="J61" s="9">
        <v>42</v>
      </c>
      <c r="K61" s="9">
        <v>2</v>
      </c>
    </row>
    <row r="62" spans="2:11">
      <c r="B62" s="4" t="s">
        <v>9</v>
      </c>
      <c r="C62" s="10">
        <f>SUM(D62:K62)</f>
        <v>1794</v>
      </c>
      <c r="D62" s="9">
        <v>300</v>
      </c>
      <c r="E62" s="9">
        <v>69</v>
      </c>
      <c r="F62" s="9">
        <v>368</v>
      </c>
      <c r="G62" s="9">
        <v>128</v>
      </c>
      <c r="H62" s="9">
        <v>83</v>
      </c>
      <c r="I62" s="9">
        <v>546</v>
      </c>
      <c r="J62" s="9">
        <v>272</v>
      </c>
      <c r="K62" s="9">
        <v>28</v>
      </c>
    </row>
    <row r="63" spans="2:11">
      <c r="B63" s="4"/>
      <c r="C63" s="10"/>
      <c r="D63" s="9"/>
      <c r="E63" s="9"/>
      <c r="F63" s="9"/>
      <c r="G63" s="9"/>
      <c r="H63" s="9"/>
      <c r="I63" s="9"/>
      <c r="J63" s="9"/>
      <c r="K63" s="9"/>
    </row>
    <row r="64" spans="2:11">
      <c r="B64" s="4" t="s">
        <v>8</v>
      </c>
      <c r="C64" s="10">
        <f>SUM(D64:K64)</f>
        <v>1729</v>
      </c>
      <c r="D64" s="9">
        <v>65</v>
      </c>
      <c r="E64" s="9">
        <v>22</v>
      </c>
      <c r="F64" s="9">
        <v>105</v>
      </c>
      <c r="G64" s="9">
        <v>46</v>
      </c>
      <c r="H64" s="11" t="s">
        <v>2</v>
      </c>
      <c r="I64" s="9">
        <v>431</v>
      </c>
      <c r="J64" s="9">
        <v>989</v>
      </c>
      <c r="K64" s="9">
        <v>71</v>
      </c>
    </row>
    <row r="65" spans="1:11">
      <c r="B65" s="4" t="s">
        <v>7</v>
      </c>
      <c r="C65" s="10">
        <f>SUM(D65:K65)</f>
        <v>119</v>
      </c>
      <c r="D65" s="9">
        <v>11</v>
      </c>
      <c r="E65" s="9">
        <v>1</v>
      </c>
      <c r="F65" s="9">
        <v>8</v>
      </c>
      <c r="G65" s="9">
        <v>3</v>
      </c>
      <c r="H65" s="9">
        <v>1</v>
      </c>
      <c r="I65" s="9">
        <v>54</v>
      </c>
      <c r="J65" s="9">
        <v>40</v>
      </c>
      <c r="K65" s="11">
        <v>1</v>
      </c>
    </row>
    <row r="66" spans="1:11">
      <c r="B66" s="4" t="s">
        <v>6</v>
      </c>
      <c r="C66" s="10">
        <f>SUM(D66:K66)</f>
        <v>101</v>
      </c>
      <c r="D66" s="11">
        <v>3</v>
      </c>
      <c r="E66" s="11" t="s">
        <v>2</v>
      </c>
      <c r="F66" s="9">
        <v>6</v>
      </c>
      <c r="G66" s="9">
        <v>13</v>
      </c>
      <c r="H66" s="11" t="s">
        <v>2</v>
      </c>
      <c r="I66" s="9">
        <v>20</v>
      </c>
      <c r="J66" s="9">
        <v>55</v>
      </c>
      <c r="K66" s="9">
        <v>4</v>
      </c>
    </row>
    <row r="67" spans="1:11">
      <c r="B67" s="4"/>
      <c r="C67" s="10"/>
      <c r="D67" s="12"/>
      <c r="E67" s="12"/>
      <c r="F67" s="9"/>
      <c r="G67" s="9"/>
      <c r="H67" s="12"/>
      <c r="I67" s="9"/>
      <c r="J67" s="9"/>
      <c r="K67" s="9"/>
    </row>
    <row r="68" spans="1:11">
      <c r="B68" s="4" t="s">
        <v>5</v>
      </c>
      <c r="C68" s="10">
        <f>SUM(D68:K68)</f>
        <v>353</v>
      </c>
      <c r="D68" s="9">
        <v>64</v>
      </c>
      <c r="E68" s="9">
        <v>9</v>
      </c>
      <c r="F68" s="9">
        <v>46</v>
      </c>
      <c r="G68" s="9">
        <v>9</v>
      </c>
      <c r="H68" s="11" t="s">
        <v>2</v>
      </c>
      <c r="I68" s="9">
        <v>129</v>
      </c>
      <c r="J68" s="9">
        <v>84</v>
      </c>
      <c r="K68" s="9">
        <v>12</v>
      </c>
    </row>
    <row r="69" spans="1:11">
      <c r="B69" s="4" t="s">
        <v>4</v>
      </c>
      <c r="C69" s="10">
        <f>SUM(D69:K69)</f>
        <v>448</v>
      </c>
      <c r="D69" s="9">
        <v>58</v>
      </c>
      <c r="E69" s="9">
        <v>9</v>
      </c>
      <c r="F69" s="9">
        <v>60</v>
      </c>
      <c r="G69" s="9">
        <v>26</v>
      </c>
      <c r="H69" s="11" t="s">
        <v>2</v>
      </c>
      <c r="I69" s="9">
        <v>193</v>
      </c>
      <c r="J69" s="9">
        <v>96</v>
      </c>
      <c r="K69" s="9">
        <v>6</v>
      </c>
    </row>
    <row r="70" spans="1:11">
      <c r="B70" s="4" t="s">
        <v>3</v>
      </c>
      <c r="C70" s="10">
        <f>SUM(D70:K70)</f>
        <v>171</v>
      </c>
      <c r="D70" s="9">
        <v>13</v>
      </c>
      <c r="E70" s="9">
        <v>4</v>
      </c>
      <c r="F70" s="9">
        <v>23</v>
      </c>
      <c r="G70" s="9">
        <v>8</v>
      </c>
      <c r="H70" s="11" t="s">
        <v>2</v>
      </c>
      <c r="I70" s="9">
        <v>64</v>
      </c>
      <c r="J70" s="9">
        <v>49</v>
      </c>
      <c r="K70" s="9">
        <v>10</v>
      </c>
    </row>
    <row r="71" spans="1:11">
      <c r="B71" s="4" t="s">
        <v>1</v>
      </c>
      <c r="C71" s="10">
        <f>SUM(D71:K71)</f>
        <v>691</v>
      </c>
      <c r="D71" s="9">
        <v>46</v>
      </c>
      <c r="E71" s="9">
        <v>17</v>
      </c>
      <c r="F71" s="9">
        <v>66</v>
      </c>
      <c r="G71" s="9">
        <v>29</v>
      </c>
      <c r="H71" s="9">
        <v>10</v>
      </c>
      <c r="I71" s="9">
        <v>151</v>
      </c>
      <c r="J71" s="9">
        <v>225</v>
      </c>
      <c r="K71" s="9">
        <v>147</v>
      </c>
    </row>
    <row r="72" spans="1:11" ht="18" thickBot="1">
      <c r="A72" s="2"/>
      <c r="B72" s="6"/>
      <c r="C72" s="8"/>
      <c r="D72" s="6"/>
      <c r="E72" s="6"/>
      <c r="F72" s="6"/>
      <c r="G72" s="6"/>
      <c r="H72" s="6"/>
      <c r="I72" s="7"/>
      <c r="J72" s="6"/>
      <c r="K72" s="6"/>
    </row>
    <row r="73" spans="1:11">
      <c r="A73" s="2"/>
      <c r="C73" s="5" t="s">
        <v>0</v>
      </c>
    </row>
    <row r="74" spans="1:11">
      <c r="A74" s="4"/>
      <c r="B74" s="2"/>
      <c r="D74" s="2"/>
      <c r="E74" s="2"/>
      <c r="F74" s="2"/>
      <c r="G74" s="3"/>
      <c r="H74" s="2"/>
      <c r="J74" s="2"/>
      <c r="K74" s="2"/>
    </row>
  </sheetData>
  <phoneticPr fontId="3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3"/>
  <sheetViews>
    <sheetView view="pageBreakPreview" zoomScale="60" zoomScaleNormal="75" workbookViewId="0">
      <selection activeCell="F73" sqref="F73"/>
    </sheetView>
  </sheetViews>
  <sheetFormatPr defaultColWidth="10.875" defaultRowHeight="17.25"/>
  <cols>
    <col min="1" max="2" width="13.375" style="1" customWidth="1"/>
    <col min="3" max="3" width="15.625" style="1" customWidth="1"/>
    <col min="4" max="4" width="14.875" style="1" customWidth="1"/>
    <col min="5" max="5" width="14.75" style="1" customWidth="1"/>
    <col min="6" max="6" width="14.875" style="1" customWidth="1"/>
    <col min="7" max="11" width="14.75" style="1" customWidth="1"/>
    <col min="12" max="12" width="14.875" style="1" customWidth="1"/>
    <col min="13" max="16384" width="10.875" style="1"/>
  </cols>
  <sheetData>
    <row r="1" spans="1:12">
      <c r="A1" s="4"/>
    </row>
    <row r="6" spans="1:12">
      <c r="E6" s="32" t="s">
        <v>122</v>
      </c>
    </row>
    <row r="7" spans="1:12" ht="18" thickBot="1"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>
      <c r="C8" s="4" t="s">
        <v>121</v>
      </c>
      <c r="D8" s="52" t="s">
        <v>120</v>
      </c>
      <c r="E8" s="55"/>
      <c r="F8" s="54"/>
      <c r="G8" s="52" t="s">
        <v>119</v>
      </c>
      <c r="H8" s="51"/>
      <c r="I8" s="53"/>
      <c r="J8" s="52" t="s">
        <v>118</v>
      </c>
      <c r="K8" s="51"/>
      <c r="L8" s="51"/>
    </row>
    <row r="9" spans="1:12" s="47" customFormat="1">
      <c r="D9" s="48">
        <v>2007</v>
      </c>
      <c r="E9" s="48">
        <v>2008</v>
      </c>
      <c r="F9" s="48" t="s">
        <v>117</v>
      </c>
      <c r="G9" s="50">
        <v>2007</v>
      </c>
      <c r="H9" s="48">
        <v>2008</v>
      </c>
      <c r="I9" s="48" t="s">
        <v>117</v>
      </c>
      <c r="J9" s="49">
        <v>2007</v>
      </c>
      <c r="K9" s="48">
        <v>2008</v>
      </c>
      <c r="L9" s="48" t="s">
        <v>117</v>
      </c>
    </row>
    <row r="10" spans="1:12">
      <c r="B10" s="26"/>
      <c r="C10" s="46"/>
      <c r="D10" s="23" t="s">
        <v>116</v>
      </c>
      <c r="E10" s="23" t="s">
        <v>115</v>
      </c>
      <c r="F10" s="23" t="s">
        <v>114</v>
      </c>
      <c r="G10" s="23" t="s">
        <v>116</v>
      </c>
      <c r="H10" s="23" t="s">
        <v>115</v>
      </c>
      <c r="I10" s="23" t="s">
        <v>114</v>
      </c>
      <c r="J10" s="23" t="s">
        <v>116</v>
      </c>
      <c r="K10" s="23" t="s">
        <v>115</v>
      </c>
      <c r="L10" s="23" t="s">
        <v>114</v>
      </c>
    </row>
    <row r="11" spans="1:12">
      <c r="C11" s="40"/>
      <c r="D11" s="44" t="s">
        <v>113</v>
      </c>
      <c r="E11" s="44" t="s">
        <v>113</v>
      </c>
      <c r="F11" s="44" t="s">
        <v>113</v>
      </c>
      <c r="G11" s="44" t="s">
        <v>113</v>
      </c>
      <c r="H11" s="44" t="s">
        <v>113</v>
      </c>
      <c r="I11" s="44" t="s">
        <v>113</v>
      </c>
      <c r="J11" s="45" t="s">
        <v>113</v>
      </c>
      <c r="K11" s="44" t="s">
        <v>113</v>
      </c>
      <c r="L11" s="44" t="s">
        <v>113</v>
      </c>
    </row>
    <row r="12" spans="1:12" s="18" customFormat="1">
      <c r="B12" s="43" t="s">
        <v>112</v>
      </c>
      <c r="C12" s="42"/>
      <c r="D12" s="41">
        <v>7785</v>
      </c>
      <c r="E12" s="41">
        <f>SUM(E14:E49)</f>
        <v>7270</v>
      </c>
      <c r="F12" s="41">
        <f>SUM(F14:F49)</f>
        <v>7204</v>
      </c>
      <c r="G12" s="41">
        <v>56</v>
      </c>
      <c r="H12" s="41">
        <f>SUM(H14:H49)</f>
        <v>63</v>
      </c>
      <c r="I12" s="41">
        <f>SUM(I14:I49)</f>
        <v>51</v>
      </c>
      <c r="J12" s="41">
        <v>9625</v>
      </c>
      <c r="K12" s="41">
        <f>SUM(K14:K49)</f>
        <v>8843</v>
      </c>
      <c r="L12" s="41">
        <f>SUM(L14:L49)</f>
        <v>8912</v>
      </c>
    </row>
    <row r="13" spans="1:12">
      <c r="C13" s="40"/>
      <c r="D13" s="39"/>
      <c r="E13" s="39"/>
      <c r="F13" s="39"/>
      <c r="G13" s="39"/>
      <c r="H13" s="39"/>
      <c r="I13" s="39"/>
      <c r="J13" s="39"/>
      <c r="K13" s="39"/>
      <c r="L13" s="39"/>
    </row>
    <row r="14" spans="1:12">
      <c r="B14" s="4" t="s">
        <v>111</v>
      </c>
      <c r="C14" s="35" t="s">
        <v>110</v>
      </c>
      <c r="D14" s="14">
        <v>322</v>
      </c>
      <c r="E14" s="14">
        <v>297</v>
      </c>
      <c r="F14" s="14">
        <v>319</v>
      </c>
      <c r="G14" s="14">
        <v>3</v>
      </c>
      <c r="H14" s="14">
        <v>3</v>
      </c>
      <c r="I14" s="14">
        <v>1</v>
      </c>
      <c r="J14" s="14">
        <v>408</v>
      </c>
      <c r="K14" s="14">
        <v>368</v>
      </c>
      <c r="L14" s="14">
        <v>399</v>
      </c>
    </row>
    <row r="15" spans="1:12">
      <c r="B15" s="4" t="s">
        <v>71</v>
      </c>
      <c r="C15" s="35" t="s">
        <v>109</v>
      </c>
      <c r="D15" s="11">
        <v>30</v>
      </c>
      <c r="E15" s="11">
        <v>27</v>
      </c>
      <c r="F15" s="11">
        <v>38</v>
      </c>
      <c r="G15" s="14">
        <v>1</v>
      </c>
      <c r="H15" s="12" t="s">
        <v>2</v>
      </c>
      <c r="I15" s="11" t="s">
        <v>2</v>
      </c>
      <c r="J15" s="14">
        <v>37</v>
      </c>
      <c r="K15" s="11">
        <v>29</v>
      </c>
      <c r="L15" s="11">
        <v>47</v>
      </c>
    </row>
    <row r="16" spans="1:12">
      <c r="B16" s="4" t="s">
        <v>71</v>
      </c>
      <c r="C16" s="35" t="s">
        <v>108</v>
      </c>
      <c r="D16" s="11">
        <v>16</v>
      </c>
      <c r="E16" s="11">
        <v>16</v>
      </c>
      <c r="F16" s="11">
        <v>25</v>
      </c>
      <c r="G16" s="11" t="s">
        <v>2</v>
      </c>
      <c r="H16" s="12" t="s">
        <v>2</v>
      </c>
      <c r="I16" s="11" t="s">
        <v>2</v>
      </c>
      <c r="J16" s="14">
        <v>21</v>
      </c>
      <c r="K16" s="11">
        <v>19</v>
      </c>
      <c r="L16" s="11">
        <v>34</v>
      </c>
    </row>
    <row r="17" spans="2:12">
      <c r="B17" s="38" t="s">
        <v>107</v>
      </c>
      <c r="C17" s="35" t="s">
        <v>106</v>
      </c>
      <c r="D17" s="14">
        <v>131</v>
      </c>
      <c r="E17" s="14">
        <v>140</v>
      </c>
      <c r="F17" s="14">
        <v>139</v>
      </c>
      <c r="G17" s="14" t="s">
        <v>2</v>
      </c>
      <c r="H17" s="12" t="s">
        <v>2</v>
      </c>
      <c r="I17" s="14">
        <v>4</v>
      </c>
      <c r="J17" s="14">
        <v>171</v>
      </c>
      <c r="K17" s="14">
        <v>163</v>
      </c>
      <c r="L17" s="14">
        <v>175</v>
      </c>
    </row>
    <row r="18" spans="2:12">
      <c r="B18" s="4"/>
      <c r="C18" s="35"/>
      <c r="D18" s="11"/>
      <c r="E18" s="11"/>
      <c r="F18" s="11"/>
      <c r="G18" s="11"/>
      <c r="H18" s="12"/>
      <c r="I18" s="11"/>
      <c r="J18" s="11"/>
      <c r="K18" s="11"/>
      <c r="L18" s="11"/>
    </row>
    <row r="19" spans="2:12">
      <c r="B19" s="4" t="s">
        <v>105</v>
      </c>
      <c r="C19" s="35" t="s">
        <v>104</v>
      </c>
      <c r="D19" s="14">
        <v>435</v>
      </c>
      <c r="E19" s="14">
        <v>453</v>
      </c>
      <c r="F19" s="14">
        <v>487</v>
      </c>
      <c r="G19" s="11">
        <v>4</v>
      </c>
      <c r="H19" s="14">
        <v>4</v>
      </c>
      <c r="I19" s="14">
        <v>7</v>
      </c>
      <c r="J19" s="14">
        <v>553</v>
      </c>
      <c r="K19" s="14">
        <v>559</v>
      </c>
      <c r="L19" s="14">
        <v>614</v>
      </c>
    </row>
    <row r="20" spans="2:12">
      <c r="B20" s="4" t="s">
        <v>71</v>
      </c>
      <c r="C20" s="35" t="s">
        <v>103</v>
      </c>
      <c r="D20" s="14">
        <v>422</v>
      </c>
      <c r="E20" s="14">
        <v>412</v>
      </c>
      <c r="F20" s="14">
        <v>457</v>
      </c>
      <c r="G20" s="14">
        <v>1</v>
      </c>
      <c r="H20" s="14">
        <v>2</v>
      </c>
      <c r="I20" s="14" t="s">
        <v>2</v>
      </c>
      <c r="J20" s="14">
        <v>545</v>
      </c>
      <c r="K20" s="14">
        <v>513</v>
      </c>
      <c r="L20" s="14">
        <v>591</v>
      </c>
    </row>
    <row r="21" spans="2:12">
      <c r="B21" s="4"/>
      <c r="C21" s="35"/>
      <c r="D21" s="14"/>
      <c r="E21" s="14"/>
      <c r="F21" s="14"/>
      <c r="G21" s="14"/>
      <c r="H21" s="14"/>
      <c r="I21" s="14"/>
      <c r="J21" s="14"/>
      <c r="K21" s="14"/>
      <c r="L21" s="14"/>
    </row>
    <row r="22" spans="2:12">
      <c r="B22" s="4" t="s">
        <v>102</v>
      </c>
      <c r="C22" s="37"/>
      <c r="D22" s="14">
        <v>3384</v>
      </c>
      <c r="E22" s="14">
        <v>3235</v>
      </c>
      <c r="F22" s="14">
        <v>3133</v>
      </c>
      <c r="G22" s="14">
        <v>17</v>
      </c>
      <c r="H22" s="14">
        <v>28</v>
      </c>
      <c r="I22" s="14">
        <v>16</v>
      </c>
      <c r="J22" s="14">
        <v>3974</v>
      </c>
      <c r="K22" s="14">
        <v>3784</v>
      </c>
      <c r="L22" s="14">
        <v>3712</v>
      </c>
    </row>
    <row r="23" spans="2:12">
      <c r="B23" s="4" t="s">
        <v>101</v>
      </c>
      <c r="C23" s="35" t="s">
        <v>100</v>
      </c>
      <c r="D23" s="14">
        <v>413</v>
      </c>
      <c r="E23" s="14">
        <v>377</v>
      </c>
      <c r="F23" s="14">
        <v>382</v>
      </c>
      <c r="G23" s="11">
        <v>2</v>
      </c>
      <c r="H23" s="14">
        <v>2</v>
      </c>
      <c r="I23" s="14">
        <v>4</v>
      </c>
      <c r="J23" s="14">
        <v>530</v>
      </c>
      <c r="K23" s="14">
        <v>489</v>
      </c>
      <c r="L23" s="14">
        <v>505</v>
      </c>
    </row>
    <row r="24" spans="2:12">
      <c r="B24" s="4" t="s">
        <v>71</v>
      </c>
      <c r="C24" s="35" t="s">
        <v>99</v>
      </c>
      <c r="D24" s="12">
        <v>42</v>
      </c>
      <c r="E24" s="12">
        <v>45</v>
      </c>
      <c r="F24" s="12">
        <v>43</v>
      </c>
      <c r="G24" s="14" t="s">
        <v>2</v>
      </c>
      <c r="H24" s="14" t="s">
        <v>2</v>
      </c>
      <c r="I24" s="12">
        <v>2</v>
      </c>
      <c r="J24" s="14">
        <v>57</v>
      </c>
      <c r="K24" s="12">
        <v>52</v>
      </c>
      <c r="L24" s="12">
        <v>52</v>
      </c>
    </row>
    <row r="25" spans="2:12">
      <c r="B25" s="4" t="s">
        <v>98</v>
      </c>
      <c r="C25" s="35" t="s">
        <v>97</v>
      </c>
      <c r="D25" s="11">
        <v>221</v>
      </c>
      <c r="E25" s="11">
        <v>161</v>
      </c>
      <c r="F25" s="11">
        <v>133</v>
      </c>
      <c r="G25" s="14">
        <v>1</v>
      </c>
      <c r="H25" s="11" t="s">
        <v>2</v>
      </c>
      <c r="I25" s="11">
        <v>2</v>
      </c>
      <c r="J25" s="14">
        <v>275</v>
      </c>
      <c r="K25" s="11">
        <v>204</v>
      </c>
      <c r="L25" s="11">
        <v>155</v>
      </c>
    </row>
    <row r="26" spans="2:12">
      <c r="B26" s="4"/>
      <c r="C26" s="35"/>
      <c r="D26" s="11"/>
      <c r="E26" s="11"/>
      <c r="F26" s="11"/>
      <c r="G26" s="14"/>
      <c r="H26" s="11"/>
      <c r="I26" s="11"/>
      <c r="J26" s="14"/>
      <c r="K26" s="11"/>
      <c r="L26" s="11"/>
    </row>
    <row r="27" spans="2:12">
      <c r="B27" s="4" t="s">
        <v>96</v>
      </c>
      <c r="C27" s="35" t="s">
        <v>95</v>
      </c>
      <c r="D27" s="11">
        <v>96</v>
      </c>
      <c r="E27" s="11">
        <v>78</v>
      </c>
      <c r="F27" s="11">
        <v>81</v>
      </c>
      <c r="G27" s="11">
        <v>1</v>
      </c>
      <c r="H27" s="11">
        <v>2</v>
      </c>
      <c r="I27" s="11" t="s">
        <v>2</v>
      </c>
      <c r="J27" s="14">
        <v>126</v>
      </c>
      <c r="K27" s="11">
        <v>87</v>
      </c>
      <c r="L27" s="11">
        <v>109</v>
      </c>
    </row>
    <row r="28" spans="2:12">
      <c r="B28" s="4" t="s">
        <v>71</v>
      </c>
      <c r="C28" s="35" t="s">
        <v>94</v>
      </c>
      <c r="D28" s="12">
        <v>28</v>
      </c>
      <c r="E28" s="12">
        <v>47</v>
      </c>
      <c r="F28" s="12">
        <v>43</v>
      </c>
      <c r="G28" s="14" t="s">
        <v>2</v>
      </c>
      <c r="H28" s="12">
        <v>1</v>
      </c>
      <c r="I28" s="12" t="s">
        <v>2</v>
      </c>
      <c r="J28" s="14">
        <v>35</v>
      </c>
      <c r="K28" s="12">
        <v>81</v>
      </c>
      <c r="L28" s="12">
        <v>81</v>
      </c>
    </row>
    <row r="29" spans="2:12">
      <c r="B29" s="4" t="s">
        <v>71</v>
      </c>
      <c r="C29" s="35" t="s">
        <v>93</v>
      </c>
      <c r="D29" s="12">
        <v>161</v>
      </c>
      <c r="E29" s="12">
        <v>140</v>
      </c>
      <c r="F29" s="12">
        <v>148</v>
      </c>
      <c r="G29" s="14">
        <v>6</v>
      </c>
      <c r="H29" s="12">
        <v>3</v>
      </c>
      <c r="I29" s="12">
        <v>2</v>
      </c>
      <c r="J29" s="14">
        <v>244</v>
      </c>
      <c r="K29" s="12">
        <v>175</v>
      </c>
      <c r="L29" s="12">
        <v>221</v>
      </c>
    </row>
    <row r="30" spans="2:12">
      <c r="B30" s="4"/>
      <c r="C30" s="35"/>
      <c r="D30" s="11"/>
      <c r="E30" s="11"/>
      <c r="F30" s="11"/>
      <c r="G30" s="11"/>
      <c r="H30" s="11"/>
      <c r="I30" s="11"/>
      <c r="J30" s="11"/>
      <c r="K30" s="11"/>
      <c r="L30" s="11"/>
    </row>
    <row r="31" spans="2:12">
      <c r="B31" s="4" t="s">
        <v>92</v>
      </c>
      <c r="C31" s="35" t="s">
        <v>91</v>
      </c>
      <c r="D31" s="12">
        <v>273</v>
      </c>
      <c r="E31" s="12">
        <v>275</v>
      </c>
      <c r="F31" s="12">
        <v>246</v>
      </c>
      <c r="G31" s="14">
        <v>1</v>
      </c>
      <c r="H31" s="12">
        <v>2</v>
      </c>
      <c r="I31" s="12">
        <v>2</v>
      </c>
      <c r="J31" s="14">
        <v>361</v>
      </c>
      <c r="K31" s="12">
        <v>359</v>
      </c>
      <c r="L31" s="12">
        <v>321</v>
      </c>
    </row>
    <row r="32" spans="2:12">
      <c r="B32" s="4" t="s">
        <v>71</v>
      </c>
      <c r="C32" s="35" t="s">
        <v>90</v>
      </c>
      <c r="D32" s="12">
        <v>38</v>
      </c>
      <c r="E32" s="12">
        <v>30</v>
      </c>
      <c r="F32" s="12">
        <v>32</v>
      </c>
      <c r="G32" s="11" t="s">
        <v>2</v>
      </c>
      <c r="H32" s="11">
        <v>1</v>
      </c>
      <c r="I32" s="12">
        <v>1</v>
      </c>
      <c r="J32" s="14">
        <v>46</v>
      </c>
      <c r="K32" s="12">
        <v>37</v>
      </c>
      <c r="L32" s="12">
        <v>32</v>
      </c>
    </row>
    <row r="33" spans="2:12">
      <c r="B33" s="4" t="s">
        <v>71</v>
      </c>
      <c r="C33" s="35" t="s">
        <v>89</v>
      </c>
      <c r="D33" s="12">
        <v>32</v>
      </c>
      <c r="E33" s="12">
        <v>35</v>
      </c>
      <c r="F33" s="12">
        <v>44</v>
      </c>
      <c r="G33" s="11">
        <v>1</v>
      </c>
      <c r="H33" s="12" t="s">
        <v>2</v>
      </c>
      <c r="I33" s="12" t="s">
        <v>2</v>
      </c>
      <c r="J33" s="14">
        <v>40</v>
      </c>
      <c r="K33" s="12">
        <v>46</v>
      </c>
      <c r="L33" s="12">
        <v>58</v>
      </c>
    </row>
    <row r="34" spans="2:12">
      <c r="B34" s="4" t="s">
        <v>71</v>
      </c>
      <c r="C34" s="35" t="s">
        <v>88</v>
      </c>
      <c r="D34" s="12">
        <v>36</v>
      </c>
      <c r="E34" s="12">
        <v>38</v>
      </c>
      <c r="F34" s="12">
        <v>37</v>
      </c>
      <c r="G34" s="14">
        <v>1</v>
      </c>
      <c r="H34" s="12">
        <v>1</v>
      </c>
      <c r="I34" s="12" t="s">
        <v>2</v>
      </c>
      <c r="J34" s="14">
        <v>40</v>
      </c>
      <c r="K34" s="12">
        <v>45</v>
      </c>
      <c r="L34" s="12">
        <v>45</v>
      </c>
    </row>
    <row r="35" spans="2:12">
      <c r="B35" s="4" t="s">
        <v>71</v>
      </c>
      <c r="C35" s="35" t="s">
        <v>87</v>
      </c>
      <c r="D35" s="12">
        <v>41</v>
      </c>
      <c r="E35" s="12">
        <v>46</v>
      </c>
      <c r="F35" s="12">
        <v>40</v>
      </c>
      <c r="G35" s="14">
        <v>1</v>
      </c>
      <c r="H35" s="12">
        <v>1</v>
      </c>
      <c r="I35" s="12">
        <v>2</v>
      </c>
      <c r="J35" s="14">
        <v>50</v>
      </c>
      <c r="K35" s="12">
        <v>57</v>
      </c>
      <c r="L35" s="12">
        <v>52</v>
      </c>
    </row>
    <row r="36" spans="2:12">
      <c r="B36" s="4" t="s">
        <v>71</v>
      </c>
      <c r="C36" s="35" t="s">
        <v>86</v>
      </c>
      <c r="D36" s="12">
        <v>28</v>
      </c>
      <c r="E36" s="12">
        <v>27</v>
      </c>
      <c r="F36" s="12">
        <v>38</v>
      </c>
      <c r="G36" s="14" t="s">
        <v>2</v>
      </c>
      <c r="H36" s="14">
        <v>2</v>
      </c>
      <c r="I36" s="12" t="s">
        <v>2</v>
      </c>
      <c r="J36" s="14">
        <v>38</v>
      </c>
      <c r="K36" s="12">
        <v>36</v>
      </c>
      <c r="L36" s="12">
        <v>63</v>
      </c>
    </row>
    <row r="37" spans="2:12">
      <c r="B37" s="4"/>
      <c r="C37" s="35"/>
      <c r="D37" s="12"/>
      <c r="E37" s="12"/>
      <c r="F37" s="12"/>
      <c r="G37" s="14"/>
      <c r="H37" s="12"/>
      <c r="I37" s="12"/>
      <c r="J37" s="14"/>
      <c r="K37" s="16"/>
      <c r="L37" s="12"/>
    </row>
    <row r="38" spans="2:12">
      <c r="B38" s="4" t="s">
        <v>85</v>
      </c>
      <c r="C38" s="35" t="s">
        <v>84</v>
      </c>
      <c r="D38" s="14">
        <v>775</v>
      </c>
      <c r="E38" s="14">
        <v>625</v>
      </c>
      <c r="F38" s="14">
        <v>621</v>
      </c>
      <c r="G38" s="14">
        <v>7</v>
      </c>
      <c r="H38" s="14">
        <v>4</v>
      </c>
      <c r="I38" s="14">
        <v>1</v>
      </c>
      <c r="J38" s="14">
        <v>946</v>
      </c>
      <c r="K38" s="12">
        <v>786</v>
      </c>
      <c r="L38" s="14">
        <v>742</v>
      </c>
    </row>
    <row r="39" spans="2:12">
      <c r="B39" s="4" t="s">
        <v>71</v>
      </c>
      <c r="C39" s="35" t="s">
        <v>83</v>
      </c>
      <c r="D39" s="14">
        <v>84</v>
      </c>
      <c r="E39" s="14">
        <v>77</v>
      </c>
      <c r="F39" s="14">
        <v>63</v>
      </c>
      <c r="G39" s="14" t="s">
        <v>2</v>
      </c>
      <c r="H39" s="14">
        <v>2</v>
      </c>
      <c r="I39" s="14">
        <v>1</v>
      </c>
      <c r="J39" s="14">
        <v>118</v>
      </c>
      <c r="K39" s="14">
        <v>100</v>
      </c>
      <c r="L39" s="14">
        <v>75</v>
      </c>
    </row>
    <row r="40" spans="2:12">
      <c r="B40" s="4" t="s">
        <v>71</v>
      </c>
      <c r="C40" s="35" t="s">
        <v>82</v>
      </c>
      <c r="D40" s="11">
        <v>126</v>
      </c>
      <c r="E40" s="11">
        <v>104</v>
      </c>
      <c r="F40" s="11">
        <v>86</v>
      </c>
      <c r="G40" s="14">
        <v>1</v>
      </c>
      <c r="H40" s="11" t="s">
        <v>2</v>
      </c>
      <c r="I40" s="11">
        <v>1</v>
      </c>
      <c r="J40" s="11">
        <v>154</v>
      </c>
      <c r="K40" s="11">
        <v>137</v>
      </c>
      <c r="L40" s="11">
        <v>100</v>
      </c>
    </row>
    <row r="41" spans="2:12">
      <c r="B41" s="5" t="s">
        <v>81</v>
      </c>
      <c r="C41" s="36" t="s">
        <v>80</v>
      </c>
      <c r="D41" s="12">
        <v>172</v>
      </c>
      <c r="E41" s="12">
        <v>137</v>
      </c>
      <c r="F41" s="12">
        <v>165</v>
      </c>
      <c r="G41" s="14">
        <v>1</v>
      </c>
      <c r="H41" s="11" t="s">
        <v>2</v>
      </c>
      <c r="I41" s="11" t="s">
        <v>2</v>
      </c>
      <c r="J41" s="11">
        <v>229</v>
      </c>
      <c r="K41" s="12">
        <v>172</v>
      </c>
      <c r="L41" s="12">
        <v>214</v>
      </c>
    </row>
    <row r="42" spans="2:12">
      <c r="B42" s="4"/>
      <c r="C42" s="35"/>
      <c r="D42" s="11"/>
      <c r="E42" s="11"/>
      <c r="F42" s="11"/>
      <c r="G42" s="11"/>
      <c r="H42" s="11"/>
      <c r="I42" s="11"/>
      <c r="J42" s="11"/>
      <c r="K42" s="11"/>
      <c r="L42" s="11"/>
    </row>
    <row r="43" spans="2:12">
      <c r="B43" s="4" t="s">
        <v>79</v>
      </c>
      <c r="C43" s="35" t="s">
        <v>78</v>
      </c>
      <c r="D43" s="11">
        <v>19</v>
      </c>
      <c r="E43" s="11">
        <v>19</v>
      </c>
      <c r="F43" s="11">
        <v>25</v>
      </c>
      <c r="G43" s="14">
        <v>1</v>
      </c>
      <c r="H43" s="11" t="s">
        <v>2</v>
      </c>
      <c r="I43" s="11">
        <v>2</v>
      </c>
      <c r="J43" s="14">
        <v>28</v>
      </c>
      <c r="K43" s="11">
        <v>25</v>
      </c>
      <c r="L43" s="11">
        <v>36</v>
      </c>
    </row>
    <row r="44" spans="2:12">
      <c r="B44" s="4" t="s">
        <v>71</v>
      </c>
      <c r="C44" s="35" t="s">
        <v>77</v>
      </c>
      <c r="D44" s="11">
        <v>130</v>
      </c>
      <c r="E44" s="11">
        <v>115</v>
      </c>
      <c r="F44" s="11">
        <v>111</v>
      </c>
      <c r="G44" s="14">
        <v>1</v>
      </c>
      <c r="H44" s="11">
        <v>1</v>
      </c>
      <c r="I44" s="11" t="s">
        <v>2</v>
      </c>
      <c r="J44" s="14">
        <v>173</v>
      </c>
      <c r="K44" s="11">
        <v>138</v>
      </c>
      <c r="L44" s="11">
        <v>137</v>
      </c>
    </row>
    <row r="45" spans="2:12">
      <c r="B45" s="4" t="s">
        <v>71</v>
      </c>
      <c r="C45" s="35" t="s">
        <v>76</v>
      </c>
      <c r="D45" s="12">
        <v>8</v>
      </c>
      <c r="E45" s="12">
        <v>7</v>
      </c>
      <c r="F45" s="12">
        <v>8</v>
      </c>
      <c r="G45" s="11">
        <v>1</v>
      </c>
      <c r="H45" s="12" t="s">
        <v>2</v>
      </c>
      <c r="I45" s="12" t="s">
        <v>2</v>
      </c>
      <c r="J45" s="14">
        <v>8</v>
      </c>
      <c r="K45" s="12">
        <v>8</v>
      </c>
      <c r="L45" s="12">
        <v>8</v>
      </c>
    </row>
    <row r="46" spans="2:12">
      <c r="B46" s="4" t="s">
        <v>75</v>
      </c>
      <c r="C46" s="35" t="s">
        <v>74</v>
      </c>
      <c r="D46" s="14">
        <v>216</v>
      </c>
      <c r="E46" s="14">
        <v>205</v>
      </c>
      <c r="F46" s="14">
        <v>183</v>
      </c>
      <c r="G46" s="14">
        <v>3</v>
      </c>
      <c r="H46" s="14">
        <v>2</v>
      </c>
      <c r="I46" s="14">
        <v>2</v>
      </c>
      <c r="J46" s="14">
        <v>271</v>
      </c>
      <c r="K46" s="14">
        <v>241</v>
      </c>
      <c r="L46" s="14">
        <v>232</v>
      </c>
    </row>
    <row r="47" spans="2:12">
      <c r="B47" s="4" t="s">
        <v>71</v>
      </c>
      <c r="C47" s="35" t="s">
        <v>73</v>
      </c>
      <c r="D47" s="14">
        <v>95</v>
      </c>
      <c r="E47" s="14">
        <v>91</v>
      </c>
      <c r="F47" s="14">
        <v>71</v>
      </c>
      <c r="G47" s="14">
        <v>1</v>
      </c>
      <c r="H47" s="14">
        <v>2</v>
      </c>
      <c r="I47" s="14">
        <v>1</v>
      </c>
      <c r="J47" s="14">
        <v>134</v>
      </c>
      <c r="K47" s="14">
        <v>118</v>
      </c>
      <c r="L47" s="14">
        <v>96</v>
      </c>
    </row>
    <row r="48" spans="2:12">
      <c r="B48" s="4" t="s">
        <v>71</v>
      </c>
      <c r="C48" s="35" t="s">
        <v>72</v>
      </c>
      <c r="D48" s="11">
        <v>10</v>
      </c>
      <c r="E48" s="11">
        <v>8</v>
      </c>
      <c r="F48" s="11">
        <v>4</v>
      </c>
      <c r="G48" s="11" t="s">
        <v>2</v>
      </c>
      <c r="H48" s="11" t="s">
        <v>2</v>
      </c>
      <c r="I48" s="11" t="s">
        <v>2</v>
      </c>
      <c r="J48" s="11">
        <v>12</v>
      </c>
      <c r="K48" s="11">
        <v>10</v>
      </c>
      <c r="L48" s="11">
        <v>4</v>
      </c>
    </row>
    <row r="49" spans="1:12">
      <c r="B49" s="4" t="s">
        <v>71</v>
      </c>
      <c r="C49" s="35" t="s">
        <v>70</v>
      </c>
      <c r="D49" s="11">
        <v>1</v>
      </c>
      <c r="E49" s="11">
        <v>3</v>
      </c>
      <c r="F49" s="11">
        <v>2</v>
      </c>
      <c r="G49" s="11" t="s">
        <v>2</v>
      </c>
      <c r="H49" s="11" t="s">
        <v>2</v>
      </c>
      <c r="I49" s="11" t="s">
        <v>2</v>
      </c>
      <c r="J49" s="14">
        <v>1</v>
      </c>
      <c r="K49" s="11">
        <v>5</v>
      </c>
      <c r="L49" s="11">
        <v>2</v>
      </c>
    </row>
    <row r="50" spans="1:12" ht="18" thickBot="1">
      <c r="B50" s="6"/>
      <c r="C50" s="34"/>
      <c r="D50" s="33"/>
      <c r="E50" s="33"/>
      <c r="F50" s="33"/>
      <c r="G50" s="6"/>
      <c r="H50" s="6"/>
      <c r="I50" s="33"/>
      <c r="J50" s="6"/>
      <c r="K50" s="6"/>
      <c r="L50" s="33"/>
    </row>
    <row r="51" spans="1:12">
      <c r="D51" s="4" t="s">
        <v>0</v>
      </c>
      <c r="G51" s="3"/>
      <c r="H51" s="3"/>
      <c r="I51" s="3"/>
      <c r="J51" s="3"/>
    </row>
    <row r="52" spans="1:12">
      <c r="G52" s="3"/>
      <c r="H52" s="3"/>
      <c r="I52" s="3"/>
      <c r="J52" s="3"/>
    </row>
    <row r="53" spans="1:12">
      <c r="A53" s="4"/>
    </row>
  </sheetData>
  <mergeCells count="4">
    <mergeCell ref="D8:F8"/>
    <mergeCell ref="B12:C12"/>
    <mergeCell ref="G8:I8"/>
    <mergeCell ref="J8:L8"/>
  </mergeCells>
  <phoneticPr fontId="3"/>
  <pageMargins left="0.78740157480314965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8"/>
  <sheetViews>
    <sheetView view="pageBreakPreview" zoomScale="60" zoomScaleNormal="75" workbookViewId="0">
      <selection activeCell="F73" sqref="F73"/>
    </sheetView>
  </sheetViews>
  <sheetFormatPr defaultColWidth="10.875" defaultRowHeight="17.25"/>
  <cols>
    <col min="1" max="1" width="13.375" style="1" customWidth="1"/>
    <col min="2" max="2" width="7.125" style="1" customWidth="1"/>
    <col min="3" max="3" width="23.125" style="1" customWidth="1"/>
    <col min="4" max="12" width="12.125" style="1" customWidth="1"/>
    <col min="13" max="18" width="10.875" style="1"/>
    <col min="19" max="31" width="13.375" style="1" customWidth="1"/>
    <col min="32" max="32" width="14.625" style="1" customWidth="1"/>
    <col min="33" max="35" width="13.375" style="1" customWidth="1"/>
    <col min="36" max="36" width="3.375" style="1" customWidth="1"/>
    <col min="37" max="37" width="18.375" style="1" customWidth="1"/>
    <col min="38" max="41" width="23.375" style="1" customWidth="1"/>
    <col min="42" max="42" width="3.375" style="1" customWidth="1"/>
    <col min="43" max="43" width="10.875" style="1"/>
    <col min="44" max="52" width="12.125" style="1" customWidth="1"/>
    <col min="53" max="53" width="3.375" style="1" customWidth="1"/>
    <col min="54" max="54" width="23.375" style="1" customWidth="1"/>
    <col min="55" max="62" width="12.125" style="1" customWidth="1"/>
    <col min="63" max="63" width="3.375" style="1" customWidth="1"/>
    <col min="64" max="71" width="12.125" style="1" customWidth="1"/>
    <col min="72" max="72" width="10.875" style="1"/>
    <col min="73" max="74" width="12.125" style="1" customWidth="1"/>
    <col min="75" max="77" width="10.875" style="1"/>
    <col min="78" max="78" width="19.625" style="1" customWidth="1"/>
    <col min="79" max="103" width="10.875" style="1"/>
    <col min="104" max="104" width="19.625" style="1" customWidth="1"/>
    <col min="105" max="129" width="10.875" style="1"/>
    <col min="130" max="130" width="19.625" style="1" customWidth="1"/>
    <col min="131" max="141" width="10.875" style="1"/>
    <col min="142" max="142" width="7.125" style="1" customWidth="1"/>
    <col min="143" max="143" width="19.625" style="1" customWidth="1"/>
    <col min="144" max="16384" width="10.875" style="1"/>
  </cols>
  <sheetData>
    <row r="1" spans="1:12">
      <c r="A1" s="4"/>
    </row>
    <row r="6" spans="1:12">
      <c r="F6" s="32" t="s">
        <v>171</v>
      </c>
    </row>
    <row r="7" spans="1:12" ht="18" thickBot="1">
      <c r="B7" s="6"/>
      <c r="C7" s="6"/>
      <c r="D7" s="6"/>
      <c r="E7" s="31" t="s">
        <v>170</v>
      </c>
      <c r="F7" s="31" t="s">
        <v>121</v>
      </c>
      <c r="G7" s="6"/>
      <c r="H7" s="6"/>
      <c r="I7" s="6"/>
      <c r="J7" s="6"/>
      <c r="K7" s="6"/>
      <c r="L7" s="71" t="s">
        <v>169</v>
      </c>
    </row>
    <row r="8" spans="1:12">
      <c r="D8" s="70"/>
      <c r="E8" s="69"/>
      <c r="F8" s="69"/>
      <c r="G8" s="70"/>
      <c r="H8" s="69"/>
      <c r="I8" s="69"/>
      <c r="J8" s="70"/>
      <c r="K8" s="69"/>
      <c r="L8" s="69"/>
    </row>
    <row r="9" spans="1:12">
      <c r="D9" s="28" t="s">
        <v>168</v>
      </c>
      <c r="E9" s="26"/>
      <c r="F9" s="26"/>
      <c r="G9" s="28" t="s">
        <v>167</v>
      </c>
      <c r="H9" s="26"/>
      <c r="I9" s="26"/>
      <c r="J9" s="28" t="s">
        <v>166</v>
      </c>
      <c r="K9" s="26"/>
      <c r="L9" s="26"/>
    </row>
    <row r="10" spans="1:12">
      <c r="C10" s="4" t="s">
        <v>121</v>
      </c>
      <c r="D10" s="27" t="s">
        <v>165</v>
      </c>
      <c r="E10" s="17"/>
      <c r="F10" s="17"/>
      <c r="G10" s="27" t="s">
        <v>165</v>
      </c>
      <c r="H10" s="17"/>
      <c r="I10" s="17"/>
      <c r="J10" s="27" t="s">
        <v>165</v>
      </c>
      <c r="K10" s="17"/>
      <c r="L10" s="17"/>
    </row>
    <row r="11" spans="1:12">
      <c r="B11" s="26"/>
      <c r="C11" s="26"/>
      <c r="D11" s="24"/>
      <c r="E11" s="23" t="s">
        <v>164</v>
      </c>
      <c r="F11" s="23" t="s">
        <v>163</v>
      </c>
      <c r="G11" s="24"/>
      <c r="H11" s="23" t="s">
        <v>164</v>
      </c>
      <c r="I11" s="23" t="s">
        <v>163</v>
      </c>
      <c r="J11" s="24"/>
      <c r="K11" s="23" t="s">
        <v>164</v>
      </c>
      <c r="L11" s="23" t="s">
        <v>163</v>
      </c>
    </row>
    <row r="12" spans="1:12">
      <c r="D12" s="17"/>
      <c r="E12" s="16"/>
      <c r="F12" s="16"/>
      <c r="G12" s="16"/>
      <c r="H12" s="16"/>
      <c r="I12" s="16"/>
      <c r="J12" s="16"/>
      <c r="K12" s="16"/>
      <c r="L12" s="16"/>
    </row>
    <row r="13" spans="1:12" s="18" customFormat="1">
      <c r="B13" s="32" t="s">
        <v>162</v>
      </c>
      <c r="C13" s="2"/>
      <c r="D13" s="60">
        <v>61827</v>
      </c>
      <c r="E13" s="59">
        <v>57815</v>
      </c>
      <c r="F13" s="59">
        <v>4012</v>
      </c>
      <c r="G13" s="59">
        <f>G15+G58</f>
        <v>32758</v>
      </c>
      <c r="H13" s="59">
        <f>H15+H58</f>
        <v>30510</v>
      </c>
      <c r="I13" s="59">
        <f>I15+I58</f>
        <v>2248</v>
      </c>
      <c r="J13" s="59">
        <f>J15+J58</f>
        <v>53439</v>
      </c>
      <c r="K13" s="59">
        <f>K15+K58</f>
        <v>50538</v>
      </c>
      <c r="L13" s="59">
        <f>L15+L58</f>
        <v>2901</v>
      </c>
    </row>
    <row r="14" spans="1:12">
      <c r="D14" s="17"/>
      <c r="E14" s="16"/>
      <c r="F14" s="16"/>
      <c r="G14" s="16"/>
      <c r="H14" s="16"/>
      <c r="I14" s="16"/>
      <c r="J14" s="16"/>
      <c r="K14" s="16"/>
      <c r="L14" s="16"/>
    </row>
    <row r="15" spans="1:12" s="18" customFormat="1">
      <c r="B15" s="32" t="s">
        <v>161</v>
      </c>
      <c r="D15" s="60">
        <v>61405</v>
      </c>
      <c r="E15" s="59">
        <v>57397</v>
      </c>
      <c r="F15" s="59">
        <v>4008</v>
      </c>
      <c r="G15" s="59">
        <f>SUM(G17:G56)</f>
        <v>32593</v>
      </c>
      <c r="H15" s="59">
        <f>SUM(H17:H56)</f>
        <v>30347</v>
      </c>
      <c r="I15" s="59">
        <f>SUM(I17:I56)</f>
        <v>2246</v>
      </c>
      <c r="J15" s="59">
        <f>SUM(J17:J56)</f>
        <v>53286</v>
      </c>
      <c r="K15" s="59">
        <f>SUM(K17:K56)</f>
        <v>50390</v>
      </c>
      <c r="L15" s="59">
        <f>SUM(L17:L56)</f>
        <v>2896</v>
      </c>
    </row>
    <row r="16" spans="1:12">
      <c r="B16" s="4"/>
      <c r="D16" s="10"/>
      <c r="E16" s="13"/>
      <c r="F16" s="13"/>
      <c r="G16" s="13"/>
      <c r="H16" s="13"/>
      <c r="I16" s="13"/>
      <c r="J16" s="13"/>
      <c r="K16" s="13"/>
      <c r="L16" s="13"/>
    </row>
    <row r="17" spans="2:12">
      <c r="C17" s="4" t="s">
        <v>160</v>
      </c>
      <c r="D17" s="10">
        <v>696</v>
      </c>
      <c r="E17" s="9">
        <v>523</v>
      </c>
      <c r="F17" s="9">
        <v>173</v>
      </c>
      <c r="G17" s="13">
        <f>SUM(H17:I17)</f>
        <v>566</v>
      </c>
      <c r="H17" s="9">
        <v>447</v>
      </c>
      <c r="I17" s="9">
        <v>119</v>
      </c>
      <c r="J17" s="13">
        <f>SUM(K17:L17)</f>
        <v>518</v>
      </c>
      <c r="K17" s="9">
        <v>361</v>
      </c>
      <c r="L17" s="9">
        <v>157</v>
      </c>
    </row>
    <row r="18" spans="2:12">
      <c r="B18" s="67"/>
      <c r="C18" s="68" t="s">
        <v>159</v>
      </c>
      <c r="D18" s="65" t="s">
        <v>2</v>
      </c>
      <c r="E18" s="61" t="s">
        <v>2</v>
      </c>
      <c r="F18" s="61" t="s">
        <v>2</v>
      </c>
      <c r="G18" s="64">
        <f>SUM(H18:I18)</f>
        <v>29</v>
      </c>
      <c r="H18" s="63">
        <v>7</v>
      </c>
      <c r="I18" s="63">
        <v>22</v>
      </c>
      <c r="J18" s="64">
        <f>SUM(K18:L18)</f>
        <v>50</v>
      </c>
      <c r="K18" s="63">
        <v>18</v>
      </c>
      <c r="L18" s="63">
        <v>32</v>
      </c>
    </row>
    <row r="19" spans="2:12">
      <c r="C19" s="4" t="s">
        <v>158</v>
      </c>
      <c r="D19" s="10">
        <v>5</v>
      </c>
      <c r="E19" s="9">
        <v>5</v>
      </c>
      <c r="F19" s="11" t="s">
        <v>2</v>
      </c>
      <c r="G19" s="13">
        <f>SUM(H19:I19)</f>
        <v>10</v>
      </c>
      <c r="H19" s="9">
        <v>10</v>
      </c>
      <c r="I19" s="11" t="s">
        <v>2</v>
      </c>
      <c r="J19" s="13">
        <f>SUM(K19:L19)</f>
        <v>4</v>
      </c>
      <c r="K19" s="9">
        <v>4</v>
      </c>
      <c r="L19" s="11" t="s">
        <v>2</v>
      </c>
    </row>
    <row r="20" spans="2:12">
      <c r="C20" s="4" t="s">
        <v>157</v>
      </c>
      <c r="D20" s="10">
        <v>947</v>
      </c>
      <c r="E20" s="9">
        <v>937</v>
      </c>
      <c r="F20" s="9">
        <v>10</v>
      </c>
      <c r="G20" s="13">
        <f>SUM(H20:I20)</f>
        <v>652</v>
      </c>
      <c r="H20" s="9">
        <v>645</v>
      </c>
      <c r="I20" s="9">
        <v>7</v>
      </c>
      <c r="J20" s="13">
        <f>SUM(K20:L20)</f>
        <v>609</v>
      </c>
      <c r="K20" s="9">
        <v>605</v>
      </c>
      <c r="L20" s="9">
        <v>4</v>
      </c>
    </row>
    <row r="21" spans="2:12">
      <c r="B21" s="67"/>
      <c r="C21" s="66" t="s">
        <v>156</v>
      </c>
      <c r="D21" s="65" t="s">
        <v>2</v>
      </c>
      <c r="E21" s="61" t="s">
        <v>2</v>
      </c>
      <c r="F21" s="61" t="s">
        <v>2</v>
      </c>
      <c r="G21" s="64">
        <f>SUM(H21:I21)</f>
        <v>14</v>
      </c>
      <c r="H21" s="63">
        <v>14</v>
      </c>
      <c r="I21" s="61" t="s">
        <v>2</v>
      </c>
      <c r="J21" s="64">
        <f>SUM(K21:L21)</f>
        <v>24</v>
      </c>
      <c r="K21" s="63">
        <v>23</v>
      </c>
      <c r="L21" s="63">
        <v>1</v>
      </c>
    </row>
    <row r="22" spans="2:12">
      <c r="B22" s="67"/>
      <c r="C22" s="66" t="s">
        <v>155</v>
      </c>
      <c r="D22" s="65" t="s">
        <v>2</v>
      </c>
      <c r="E22" s="61" t="s">
        <v>2</v>
      </c>
      <c r="F22" s="61" t="s">
        <v>2</v>
      </c>
      <c r="G22" s="64">
        <f>SUM(H22:I22)</f>
        <v>1</v>
      </c>
      <c r="H22" s="63">
        <v>1</v>
      </c>
      <c r="I22" s="61" t="s">
        <v>2</v>
      </c>
      <c r="J22" s="62" t="s">
        <v>2</v>
      </c>
      <c r="K22" s="61" t="s">
        <v>2</v>
      </c>
      <c r="L22" s="61" t="s">
        <v>2</v>
      </c>
    </row>
    <row r="23" spans="2:12">
      <c r="C23" s="4"/>
      <c r="D23" s="10"/>
      <c r="E23" s="9"/>
      <c r="F23" s="9"/>
      <c r="G23" s="13"/>
      <c r="H23" s="9"/>
      <c r="I23" s="9"/>
      <c r="J23" s="13"/>
      <c r="K23" s="9"/>
      <c r="L23" s="9"/>
    </row>
    <row r="24" spans="2:12">
      <c r="C24" s="4" t="s">
        <v>154</v>
      </c>
      <c r="D24" s="10">
        <v>4474</v>
      </c>
      <c r="E24" s="9">
        <v>4327</v>
      </c>
      <c r="F24" s="9">
        <v>147</v>
      </c>
      <c r="G24" s="13">
        <f>SUM(H24:I24)</f>
        <v>3441</v>
      </c>
      <c r="H24" s="9">
        <v>3377</v>
      </c>
      <c r="I24" s="9">
        <v>64</v>
      </c>
      <c r="J24" s="13">
        <f>SUM(K24:L24)</f>
        <v>4613</v>
      </c>
      <c r="K24" s="9">
        <v>4542</v>
      </c>
      <c r="L24" s="9">
        <v>71</v>
      </c>
    </row>
    <row r="25" spans="2:12">
      <c r="C25" s="4" t="s">
        <v>153</v>
      </c>
      <c r="D25" s="10">
        <v>13738</v>
      </c>
      <c r="E25" s="9">
        <v>12888</v>
      </c>
      <c r="F25" s="9">
        <v>850</v>
      </c>
      <c r="G25" s="13">
        <f>SUM(H25:I25)</f>
        <v>4823</v>
      </c>
      <c r="H25" s="9">
        <v>4406</v>
      </c>
      <c r="I25" s="9">
        <v>417</v>
      </c>
      <c r="J25" s="13">
        <f>SUM(K25:L25)</f>
        <v>9067</v>
      </c>
      <c r="K25" s="9">
        <v>8540</v>
      </c>
      <c r="L25" s="9">
        <v>527</v>
      </c>
    </row>
    <row r="26" spans="2:12">
      <c r="C26" s="4" t="s">
        <v>152</v>
      </c>
      <c r="D26" s="10">
        <v>14513</v>
      </c>
      <c r="E26" s="9">
        <v>13878</v>
      </c>
      <c r="F26" s="9">
        <v>635</v>
      </c>
      <c r="G26" s="13">
        <f>SUM(H26:I26)</f>
        <v>7391</v>
      </c>
      <c r="H26" s="9">
        <v>7098</v>
      </c>
      <c r="I26" s="9">
        <v>293</v>
      </c>
      <c r="J26" s="13">
        <f>SUM(K26:L26)</f>
        <v>9920</v>
      </c>
      <c r="K26" s="9">
        <v>9513</v>
      </c>
      <c r="L26" s="9">
        <v>407</v>
      </c>
    </row>
    <row r="27" spans="2:12">
      <c r="C27" s="4"/>
      <c r="D27" s="10"/>
      <c r="E27" s="9"/>
      <c r="F27" s="9"/>
      <c r="G27" s="13"/>
      <c r="H27" s="9"/>
      <c r="I27" s="9"/>
      <c r="J27" s="13"/>
      <c r="K27" s="9"/>
      <c r="L27" s="9"/>
    </row>
    <row r="28" spans="2:12">
      <c r="C28" s="4" t="s">
        <v>151</v>
      </c>
      <c r="D28" s="10">
        <v>149</v>
      </c>
      <c r="E28" s="9">
        <v>146</v>
      </c>
      <c r="F28" s="12">
        <v>3</v>
      </c>
      <c r="G28" s="13">
        <f>SUM(H28:I28)</f>
        <v>66</v>
      </c>
      <c r="H28" s="9">
        <v>65</v>
      </c>
      <c r="I28" s="12">
        <v>1</v>
      </c>
      <c r="J28" s="13">
        <f>SUM(K28:L28)</f>
        <v>120</v>
      </c>
      <c r="K28" s="9">
        <v>118</v>
      </c>
      <c r="L28" s="12">
        <v>2</v>
      </c>
    </row>
    <row r="29" spans="2:12">
      <c r="C29" s="4" t="s">
        <v>150</v>
      </c>
      <c r="D29" s="10">
        <v>1231</v>
      </c>
      <c r="E29" s="9">
        <v>1122</v>
      </c>
      <c r="F29" s="9">
        <v>109</v>
      </c>
      <c r="G29" s="13">
        <f>SUM(H29:I29)</f>
        <v>697</v>
      </c>
      <c r="H29" s="9">
        <v>611</v>
      </c>
      <c r="I29" s="9">
        <v>86</v>
      </c>
      <c r="J29" s="13">
        <f>SUM(K29:L29)</f>
        <v>1049</v>
      </c>
      <c r="K29" s="9">
        <v>948</v>
      </c>
      <c r="L29" s="9">
        <v>101</v>
      </c>
    </row>
    <row r="30" spans="2:12">
      <c r="C30" s="4" t="s">
        <v>149</v>
      </c>
      <c r="D30" s="10">
        <v>3332</v>
      </c>
      <c r="E30" s="9">
        <v>3007</v>
      </c>
      <c r="F30" s="9">
        <v>325</v>
      </c>
      <c r="G30" s="13">
        <f>SUM(H30:I30)</f>
        <v>3065</v>
      </c>
      <c r="H30" s="9">
        <v>2820</v>
      </c>
      <c r="I30" s="9">
        <v>245</v>
      </c>
      <c r="J30" s="13">
        <f>SUM(K30:L30)</f>
        <v>3452</v>
      </c>
      <c r="K30" s="9">
        <v>3167</v>
      </c>
      <c r="L30" s="9">
        <v>285</v>
      </c>
    </row>
    <row r="31" spans="2:12">
      <c r="C31" s="4"/>
      <c r="D31" s="10"/>
      <c r="E31" s="9"/>
      <c r="F31" s="9"/>
      <c r="G31" s="13"/>
      <c r="H31" s="9"/>
      <c r="I31" s="9"/>
      <c r="J31" s="13"/>
      <c r="K31" s="9"/>
      <c r="L31" s="9"/>
    </row>
    <row r="32" spans="2:12">
      <c r="C32" s="4" t="s">
        <v>148</v>
      </c>
      <c r="D32" s="10">
        <v>99</v>
      </c>
      <c r="E32" s="9">
        <v>94</v>
      </c>
      <c r="F32" s="9">
        <v>5</v>
      </c>
      <c r="G32" s="13">
        <f>SUM(H32:I32)</f>
        <v>116</v>
      </c>
      <c r="H32" s="9">
        <v>95</v>
      </c>
      <c r="I32" s="9">
        <v>21</v>
      </c>
      <c r="J32" s="13">
        <f>SUM(K32:L32)</f>
        <v>132</v>
      </c>
      <c r="K32" s="9">
        <v>113</v>
      </c>
      <c r="L32" s="9">
        <v>19</v>
      </c>
    </row>
    <row r="33" spans="3:12">
      <c r="C33" s="4" t="s">
        <v>147</v>
      </c>
      <c r="D33" s="10">
        <v>1076</v>
      </c>
      <c r="E33" s="9">
        <v>1075</v>
      </c>
      <c r="F33" s="9">
        <v>1</v>
      </c>
      <c r="G33" s="13">
        <f>SUM(H33:I33)</f>
        <v>854</v>
      </c>
      <c r="H33" s="9">
        <v>853</v>
      </c>
      <c r="I33" s="9">
        <v>1</v>
      </c>
      <c r="J33" s="13">
        <f>SUM(K33:L33)</f>
        <v>1127</v>
      </c>
      <c r="K33" s="9">
        <v>1127</v>
      </c>
      <c r="L33" s="14" t="s">
        <v>2</v>
      </c>
    </row>
    <row r="34" spans="3:12">
      <c r="C34" s="4" t="s">
        <v>146</v>
      </c>
      <c r="D34" s="10">
        <v>1186</v>
      </c>
      <c r="E34" s="9">
        <v>1009</v>
      </c>
      <c r="F34" s="9">
        <v>177</v>
      </c>
      <c r="G34" s="13">
        <f>SUM(H34:I34)</f>
        <v>535</v>
      </c>
      <c r="H34" s="9">
        <v>433</v>
      </c>
      <c r="I34" s="9">
        <v>102</v>
      </c>
      <c r="J34" s="13">
        <f>SUM(K34:L34)</f>
        <v>894</v>
      </c>
      <c r="K34" s="9">
        <v>760</v>
      </c>
      <c r="L34" s="9">
        <v>134</v>
      </c>
    </row>
    <row r="35" spans="3:12">
      <c r="C35" s="4" t="s">
        <v>145</v>
      </c>
      <c r="D35" s="10">
        <v>46</v>
      </c>
      <c r="E35" s="9">
        <v>29</v>
      </c>
      <c r="F35" s="9">
        <v>17</v>
      </c>
      <c r="G35" s="13">
        <f>SUM(H35:I35)</f>
        <v>31</v>
      </c>
      <c r="H35" s="9">
        <v>14</v>
      </c>
      <c r="I35" s="9">
        <v>17</v>
      </c>
      <c r="J35" s="13">
        <f>SUM(K35:L35)</f>
        <v>71</v>
      </c>
      <c r="K35" s="9">
        <v>36</v>
      </c>
      <c r="L35" s="9">
        <v>35</v>
      </c>
    </row>
    <row r="36" spans="3:12">
      <c r="C36" s="4"/>
      <c r="D36" s="10"/>
      <c r="E36" s="9"/>
      <c r="F36" s="9"/>
      <c r="G36" s="13"/>
      <c r="H36" s="9"/>
      <c r="I36" s="9"/>
      <c r="J36" s="13"/>
      <c r="K36" s="9"/>
      <c r="L36" s="9"/>
    </row>
    <row r="37" spans="3:12">
      <c r="C37" s="4" t="s">
        <v>144</v>
      </c>
      <c r="D37" s="10">
        <v>25</v>
      </c>
      <c r="E37" s="9">
        <v>25</v>
      </c>
      <c r="F37" s="11" t="s">
        <v>2</v>
      </c>
      <c r="G37" s="13">
        <f>SUM(H37:I37)</f>
        <v>29</v>
      </c>
      <c r="H37" s="9">
        <v>29</v>
      </c>
      <c r="I37" s="11" t="s">
        <v>2</v>
      </c>
      <c r="J37" s="13">
        <f>SUM(K37:L37)</f>
        <v>68</v>
      </c>
      <c r="K37" s="9">
        <v>67</v>
      </c>
      <c r="L37" s="11">
        <v>1</v>
      </c>
    </row>
    <row r="38" spans="3:12">
      <c r="C38" s="4" t="s">
        <v>143</v>
      </c>
      <c r="D38" s="10">
        <v>37</v>
      </c>
      <c r="E38" s="9">
        <v>36</v>
      </c>
      <c r="F38" s="11">
        <v>1</v>
      </c>
      <c r="G38" s="13">
        <f>SUM(H38:I38)</f>
        <v>17</v>
      </c>
      <c r="H38" s="9">
        <v>17</v>
      </c>
      <c r="I38" s="11" t="s">
        <v>2</v>
      </c>
      <c r="J38" s="13">
        <f>SUM(K38:L38)</f>
        <v>18</v>
      </c>
      <c r="K38" s="9">
        <v>16</v>
      </c>
      <c r="L38" s="11">
        <v>2</v>
      </c>
    </row>
    <row r="39" spans="3:12">
      <c r="C39" s="4" t="s">
        <v>142</v>
      </c>
      <c r="D39" s="10">
        <v>81</v>
      </c>
      <c r="E39" s="9">
        <v>26</v>
      </c>
      <c r="F39" s="9">
        <v>55</v>
      </c>
      <c r="G39" s="13">
        <f>SUM(H39:I39)</f>
        <v>48</v>
      </c>
      <c r="H39" s="9">
        <v>12</v>
      </c>
      <c r="I39" s="9">
        <v>36</v>
      </c>
      <c r="J39" s="13">
        <f>SUM(K39:L39)</f>
        <v>46</v>
      </c>
      <c r="K39" s="9">
        <v>10</v>
      </c>
      <c r="L39" s="9">
        <v>36</v>
      </c>
    </row>
    <row r="40" spans="3:12">
      <c r="C40" s="4"/>
      <c r="D40" s="10"/>
      <c r="E40" s="9"/>
      <c r="F40" s="9"/>
      <c r="G40" s="13"/>
      <c r="H40" s="9"/>
      <c r="I40" s="9"/>
      <c r="J40" s="13"/>
      <c r="K40" s="9"/>
      <c r="L40" s="9"/>
    </row>
    <row r="41" spans="3:12">
      <c r="C41" s="4" t="s">
        <v>141</v>
      </c>
      <c r="D41" s="10">
        <v>5130</v>
      </c>
      <c r="E41" s="9">
        <v>4835</v>
      </c>
      <c r="F41" s="9">
        <v>295</v>
      </c>
      <c r="G41" s="13">
        <f>SUM(H41:I41)</f>
        <v>2286</v>
      </c>
      <c r="H41" s="9">
        <v>2135</v>
      </c>
      <c r="I41" s="9">
        <v>151</v>
      </c>
      <c r="J41" s="13">
        <f>SUM(K41:L41)</f>
        <v>4831</v>
      </c>
      <c r="K41" s="9">
        <v>4660</v>
      </c>
      <c r="L41" s="9">
        <v>171</v>
      </c>
    </row>
    <row r="42" spans="3:12">
      <c r="C42" s="4" t="s">
        <v>140</v>
      </c>
      <c r="D42" s="58" t="s">
        <v>2</v>
      </c>
      <c r="E42" s="11" t="s">
        <v>2</v>
      </c>
      <c r="F42" s="11" t="s">
        <v>2</v>
      </c>
      <c r="G42" s="57" t="s">
        <v>2</v>
      </c>
      <c r="H42" s="11" t="s">
        <v>2</v>
      </c>
      <c r="I42" s="11" t="s">
        <v>2</v>
      </c>
      <c r="J42" s="57" t="s">
        <v>2</v>
      </c>
      <c r="K42" s="11" t="s">
        <v>2</v>
      </c>
      <c r="L42" s="11" t="s">
        <v>2</v>
      </c>
    </row>
    <row r="43" spans="3:12">
      <c r="C43" s="4" t="s">
        <v>139</v>
      </c>
      <c r="D43" s="10">
        <v>608</v>
      </c>
      <c r="E43" s="9">
        <v>219</v>
      </c>
      <c r="F43" s="9">
        <v>389</v>
      </c>
      <c r="G43" s="13">
        <f>SUM(H43:I43)</f>
        <v>425</v>
      </c>
      <c r="H43" s="9">
        <v>138</v>
      </c>
      <c r="I43" s="9">
        <v>287</v>
      </c>
      <c r="J43" s="13">
        <f>SUM(K43:L43)</f>
        <v>472</v>
      </c>
      <c r="K43" s="9">
        <v>222</v>
      </c>
      <c r="L43" s="9">
        <v>250</v>
      </c>
    </row>
    <row r="44" spans="3:12">
      <c r="C44" s="4"/>
      <c r="D44" s="10"/>
      <c r="E44" s="9"/>
      <c r="F44" s="9"/>
      <c r="G44" s="13"/>
      <c r="H44" s="9"/>
      <c r="I44" s="9"/>
      <c r="J44" s="13"/>
      <c r="K44" s="9"/>
      <c r="L44" s="9"/>
    </row>
    <row r="45" spans="3:12">
      <c r="C45" s="4" t="s">
        <v>138</v>
      </c>
      <c r="D45" s="10">
        <v>2652</v>
      </c>
      <c r="E45" s="9">
        <v>2456</v>
      </c>
      <c r="F45" s="9">
        <v>196</v>
      </c>
      <c r="G45" s="13">
        <f>SUM(H45:I45)</f>
        <v>800</v>
      </c>
      <c r="H45" s="9">
        <v>726</v>
      </c>
      <c r="I45" s="9">
        <v>74</v>
      </c>
      <c r="J45" s="13">
        <f>SUM(K45:L45)</f>
        <v>2364</v>
      </c>
      <c r="K45" s="9">
        <v>2257</v>
      </c>
      <c r="L45" s="9">
        <v>107</v>
      </c>
    </row>
    <row r="46" spans="3:12">
      <c r="C46" s="4" t="s">
        <v>137</v>
      </c>
      <c r="D46" s="10">
        <v>46</v>
      </c>
      <c r="E46" s="9">
        <v>32</v>
      </c>
      <c r="F46" s="9">
        <v>14</v>
      </c>
      <c r="G46" s="13">
        <f>SUM(H46:I46)</f>
        <v>35</v>
      </c>
      <c r="H46" s="9">
        <v>27</v>
      </c>
      <c r="I46" s="9">
        <v>8</v>
      </c>
      <c r="J46" s="13">
        <f>SUM(K46:L46)</f>
        <v>63</v>
      </c>
      <c r="K46" s="9">
        <v>50</v>
      </c>
      <c r="L46" s="9">
        <v>13</v>
      </c>
    </row>
    <row r="47" spans="3:12">
      <c r="C47" s="4" t="s">
        <v>136</v>
      </c>
      <c r="D47" s="10">
        <v>389</v>
      </c>
      <c r="E47" s="9">
        <v>296</v>
      </c>
      <c r="F47" s="9">
        <v>93</v>
      </c>
      <c r="G47" s="13">
        <f>SUM(H47:I47)</f>
        <v>152</v>
      </c>
      <c r="H47" s="9">
        <v>127</v>
      </c>
      <c r="I47" s="9">
        <v>25</v>
      </c>
      <c r="J47" s="13">
        <f>SUM(K47:L47)</f>
        <v>165</v>
      </c>
      <c r="K47" s="9">
        <v>122</v>
      </c>
      <c r="L47" s="9">
        <v>43</v>
      </c>
    </row>
    <row r="48" spans="3:12">
      <c r="C48" s="4"/>
      <c r="D48" s="10"/>
      <c r="E48" s="9"/>
      <c r="F48" s="9"/>
      <c r="G48" s="13"/>
      <c r="H48" s="9"/>
      <c r="I48" s="9"/>
      <c r="J48" s="13"/>
      <c r="K48" s="9"/>
      <c r="L48" s="9"/>
    </row>
    <row r="49" spans="2:13">
      <c r="C49" s="4" t="s">
        <v>135</v>
      </c>
      <c r="D49" s="10">
        <v>505</v>
      </c>
      <c r="E49" s="9">
        <v>399</v>
      </c>
      <c r="F49" s="9">
        <v>106</v>
      </c>
      <c r="G49" s="13">
        <f>SUM(H49:I49)</f>
        <v>291</v>
      </c>
      <c r="H49" s="9">
        <v>230</v>
      </c>
      <c r="I49" s="9">
        <v>61</v>
      </c>
      <c r="J49" s="13">
        <f>SUM(K49:L49)</f>
        <v>819</v>
      </c>
      <c r="K49" s="9">
        <v>679</v>
      </c>
      <c r="L49" s="9">
        <v>140</v>
      </c>
    </row>
    <row r="50" spans="2:13">
      <c r="C50" s="38" t="s">
        <v>134</v>
      </c>
      <c r="D50" s="10">
        <v>93</v>
      </c>
      <c r="E50" s="9">
        <v>35</v>
      </c>
      <c r="F50" s="9">
        <v>58</v>
      </c>
      <c r="G50" s="13">
        <f>SUM(H50:I50)</f>
        <v>47</v>
      </c>
      <c r="H50" s="9">
        <v>5</v>
      </c>
      <c r="I50" s="9">
        <v>42</v>
      </c>
      <c r="J50" s="13">
        <f>SUM(K50:L50)</f>
        <v>74</v>
      </c>
      <c r="K50" s="9">
        <v>16</v>
      </c>
      <c r="L50" s="9">
        <v>58</v>
      </c>
    </row>
    <row r="51" spans="2:13">
      <c r="C51" s="4" t="s">
        <v>133</v>
      </c>
      <c r="D51" s="10">
        <v>272</v>
      </c>
      <c r="E51" s="9">
        <v>245</v>
      </c>
      <c r="F51" s="9">
        <v>27</v>
      </c>
      <c r="G51" s="13">
        <f>SUM(H51:I51)</f>
        <v>133</v>
      </c>
      <c r="H51" s="9">
        <v>120</v>
      </c>
      <c r="I51" s="9">
        <v>13</v>
      </c>
      <c r="J51" s="13">
        <f>SUM(K51:L51)</f>
        <v>225</v>
      </c>
      <c r="K51" s="9">
        <v>210</v>
      </c>
      <c r="L51" s="9">
        <v>15</v>
      </c>
    </row>
    <row r="52" spans="2:13">
      <c r="C52" s="4"/>
      <c r="D52" s="10"/>
      <c r="E52" s="9"/>
      <c r="F52" s="9"/>
      <c r="G52" s="13"/>
      <c r="H52" s="9"/>
      <c r="I52" s="9"/>
      <c r="J52" s="13"/>
      <c r="K52" s="9"/>
      <c r="L52" s="9"/>
    </row>
    <row r="53" spans="2:13">
      <c r="C53" s="4" t="s">
        <v>132</v>
      </c>
      <c r="D53" s="58" t="s">
        <v>2</v>
      </c>
      <c r="E53" s="11" t="s">
        <v>2</v>
      </c>
      <c r="F53" s="11" t="s">
        <v>2</v>
      </c>
      <c r="G53" s="57" t="s">
        <v>2</v>
      </c>
      <c r="H53" s="11" t="s">
        <v>2</v>
      </c>
      <c r="I53" s="11" t="s">
        <v>2</v>
      </c>
      <c r="J53" s="57" t="s">
        <v>2</v>
      </c>
      <c r="K53" s="11" t="s">
        <v>2</v>
      </c>
      <c r="L53" s="11" t="s">
        <v>2</v>
      </c>
    </row>
    <row r="54" spans="2:13">
      <c r="C54" s="4" t="s">
        <v>131</v>
      </c>
      <c r="D54" s="10">
        <v>10075</v>
      </c>
      <c r="E54" s="9">
        <v>9753</v>
      </c>
      <c r="F54" s="12">
        <v>322</v>
      </c>
      <c r="G54" s="13">
        <f>SUM(H54:I54)</f>
        <v>6039</v>
      </c>
      <c r="H54" s="9">
        <v>5885</v>
      </c>
      <c r="I54" s="12">
        <v>154</v>
      </c>
      <c r="J54" s="13">
        <f>SUM(K54:L54)</f>
        <v>12491</v>
      </c>
      <c r="K54" s="9">
        <v>12206</v>
      </c>
      <c r="L54" s="12">
        <v>285</v>
      </c>
    </row>
    <row r="55" spans="2:13">
      <c r="C55" s="4" t="s">
        <v>130</v>
      </c>
      <c r="D55" s="58" t="s">
        <v>2</v>
      </c>
      <c r="E55" s="11" t="s">
        <v>2</v>
      </c>
      <c r="F55" s="11" t="s">
        <v>2</v>
      </c>
      <c r="G55" s="57" t="s">
        <v>2</v>
      </c>
      <c r="H55" s="11" t="s">
        <v>2</v>
      </c>
      <c r="I55" s="11" t="s">
        <v>2</v>
      </c>
      <c r="J55" s="57" t="s">
        <v>2</v>
      </c>
      <c r="K55" s="11" t="s">
        <v>2</v>
      </c>
      <c r="L55" s="11" t="s">
        <v>2</v>
      </c>
    </row>
    <row r="56" spans="2:13">
      <c r="C56" s="4" t="s">
        <v>129</v>
      </c>
      <c r="D56" s="58" t="s">
        <v>2</v>
      </c>
      <c r="E56" s="11" t="s">
        <v>2</v>
      </c>
      <c r="F56" s="11" t="s">
        <v>2</v>
      </c>
      <c r="G56" s="57" t="s">
        <v>2</v>
      </c>
      <c r="H56" s="11" t="s">
        <v>2</v>
      </c>
      <c r="I56" s="11" t="s">
        <v>2</v>
      </c>
      <c r="J56" s="57" t="s">
        <v>2</v>
      </c>
      <c r="K56" s="11" t="s">
        <v>2</v>
      </c>
      <c r="L56" s="11" t="s">
        <v>2</v>
      </c>
    </row>
    <row r="57" spans="2:13">
      <c r="C57" s="4"/>
      <c r="D57" s="58"/>
      <c r="E57" s="11"/>
      <c r="F57" s="11"/>
      <c r="G57" s="11"/>
      <c r="H57" s="11"/>
      <c r="I57" s="11"/>
      <c r="J57" s="11"/>
      <c r="K57" s="11"/>
      <c r="L57" s="11"/>
    </row>
    <row r="58" spans="2:13" s="18" customFormat="1">
      <c r="B58" s="32" t="s">
        <v>128</v>
      </c>
      <c r="D58" s="60">
        <v>422</v>
      </c>
      <c r="E58" s="59">
        <v>418</v>
      </c>
      <c r="F58" s="59">
        <v>4</v>
      </c>
      <c r="G58" s="59">
        <f>SUM(G60:G65)</f>
        <v>165</v>
      </c>
      <c r="H58" s="59">
        <f>SUM(H60:H65)</f>
        <v>163</v>
      </c>
      <c r="I58" s="59">
        <f>SUM(I60:I65)</f>
        <v>2</v>
      </c>
      <c r="J58" s="59">
        <f>SUM(J60:J65)</f>
        <v>153</v>
      </c>
      <c r="K58" s="59">
        <f>SUM(K60:K65)</f>
        <v>148</v>
      </c>
      <c r="L58" s="59">
        <f>SUM(L60:L65)</f>
        <v>5</v>
      </c>
    </row>
    <row r="59" spans="2:13">
      <c r="B59" s="4"/>
      <c r="D59" s="10"/>
      <c r="E59" s="13"/>
      <c r="F59" s="13"/>
      <c r="G59" s="13"/>
      <c r="H59" s="13"/>
      <c r="I59" s="13"/>
      <c r="J59" s="13"/>
      <c r="K59" s="13"/>
      <c r="L59" s="13"/>
    </row>
    <row r="60" spans="2:13">
      <c r="C60" s="4" t="s">
        <v>127</v>
      </c>
      <c r="D60" s="15" t="s">
        <v>2</v>
      </c>
      <c r="E60" s="57" t="s">
        <v>2</v>
      </c>
      <c r="F60" s="11" t="s">
        <v>2</v>
      </c>
      <c r="G60" s="57" t="s">
        <v>2</v>
      </c>
      <c r="H60" s="57" t="s">
        <v>2</v>
      </c>
      <c r="I60" s="57" t="s">
        <v>2</v>
      </c>
      <c r="J60" s="57" t="s">
        <v>2</v>
      </c>
      <c r="K60" s="57" t="s">
        <v>2</v>
      </c>
      <c r="L60" s="11" t="s">
        <v>2</v>
      </c>
    </row>
    <row r="61" spans="2:13">
      <c r="C61" s="4" t="s">
        <v>126</v>
      </c>
      <c r="D61" s="58">
        <v>70</v>
      </c>
      <c r="E61" s="11">
        <v>70</v>
      </c>
      <c r="F61" s="11" t="s">
        <v>2</v>
      </c>
      <c r="G61" s="13">
        <f>SUM(H61:I61)</f>
        <v>70</v>
      </c>
      <c r="H61" s="11">
        <v>69</v>
      </c>
      <c r="I61" s="11">
        <v>1</v>
      </c>
      <c r="J61" s="13">
        <f>SUM(K61:L61)</f>
        <v>90</v>
      </c>
      <c r="K61" s="11">
        <v>86</v>
      </c>
      <c r="L61" s="11">
        <v>4</v>
      </c>
    </row>
    <row r="62" spans="2:13">
      <c r="C62" s="4" t="s">
        <v>125</v>
      </c>
      <c r="D62" s="10">
        <v>87</v>
      </c>
      <c r="E62" s="9">
        <v>83</v>
      </c>
      <c r="F62" s="12">
        <v>4</v>
      </c>
      <c r="G62" s="13">
        <f>SUM(H62:I62)</f>
        <v>64</v>
      </c>
      <c r="H62" s="9">
        <v>63</v>
      </c>
      <c r="I62" s="12">
        <v>1</v>
      </c>
      <c r="J62" s="13">
        <f>SUM(K62:L62)</f>
        <v>63</v>
      </c>
      <c r="K62" s="9">
        <v>62</v>
      </c>
      <c r="L62" s="12">
        <v>1</v>
      </c>
    </row>
    <row r="63" spans="2:13">
      <c r="C63" s="4"/>
      <c r="D63" s="10"/>
      <c r="E63" s="9"/>
      <c r="F63" s="12"/>
      <c r="G63" s="13"/>
      <c r="H63" s="9"/>
      <c r="I63" s="12"/>
      <c r="J63" s="13"/>
      <c r="K63" s="9"/>
      <c r="L63" s="12"/>
    </row>
    <row r="64" spans="2:13">
      <c r="C64" s="4" t="s">
        <v>124</v>
      </c>
      <c r="D64" s="10">
        <v>260</v>
      </c>
      <c r="E64" s="9">
        <v>260</v>
      </c>
      <c r="F64" s="12" t="s">
        <v>2</v>
      </c>
      <c r="G64" s="13">
        <f>SUM(H64:I64)</f>
        <v>31</v>
      </c>
      <c r="H64" s="9">
        <v>31</v>
      </c>
      <c r="I64" s="11" t="s">
        <v>2</v>
      </c>
      <c r="J64" s="57" t="s">
        <v>2</v>
      </c>
      <c r="K64" s="14" t="s">
        <v>2</v>
      </c>
      <c r="L64" s="11" t="s">
        <v>2</v>
      </c>
      <c r="M64" s="16"/>
    </row>
    <row r="65" spans="1:12">
      <c r="C65" s="4" t="s">
        <v>123</v>
      </c>
      <c r="D65" s="58">
        <v>5</v>
      </c>
      <c r="E65" s="11">
        <v>5</v>
      </c>
      <c r="F65" s="11" t="s">
        <v>2</v>
      </c>
      <c r="G65" s="57" t="s">
        <v>2</v>
      </c>
      <c r="H65" s="11" t="s">
        <v>2</v>
      </c>
      <c r="I65" s="11" t="s">
        <v>2</v>
      </c>
      <c r="J65" s="57" t="s">
        <v>2</v>
      </c>
      <c r="K65" s="11" t="s">
        <v>2</v>
      </c>
      <c r="L65" s="11" t="s">
        <v>2</v>
      </c>
    </row>
    <row r="66" spans="1:12" ht="18" thickBot="1">
      <c r="B66" s="6"/>
      <c r="C66" s="6"/>
      <c r="D66" s="8"/>
      <c r="E66" s="6"/>
      <c r="F66" s="6"/>
      <c r="G66" s="6"/>
      <c r="H66" s="6"/>
      <c r="I66" s="6"/>
      <c r="J66" s="6"/>
      <c r="K66" s="6"/>
      <c r="L66" s="6"/>
    </row>
    <row r="67" spans="1:12">
      <c r="D67" s="1" t="s">
        <v>0</v>
      </c>
      <c r="E67" s="3"/>
      <c r="F67" s="4"/>
      <c r="J67" s="56"/>
    </row>
    <row r="68" spans="1:12">
      <c r="A68" s="4"/>
      <c r="E68" s="3"/>
      <c r="F68" s="3"/>
    </row>
  </sheetData>
  <phoneticPr fontId="3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X07</vt:lpstr>
      <vt:lpstr>X08</vt:lpstr>
      <vt:lpstr>X09</vt:lpstr>
      <vt:lpstr>'X07'!Print_Area</vt:lpstr>
      <vt:lpstr>'X08'!Print_Area</vt:lpstr>
      <vt:lpstr>'X09'!Print_Area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2018-05-25T04:52:05Z</dcterms:created>
  <dcterms:modified xsi:type="dcterms:W3CDTF">2018-05-25T04:53:16Z</dcterms:modified>
</cp:coreProperties>
</file>