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05" windowWidth="19395" windowHeight="7845" activeTab="8"/>
  </bookViews>
  <sheets>
    <sheet name="D01勘定" sheetId="4" r:id="rId1"/>
    <sheet name="D02所得" sheetId="5" r:id="rId2"/>
    <sheet name="D03GDP" sheetId="6" r:id="rId3"/>
    <sheet name="D04分配" sheetId="7" r:id="rId4"/>
    <sheet name="D05支出" sheetId="8" r:id="rId5"/>
    <sheet name="D06要素" sheetId="9" r:id="rId6"/>
    <sheet name="D07町村" sheetId="10" r:id="rId7"/>
    <sheet name="D08町村" sheetId="11" r:id="rId8"/>
    <sheet name="D09表" sheetId="12" r:id="rId9"/>
  </sheets>
  <definedNames>
    <definedName name="_Regression_Int" localSheetId="0" hidden="1">1</definedName>
    <definedName name="_Regression_Int" localSheetId="1" hidden="1">1</definedName>
    <definedName name="_Regression_Int" localSheetId="2" hidden="1">1</definedName>
    <definedName name="_Regression_Int" localSheetId="3" hidden="1">1</definedName>
    <definedName name="_Regression_Int" localSheetId="4" hidden="1">1</definedName>
    <definedName name="_Regression_Int" localSheetId="5" hidden="1">1</definedName>
    <definedName name="_Regression_Int" localSheetId="6" hidden="1">1</definedName>
    <definedName name="_Regression_Int" localSheetId="7" hidden="1">1</definedName>
    <definedName name="_Regression_Int" localSheetId="8" hidden="1">1</definedName>
    <definedName name="_xlnm.Print_Area" localSheetId="0">D01勘定!$A$1:$H$72</definedName>
    <definedName name="_xlnm.Print_Area" localSheetId="1">D02所得!$A$1:$H$229</definedName>
    <definedName name="_xlnm.Print_Area" localSheetId="2">D03GDP!$A$1:$G$73</definedName>
    <definedName name="_xlnm.Print_Area" localSheetId="3">D04分配!$A$1:$G$75</definedName>
    <definedName name="_xlnm.Print_Area" localSheetId="4">D05支出!$A$1:$G$195</definedName>
    <definedName name="_xlnm.Print_Area" localSheetId="5">D06要素!$A$1:$I$152</definedName>
    <definedName name="_xlnm.Print_Area" localSheetId="6">D07町村!$A$1:$Y$73</definedName>
    <definedName name="_xlnm.Print_Area" localSheetId="7">D08町村!$A$1:$AC$73</definedName>
    <definedName name="_xlnm.Print_Area" localSheetId="8">D09表!$A$1:$J$482</definedName>
    <definedName name="Print_Area_MI" localSheetId="0">D01勘定!$A$1:$H$72</definedName>
    <definedName name="Print_Area_MI" localSheetId="1">D02所得!$A$1:$H$201</definedName>
    <definedName name="Print_Area_MI" localSheetId="2">D03GDP!$A$1:$G$73</definedName>
    <definedName name="Print_Area_MI" localSheetId="3">D04分配!$A$1:$G$75</definedName>
    <definedName name="Print_Area_MI" localSheetId="4">D05支出!$A$68:$G$194</definedName>
    <definedName name="Print_Area_MI" localSheetId="5">D06要素!$A$73:$I$152</definedName>
    <definedName name="Print_Area_MI" localSheetId="6">D07町村!$A$1:$K$73</definedName>
    <definedName name="Print_Area_MI" localSheetId="7">D08町村!$A$1:$K$79</definedName>
    <definedName name="Print_Area_MI" localSheetId="8">D09表!$A$1:$J$482</definedName>
  </definedNames>
  <calcPr calcId="145621"/>
</workbook>
</file>

<file path=xl/calcChain.xml><?xml version="1.0" encoding="utf-8"?>
<calcChain xmlns="http://schemas.openxmlformats.org/spreadsheetml/2006/main">
  <c r="G479" i="12" l="1"/>
  <c r="G476" i="12"/>
  <c r="G475" i="12"/>
  <c r="G474" i="12"/>
  <c r="G473" i="12"/>
  <c r="G471" i="12"/>
  <c r="G470" i="12"/>
  <c r="G469" i="12"/>
  <c r="G468" i="12"/>
  <c r="G466" i="12"/>
  <c r="G465" i="12"/>
  <c r="G464" i="12"/>
  <c r="G463" i="12"/>
  <c r="G461" i="12"/>
  <c r="G460" i="12"/>
  <c r="G459" i="12"/>
  <c r="G458" i="12"/>
  <c r="G456" i="12"/>
  <c r="G455" i="12"/>
  <c r="G454" i="12"/>
  <c r="G453" i="12"/>
  <c r="G451" i="12"/>
  <c r="B451" i="12"/>
  <c r="B453" i="12" s="1"/>
  <c r="B454" i="12" s="1"/>
  <c r="B455" i="12" s="1"/>
  <c r="B456" i="12" s="1"/>
  <c r="B458" i="12" s="1"/>
  <c r="B459" i="12" s="1"/>
  <c r="B460" i="12" s="1"/>
  <c r="B461" i="12" s="1"/>
  <c r="B463" i="12" s="1"/>
  <c r="B464" i="12" s="1"/>
  <c r="B465" i="12" s="1"/>
  <c r="B466" i="12" s="1"/>
  <c r="B468" i="12" s="1"/>
  <c r="B469" i="12" s="1"/>
  <c r="B470" i="12" s="1"/>
  <c r="B471" i="12" s="1"/>
  <c r="B473" i="12" s="1"/>
  <c r="B474" i="12" s="1"/>
  <c r="B475" i="12" s="1"/>
  <c r="B476" i="12" s="1"/>
  <c r="B479" i="12" s="1"/>
  <c r="G450" i="12"/>
  <c r="B450" i="12"/>
  <c r="G449" i="12"/>
  <c r="G448" i="12"/>
  <c r="G446" i="12"/>
  <c r="G445" i="12"/>
  <c r="G444" i="12"/>
  <c r="G443" i="12"/>
  <c r="G441" i="12"/>
  <c r="G440" i="12"/>
  <c r="G439" i="12"/>
  <c r="G438" i="12"/>
  <c r="B394" i="12"/>
  <c r="B395" i="12" s="1"/>
  <c r="B397" i="12" s="1"/>
  <c r="B398" i="12" s="1"/>
  <c r="B399" i="12" s="1"/>
  <c r="B400" i="12" s="1"/>
  <c r="B402" i="12" s="1"/>
  <c r="B403" i="12" s="1"/>
  <c r="B404" i="12" s="1"/>
  <c r="B405" i="12" s="1"/>
  <c r="B407" i="12" s="1"/>
  <c r="B408" i="12" s="1"/>
  <c r="B409" i="12" s="1"/>
  <c r="B410" i="12" s="1"/>
  <c r="B412" i="12" s="1"/>
  <c r="B413" i="12" s="1"/>
  <c r="B414" i="12" s="1"/>
  <c r="B415" i="12" s="1"/>
  <c r="B417" i="12" s="1"/>
  <c r="B418" i="12" s="1"/>
  <c r="B419" i="12" s="1"/>
  <c r="B420" i="12" s="1"/>
  <c r="B423" i="12" s="1"/>
  <c r="B353" i="12"/>
  <c r="B354" i="12" s="1"/>
  <c r="B355" i="12" s="1"/>
  <c r="B356" i="12" s="1"/>
  <c r="B357" i="12" s="1"/>
  <c r="B320" i="12"/>
  <c r="B321" i="12" s="1"/>
  <c r="B323" i="12" s="1"/>
  <c r="B324" i="12" s="1"/>
  <c r="B325" i="12" s="1"/>
  <c r="B326" i="12" s="1"/>
  <c r="B328" i="12" s="1"/>
  <c r="B329" i="12" s="1"/>
  <c r="B330" i="12" s="1"/>
  <c r="B331" i="12" s="1"/>
  <c r="B333" i="12" s="1"/>
  <c r="B334" i="12" s="1"/>
  <c r="B335" i="12" s="1"/>
  <c r="B336" i="12" s="1"/>
  <c r="B338" i="12" s="1"/>
  <c r="B339" i="12" s="1"/>
  <c r="B340" i="12" s="1"/>
  <c r="B341" i="12" s="1"/>
  <c r="B343" i="12" s="1"/>
  <c r="B344" i="12" s="1"/>
  <c r="B345" i="12" s="1"/>
  <c r="B346" i="12" s="1"/>
  <c r="B280" i="12"/>
  <c r="B281" i="12" s="1"/>
  <c r="B282" i="12" s="1"/>
  <c r="B283" i="12" s="1"/>
  <c r="B279" i="12"/>
  <c r="B247" i="12"/>
  <c r="B249" i="12" s="1"/>
  <c r="B250" i="12" s="1"/>
  <c r="B251" i="12" s="1"/>
  <c r="B252" i="12" s="1"/>
  <c r="B254" i="12" s="1"/>
  <c r="B255" i="12" s="1"/>
  <c r="B256" i="12" s="1"/>
  <c r="B257" i="12" s="1"/>
  <c r="B259" i="12" s="1"/>
  <c r="B260" i="12" s="1"/>
  <c r="B261" i="12" s="1"/>
  <c r="B262" i="12" s="1"/>
  <c r="B264" i="12" s="1"/>
  <c r="B265" i="12" s="1"/>
  <c r="B266" i="12" s="1"/>
  <c r="B267" i="12" s="1"/>
  <c r="B269" i="12" s="1"/>
  <c r="B270" i="12" s="1"/>
  <c r="B271" i="12" s="1"/>
  <c r="B272" i="12" s="1"/>
  <c r="B246" i="12"/>
  <c r="B205" i="12"/>
  <c r="B206" i="12" s="1"/>
  <c r="B207" i="12" s="1"/>
  <c r="B208" i="12" s="1"/>
  <c r="B209" i="12" s="1"/>
  <c r="B172" i="12"/>
  <c r="B173" i="12" s="1"/>
  <c r="B175" i="12" s="1"/>
  <c r="B176" i="12" s="1"/>
  <c r="B177" i="12" s="1"/>
  <c r="B178" i="12" s="1"/>
  <c r="B180" i="12" s="1"/>
  <c r="B181" i="12" s="1"/>
  <c r="B182" i="12" s="1"/>
  <c r="B183" i="12" s="1"/>
  <c r="B185" i="12" s="1"/>
  <c r="B186" i="12" s="1"/>
  <c r="B187" i="12" s="1"/>
  <c r="B188" i="12" s="1"/>
  <c r="B190" i="12" s="1"/>
  <c r="B191" i="12" s="1"/>
  <c r="B192" i="12" s="1"/>
  <c r="B193" i="12" s="1"/>
  <c r="B195" i="12" s="1"/>
  <c r="B196" i="12" s="1"/>
  <c r="B197" i="12" s="1"/>
  <c r="B198" i="12" s="1"/>
  <c r="B131" i="12"/>
  <c r="B132" i="12" s="1"/>
  <c r="B133" i="12" s="1"/>
  <c r="B134" i="12" s="1"/>
  <c r="B135" i="12" s="1"/>
  <c r="B98" i="12"/>
  <c r="B99" i="12" s="1"/>
  <c r="B101" i="12" s="1"/>
  <c r="B102" i="12" s="1"/>
  <c r="B103" i="12" s="1"/>
  <c r="B104" i="12" s="1"/>
  <c r="B106" i="12" s="1"/>
  <c r="B107" i="12" s="1"/>
  <c r="B108" i="12" s="1"/>
  <c r="B109" i="12" s="1"/>
  <c r="B111" i="12" s="1"/>
  <c r="B112" i="12" s="1"/>
  <c r="B113" i="12" s="1"/>
  <c r="B114" i="12" s="1"/>
  <c r="B116" i="12" s="1"/>
  <c r="B117" i="12" s="1"/>
  <c r="B118" i="12" s="1"/>
  <c r="B119" i="12" s="1"/>
  <c r="B121" i="12" s="1"/>
  <c r="B122" i="12" s="1"/>
  <c r="B123" i="12" s="1"/>
  <c r="B124" i="12" s="1"/>
  <c r="B57" i="12"/>
  <c r="B58" i="12" s="1"/>
  <c r="B59" i="12" s="1"/>
  <c r="B60" i="12" s="1"/>
  <c r="B61" i="12" s="1"/>
  <c r="B24" i="12"/>
  <c r="B25" i="12" s="1"/>
  <c r="B27" i="12" s="1"/>
  <c r="B28" i="12" s="1"/>
  <c r="B29" i="12" s="1"/>
  <c r="B30" i="12" s="1"/>
  <c r="B32" i="12" s="1"/>
  <c r="B33" i="12" s="1"/>
  <c r="B34" i="12" s="1"/>
  <c r="B35" i="12" s="1"/>
  <c r="B37" i="12" s="1"/>
  <c r="B38" i="12" s="1"/>
  <c r="B39" i="12" s="1"/>
  <c r="B40" i="12" s="1"/>
  <c r="B42" i="12" s="1"/>
  <c r="B43" i="12" s="1"/>
  <c r="B44" i="12" s="1"/>
  <c r="B45" i="12" s="1"/>
  <c r="B47" i="12" s="1"/>
  <c r="B48" i="12" s="1"/>
  <c r="B49" i="12" s="1"/>
  <c r="B50" i="12" s="1"/>
</calcChain>
</file>

<file path=xl/sharedStrings.xml><?xml version="1.0" encoding="utf-8"?>
<sst xmlns="http://schemas.openxmlformats.org/spreadsheetml/2006/main" count="1871" uniqueCount="707">
  <si>
    <t xml:space="preserve">      Ｄ　県民経済計算</t>
  </si>
  <si>
    <t xml:space="preserve">      Ｄ-01 統合勘定</t>
  </si>
  <si>
    <t>Ａ．県内総生産と総支出勘定</t>
  </si>
  <si>
    <t xml:space="preserve"> 単位:百万円</t>
    <phoneticPr fontId="6"/>
  </si>
  <si>
    <t>平成10年度</t>
  </si>
  <si>
    <t>平成11年度</t>
    <phoneticPr fontId="6"/>
  </si>
  <si>
    <t>平成12年度</t>
    <phoneticPr fontId="6"/>
  </si>
  <si>
    <t>平成13年度</t>
    <phoneticPr fontId="6"/>
  </si>
  <si>
    <t>平成14年度</t>
    <phoneticPr fontId="6"/>
  </si>
  <si>
    <t>　　　項　　　　　　目</t>
    <rPh sb="3" eb="4">
      <t>コウ</t>
    </rPh>
    <rPh sb="10" eb="11">
      <t>メ</t>
    </rPh>
    <phoneticPr fontId="6"/>
  </si>
  <si>
    <t>1998</t>
  </si>
  <si>
    <t>2000</t>
    <phoneticPr fontId="6"/>
  </si>
  <si>
    <t>2001</t>
    <phoneticPr fontId="6"/>
  </si>
  <si>
    <t>2002</t>
    <phoneticPr fontId="6"/>
  </si>
  <si>
    <t xml:space="preserve"> 雇 用 者 報 酬(県内活動)</t>
    <rPh sb="7" eb="8">
      <t>ホウ</t>
    </rPh>
    <rPh sb="9" eb="10">
      <t>ムク</t>
    </rPh>
    <phoneticPr fontId="6"/>
  </si>
  <si>
    <t xml:space="preserve"> 営 業 余 剰・混 合 所 得</t>
    <rPh sb="9" eb="10">
      <t>コン</t>
    </rPh>
    <rPh sb="11" eb="12">
      <t>ゴウ</t>
    </rPh>
    <rPh sb="13" eb="14">
      <t>トコロ</t>
    </rPh>
    <rPh sb="15" eb="16">
      <t>エ</t>
    </rPh>
    <phoneticPr fontId="6"/>
  </si>
  <si>
    <t xml:space="preserve"> 固 定 資 本 減 耗</t>
  </si>
  <si>
    <t xml:space="preserve"> 生産・輸入品に課される税</t>
    <rPh sb="1" eb="3">
      <t>セイサン</t>
    </rPh>
    <rPh sb="4" eb="7">
      <t>ユニュウヒン</t>
    </rPh>
    <rPh sb="8" eb="9">
      <t>カ</t>
    </rPh>
    <phoneticPr fontId="6"/>
  </si>
  <si>
    <t>［控除］補 助 金</t>
  </si>
  <si>
    <t>県内総生産(市場価格表示)</t>
  </si>
  <si>
    <t xml:space="preserve"> 民間最終消費支出</t>
  </si>
  <si>
    <t xml:space="preserve"> 政府最終消費支出</t>
  </si>
  <si>
    <t xml:space="preserve"> 県内総固定資本形成</t>
  </si>
  <si>
    <t xml:space="preserve"> 在 庫 品 増 加</t>
  </si>
  <si>
    <t xml:space="preserve"> 財貨・サ－ビスの移出</t>
  </si>
  <si>
    <t xml:space="preserve"> [控除]財貨･ｻ-ﾋﾞｽの移入</t>
  </si>
  <si>
    <t xml:space="preserve"> 統計上の不突合</t>
  </si>
  <si>
    <t>県内総支出(市場価格表示)</t>
  </si>
  <si>
    <t>Ｂ．県民可処分所得と使用勘定</t>
    <rPh sb="10" eb="12">
      <t>シヨウ</t>
    </rPh>
    <phoneticPr fontId="6"/>
  </si>
  <si>
    <t xml:space="preserve"> 単位:百万円</t>
    <phoneticPr fontId="6"/>
  </si>
  <si>
    <t>2000</t>
    <phoneticPr fontId="6"/>
  </si>
  <si>
    <t>2001</t>
    <phoneticPr fontId="6"/>
  </si>
  <si>
    <t>2002</t>
    <phoneticPr fontId="6"/>
  </si>
  <si>
    <t xml:space="preserve">  １．民間最終消費支出</t>
  </si>
  <si>
    <t xml:space="preserve">  ２．政府最終消費支出</t>
  </si>
  <si>
    <t xml:space="preserve">  ３．県 民 貯 蓄</t>
  </si>
  <si>
    <t xml:space="preserve">    県民可処分所得の使用</t>
    <rPh sb="12" eb="14">
      <t>シヨウ</t>
    </rPh>
    <phoneticPr fontId="6"/>
  </si>
  <si>
    <t xml:space="preserve">  ４．雇用者報酬(県内活動による)</t>
    <rPh sb="7" eb="9">
      <t>ホウシュウ</t>
    </rPh>
    <phoneticPr fontId="6"/>
  </si>
  <si>
    <t xml:space="preserve">  ５．県外からの雇用者報酬(純)</t>
    <rPh sb="12" eb="14">
      <t>ホウシュウ</t>
    </rPh>
    <phoneticPr fontId="6"/>
  </si>
  <si>
    <t xml:space="preserve">  ６．営業余剰・混合所得</t>
    <rPh sb="9" eb="11">
      <t>コンゴウ</t>
    </rPh>
    <rPh sb="11" eb="13">
      <t>ショトク</t>
    </rPh>
    <phoneticPr fontId="6"/>
  </si>
  <si>
    <t xml:space="preserve">  ７．県外からの財産所得（純）</t>
  </si>
  <si>
    <t xml:space="preserve">  ８．生産・輸入品に課される税</t>
    <rPh sb="4" eb="6">
      <t>セイサン</t>
    </rPh>
    <rPh sb="7" eb="10">
      <t>ユニュウヒン</t>
    </rPh>
    <rPh sb="11" eb="12">
      <t>カ</t>
    </rPh>
    <phoneticPr fontId="6"/>
  </si>
  <si>
    <t xml:space="preserve">  ９．［控除］補 助 金</t>
  </si>
  <si>
    <t xml:space="preserve">  10．県外からのその他の経常移転(純)</t>
  </si>
  <si>
    <t xml:space="preserve">    県民可処分所得</t>
  </si>
  <si>
    <t>Ｃ．県外勘定</t>
  </si>
  <si>
    <t>（経常取引）</t>
    <rPh sb="1" eb="3">
      <t>ケイジョウ</t>
    </rPh>
    <rPh sb="3" eb="5">
      <t>トリヒキ</t>
    </rPh>
    <phoneticPr fontId="6"/>
  </si>
  <si>
    <t xml:space="preserve"> 単位:百万円</t>
    <phoneticPr fontId="6"/>
  </si>
  <si>
    <t>平成11年度</t>
    <phoneticPr fontId="6"/>
  </si>
  <si>
    <t>平成12年度</t>
    <phoneticPr fontId="6"/>
  </si>
  <si>
    <t>平成13年度</t>
    <phoneticPr fontId="6"/>
  </si>
  <si>
    <t>平成14年度</t>
    <phoneticPr fontId="6"/>
  </si>
  <si>
    <t>2000</t>
    <phoneticPr fontId="6"/>
  </si>
  <si>
    <t>2001</t>
    <phoneticPr fontId="6"/>
  </si>
  <si>
    <t>2002</t>
    <phoneticPr fontId="6"/>
  </si>
  <si>
    <t xml:space="preserve">  １．財貨サ－ビスの移出</t>
  </si>
  <si>
    <t xml:space="preserve">  ２．雇用者報酬（支払）</t>
    <rPh sb="7" eb="9">
      <t>ホウシュウ</t>
    </rPh>
    <rPh sb="10" eb="12">
      <t>シハラ</t>
    </rPh>
    <phoneticPr fontId="6"/>
  </si>
  <si>
    <t xml:space="preserve">  ３．財産所得（支払）</t>
    <rPh sb="9" eb="11">
      <t>シハラ</t>
    </rPh>
    <phoneticPr fontId="6"/>
  </si>
  <si>
    <t xml:space="preserve">  ４．その他の経常移転（支払）</t>
    <rPh sb="13" eb="15">
      <t>シハラ</t>
    </rPh>
    <phoneticPr fontId="6"/>
  </si>
  <si>
    <t xml:space="preserve">  ５．経常県外収支</t>
    <rPh sb="4" eb="6">
      <t>ケイジョウ</t>
    </rPh>
    <rPh sb="6" eb="8">
      <t>ケンガイ</t>
    </rPh>
    <rPh sb="8" eb="10">
      <t>シュウシ</t>
    </rPh>
    <phoneticPr fontId="6"/>
  </si>
  <si>
    <t>支　　　　　　払</t>
    <rPh sb="0" eb="1">
      <t>ササ</t>
    </rPh>
    <rPh sb="7" eb="8">
      <t>フツ</t>
    </rPh>
    <phoneticPr fontId="6"/>
  </si>
  <si>
    <t xml:space="preserve">  ６．財貨サ－ビスの移入</t>
    <phoneticPr fontId="6"/>
  </si>
  <si>
    <t xml:space="preserve">  ７．雇用者報酬（受取） </t>
    <rPh sb="7" eb="9">
      <t>ホウシュウ</t>
    </rPh>
    <rPh sb="10" eb="11">
      <t>ウ</t>
    </rPh>
    <rPh sb="11" eb="12">
      <t>ト</t>
    </rPh>
    <phoneticPr fontId="6"/>
  </si>
  <si>
    <t xml:space="preserve">  ８．財産所得（受取）</t>
    <rPh sb="9" eb="10">
      <t>ウ</t>
    </rPh>
    <rPh sb="10" eb="11">
      <t>ト</t>
    </rPh>
    <phoneticPr fontId="6"/>
  </si>
  <si>
    <t xml:space="preserve">  ９．その他の経常移転（受取）</t>
    <rPh sb="13" eb="14">
      <t>ウ</t>
    </rPh>
    <rPh sb="14" eb="15">
      <t>ト</t>
    </rPh>
    <phoneticPr fontId="6"/>
  </si>
  <si>
    <t>　　　受　　　　　取</t>
    <rPh sb="3" eb="4">
      <t>ウ</t>
    </rPh>
    <rPh sb="9" eb="10">
      <t>ト</t>
    </rPh>
    <phoneticPr fontId="6"/>
  </si>
  <si>
    <t>資料：県統計課「県民経済計算年報」</t>
    <rPh sb="14" eb="16">
      <t>ネンポウ</t>
    </rPh>
    <phoneticPr fontId="6"/>
  </si>
  <si>
    <t xml:space="preserve"> Ｄ-02 制度部門別所得支出勘定</t>
  </si>
  <si>
    <t>Ａ．非金融法人企業</t>
  </si>
  <si>
    <t>単位：百万円</t>
    <phoneticPr fontId="6"/>
  </si>
  <si>
    <t>平成11年度</t>
    <phoneticPr fontId="6"/>
  </si>
  <si>
    <t>平成12年度</t>
    <phoneticPr fontId="6"/>
  </si>
  <si>
    <t>平成13年度</t>
    <phoneticPr fontId="6"/>
  </si>
  <si>
    <t>平成14年度</t>
    <phoneticPr fontId="6"/>
  </si>
  <si>
    <t xml:space="preserve">       項          目</t>
    <rPh sb="7" eb="8">
      <t>コウ</t>
    </rPh>
    <rPh sb="18" eb="19">
      <t>モク</t>
    </rPh>
    <phoneticPr fontId="6"/>
  </si>
  <si>
    <t>2000</t>
    <phoneticPr fontId="6"/>
  </si>
  <si>
    <t>2001</t>
    <phoneticPr fontId="6"/>
  </si>
  <si>
    <t>2002</t>
    <phoneticPr fontId="6"/>
  </si>
  <si>
    <t xml:space="preserve">  １．財  産  所  得</t>
  </si>
  <si>
    <t xml:space="preserve">    (1) 利        子</t>
  </si>
  <si>
    <t xml:space="preserve">    (2) 法人企業の分配所得</t>
    <rPh sb="8" eb="10">
      <t>ホウジン</t>
    </rPh>
    <rPh sb="10" eb="12">
      <t>キギョウ</t>
    </rPh>
    <rPh sb="13" eb="15">
      <t>ブンパイ</t>
    </rPh>
    <rPh sb="15" eb="17">
      <t>ショトク</t>
    </rPh>
    <phoneticPr fontId="6"/>
  </si>
  <si>
    <t xml:space="preserve">    (3) 賃   貸   料</t>
    <phoneticPr fontId="6"/>
  </si>
  <si>
    <t xml:space="preserve">  ２．所得・富等に課される経常税</t>
    <rPh sb="4" eb="6">
      <t>ショトク</t>
    </rPh>
    <rPh sb="7" eb="8">
      <t>トミ</t>
    </rPh>
    <rPh sb="8" eb="9">
      <t>トウ</t>
    </rPh>
    <rPh sb="10" eb="11">
      <t>カ</t>
    </rPh>
    <rPh sb="14" eb="16">
      <t>ケイジョウ</t>
    </rPh>
    <rPh sb="16" eb="17">
      <t>ゼイ</t>
    </rPh>
    <phoneticPr fontId="6"/>
  </si>
  <si>
    <t xml:space="preserve">  ３．無基金雇用者社会給付</t>
    <rPh sb="4" eb="5">
      <t>ム</t>
    </rPh>
    <rPh sb="5" eb="6">
      <t>モト</t>
    </rPh>
    <rPh sb="6" eb="7">
      <t>キン</t>
    </rPh>
    <rPh sb="7" eb="10">
      <t>コヨウシャ</t>
    </rPh>
    <rPh sb="10" eb="12">
      <t>シャカイ</t>
    </rPh>
    <rPh sb="12" eb="14">
      <t>キュウフ</t>
    </rPh>
    <phoneticPr fontId="6"/>
  </si>
  <si>
    <t xml:space="preserve">  ４．その他の経常移転</t>
    <rPh sb="6" eb="7">
      <t>タ</t>
    </rPh>
    <rPh sb="8" eb="10">
      <t>ケイジョウ</t>
    </rPh>
    <rPh sb="10" eb="12">
      <t>イテン</t>
    </rPh>
    <phoneticPr fontId="6"/>
  </si>
  <si>
    <t>　　　　うち非生命保険純保険料</t>
    <rPh sb="6" eb="7">
      <t>ヒ</t>
    </rPh>
    <rPh sb="7" eb="9">
      <t>セイメイ</t>
    </rPh>
    <rPh sb="9" eb="11">
      <t>ホケン</t>
    </rPh>
    <rPh sb="11" eb="12">
      <t>ジュン</t>
    </rPh>
    <rPh sb="12" eb="15">
      <t>ホケンリョウ</t>
    </rPh>
    <phoneticPr fontId="6"/>
  </si>
  <si>
    <t xml:space="preserve">  ５．貯        蓄</t>
    <phoneticPr fontId="6"/>
  </si>
  <si>
    <t xml:space="preserve">       支          払</t>
  </si>
  <si>
    <t xml:space="preserve">  ６．営  業  余  剰</t>
    <phoneticPr fontId="6"/>
  </si>
  <si>
    <t xml:space="preserve">  ７．財  産  所  得</t>
    <phoneticPr fontId="6"/>
  </si>
  <si>
    <t xml:space="preserve">    (3) 保険契約者に帰属する財産所得</t>
    <rPh sb="8" eb="10">
      <t>ホケン</t>
    </rPh>
    <rPh sb="10" eb="13">
      <t>ケイヤクシャ</t>
    </rPh>
    <rPh sb="14" eb="16">
      <t>キゾク</t>
    </rPh>
    <rPh sb="18" eb="20">
      <t>ザイサン</t>
    </rPh>
    <rPh sb="20" eb="22">
      <t>ショトク</t>
    </rPh>
    <phoneticPr fontId="6"/>
  </si>
  <si>
    <t xml:space="preserve">    (4) 賃   貸   料</t>
    <rPh sb="8" eb="9">
      <t>チン</t>
    </rPh>
    <rPh sb="12" eb="13">
      <t>カシ</t>
    </rPh>
    <rPh sb="16" eb="17">
      <t>リョウ</t>
    </rPh>
    <phoneticPr fontId="6"/>
  </si>
  <si>
    <t xml:space="preserve">  ８．帰属社会負担</t>
    <rPh sb="4" eb="6">
      <t>キゾク</t>
    </rPh>
    <rPh sb="6" eb="8">
      <t>シャカイ</t>
    </rPh>
    <rPh sb="8" eb="10">
      <t>フタン</t>
    </rPh>
    <phoneticPr fontId="6"/>
  </si>
  <si>
    <t xml:space="preserve">  ９．その他の経常移転</t>
    <rPh sb="6" eb="7">
      <t>タ</t>
    </rPh>
    <rPh sb="8" eb="10">
      <t>ケイジョウ</t>
    </rPh>
    <rPh sb="10" eb="12">
      <t>イテン</t>
    </rPh>
    <phoneticPr fontId="6"/>
  </si>
  <si>
    <t>　　　　うち非生命保険金</t>
    <rPh sb="6" eb="7">
      <t>ヒ</t>
    </rPh>
    <rPh sb="7" eb="9">
      <t>セイメイ</t>
    </rPh>
    <rPh sb="9" eb="12">
      <t>ホケンキン</t>
    </rPh>
    <phoneticPr fontId="6"/>
  </si>
  <si>
    <t xml:space="preserve">       受          取</t>
  </si>
  <si>
    <t>Ｂ．金融機関</t>
  </si>
  <si>
    <t>単位：百万円</t>
    <phoneticPr fontId="6"/>
  </si>
  <si>
    <t xml:space="preserve">  ３．現物社会移転以外の社会給付</t>
    <rPh sb="4" eb="6">
      <t>ゲンブツ</t>
    </rPh>
    <rPh sb="6" eb="8">
      <t>シャカイ</t>
    </rPh>
    <rPh sb="8" eb="10">
      <t>イテン</t>
    </rPh>
    <rPh sb="10" eb="12">
      <t>イガイ</t>
    </rPh>
    <rPh sb="13" eb="15">
      <t>シャカイ</t>
    </rPh>
    <rPh sb="15" eb="17">
      <t>キュウフ</t>
    </rPh>
    <phoneticPr fontId="6"/>
  </si>
  <si>
    <t>　  (1)年金基金による社会給付</t>
    <rPh sb="6" eb="8">
      <t>ネンキン</t>
    </rPh>
    <rPh sb="8" eb="10">
      <t>キキン</t>
    </rPh>
    <rPh sb="13" eb="15">
      <t>シャカイ</t>
    </rPh>
    <rPh sb="15" eb="17">
      <t>キュウフ</t>
    </rPh>
    <phoneticPr fontId="6"/>
  </si>
  <si>
    <t xml:space="preserve"> 　 (2)無基金雇用者社会給付</t>
    <rPh sb="6" eb="7">
      <t>ム</t>
    </rPh>
    <rPh sb="7" eb="9">
      <t>キキン</t>
    </rPh>
    <rPh sb="9" eb="12">
      <t>コヨウシャ</t>
    </rPh>
    <rPh sb="12" eb="14">
      <t>シャカイ</t>
    </rPh>
    <rPh sb="14" eb="16">
      <t>キュウフ</t>
    </rPh>
    <phoneticPr fontId="6"/>
  </si>
  <si>
    <t>　４．その他の経常移転</t>
    <rPh sb="5" eb="6">
      <t>タ</t>
    </rPh>
    <rPh sb="7" eb="9">
      <t>ケイジョウ</t>
    </rPh>
    <rPh sb="9" eb="11">
      <t>イテン</t>
    </rPh>
    <phoneticPr fontId="6"/>
  </si>
  <si>
    <t>　　　　　　非生命保険金</t>
    <rPh sb="6" eb="7">
      <t>ヒ</t>
    </rPh>
    <rPh sb="7" eb="9">
      <t>セイメイ</t>
    </rPh>
    <rPh sb="9" eb="12">
      <t>ホケンキン</t>
    </rPh>
    <phoneticPr fontId="6"/>
  </si>
  <si>
    <t xml:space="preserve">  ５．年金基金年金準備金の変動</t>
    <rPh sb="4" eb="6">
      <t>ネンキン</t>
    </rPh>
    <rPh sb="6" eb="8">
      <t>キキン</t>
    </rPh>
    <rPh sb="8" eb="10">
      <t>ネンキン</t>
    </rPh>
    <rPh sb="10" eb="13">
      <t>ジュンビキン</t>
    </rPh>
    <rPh sb="14" eb="16">
      <t>ヘンドウ</t>
    </rPh>
    <phoneticPr fontId="6"/>
  </si>
  <si>
    <t xml:space="preserve">  ６．貯        蓄</t>
    <phoneticPr fontId="6"/>
  </si>
  <si>
    <t xml:space="preserve">  ７．営  業  余  剰</t>
    <phoneticPr fontId="6"/>
  </si>
  <si>
    <t xml:space="preserve">  ８．財  産  所  得</t>
    <phoneticPr fontId="6"/>
  </si>
  <si>
    <t xml:space="preserve">  ９．社会負担</t>
    <rPh sb="4" eb="6">
      <t>シャカイ</t>
    </rPh>
    <rPh sb="6" eb="8">
      <t>フタン</t>
    </rPh>
    <phoneticPr fontId="6"/>
  </si>
  <si>
    <t xml:space="preserve">    (1) 現実社会負担</t>
    <rPh sb="8" eb="10">
      <t>ゲンジツ</t>
    </rPh>
    <rPh sb="10" eb="12">
      <t>シャカイ</t>
    </rPh>
    <rPh sb="12" eb="14">
      <t>フタン</t>
    </rPh>
    <phoneticPr fontId="6"/>
  </si>
  <si>
    <t>　  　ａ.雇主の自発的現実社会負担</t>
    <rPh sb="6" eb="7">
      <t>ヤト</t>
    </rPh>
    <rPh sb="7" eb="8">
      <t>ヌシ</t>
    </rPh>
    <rPh sb="9" eb="12">
      <t>ジハツテキ</t>
    </rPh>
    <rPh sb="12" eb="14">
      <t>ゲンジツ</t>
    </rPh>
    <rPh sb="14" eb="16">
      <t>シャカイ</t>
    </rPh>
    <rPh sb="16" eb="18">
      <t>フタン</t>
    </rPh>
    <phoneticPr fontId="6"/>
  </si>
  <si>
    <t>　  　ｂ.雇用者の自発的社会負担</t>
    <rPh sb="6" eb="9">
      <t>コヨウシャ</t>
    </rPh>
    <rPh sb="10" eb="13">
      <t>ジハツテキ</t>
    </rPh>
    <rPh sb="13" eb="15">
      <t>シャカイ</t>
    </rPh>
    <rPh sb="15" eb="17">
      <t>フタン</t>
    </rPh>
    <phoneticPr fontId="6"/>
  </si>
  <si>
    <t xml:space="preserve">    (2) 帰属社会負担</t>
    <rPh sb="8" eb="10">
      <t>キゾク</t>
    </rPh>
    <rPh sb="10" eb="12">
      <t>シャカイ</t>
    </rPh>
    <rPh sb="12" eb="14">
      <t>フタン</t>
    </rPh>
    <phoneticPr fontId="6"/>
  </si>
  <si>
    <t>　10. その他の経常移転</t>
    <rPh sb="7" eb="8">
      <t>タ</t>
    </rPh>
    <rPh sb="9" eb="11">
      <t>ケイジョウ</t>
    </rPh>
    <rPh sb="11" eb="13">
      <t>イテン</t>
    </rPh>
    <phoneticPr fontId="6"/>
  </si>
  <si>
    <t xml:space="preserve"> Ｄ-02 制度部門別所得支出勘定－続き－</t>
  </si>
  <si>
    <t>Ｃ．一般政府</t>
  </si>
  <si>
    <t xml:space="preserve">  １．最 終 消 費 支 出</t>
    <phoneticPr fontId="6"/>
  </si>
  <si>
    <t xml:space="preserve">  ２．財  産  所  得</t>
    <phoneticPr fontId="6"/>
  </si>
  <si>
    <t xml:space="preserve">    (2) 賃   貸   料</t>
  </si>
  <si>
    <t xml:space="preserve">  ３．補  助  金</t>
    <rPh sb="4" eb="5">
      <t>ホ</t>
    </rPh>
    <rPh sb="7" eb="8">
      <t>スケ</t>
    </rPh>
    <rPh sb="10" eb="11">
      <t>キン</t>
    </rPh>
    <phoneticPr fontId="6"/>
  </si>
  <si>
    <t xml:space="preserve">  ４．現物社会移転以外の社会給付</t>
    <rPh sb="4" eb="6">
      <t>ゲンブツ</t>
    </rPh>
    <rPh sb="6" eb="8">
      <t>シャカイ</t>
    </rPh>
    <rPh sb="8" eb="10">
      <t>イテン</t>
    </rPh>
    <rPh sb="10" eb="12">
      <t>イガイ</t>
    </rPh>
    <rPh sb="13" eb="15">
      <t>シャカイ</t>
    </rPh>
    <rPh sb="15" eb="17">
      <t>キュウフ</t>
    </rPh>
    <phoneticPr fontId="6"/>
  </si>
  <si>
    <t xml:space="preserve">    (1) 現金による社会保障給付</t>
    <rPh sb="8" eb="10">
      <t>ゲンキン</t>
    </rPh>
    <rPh sb="13" eb="15">
      <t>シャカイ</t>
    </rPh>
    <rPh sb="15" eb="17">
      <t>ホショウ</t>
    </rPh>
    <rPh sb="17" eb="19">
      <t>キュウフ</t>
    </rPh>
    <phoneticPr fontId="6"/>
  </si>
  <si>
    <t xml:space="preserve">    (2) 無基金雇用者社会給付</t>
    <rPh sb="8" eb="9">
      <t>ム</t>
    </rPh>
    <rPh sb="9" eb="11">
      <t>キキン</t>
    </rPh>
    <rPh sb="11" eb="14">
      <t>コヨウシャ</t>
    </rPh>
    <rPh sb="14" eb="16">
      <t>シャカイ</t>
    </rPh>
    <rPh sb="16" eb="17">
      <t>キュウ</t>
    </rPh>
    <rPh sb="17" eb="18">
      <t>ヅケ</t>
    </rPh>
    <phoneticPr fontId="6"/>
  </si>
  <si>
    <t xml:space="preserve">    (3) 社会扶助給付</t>
    <rPh sb="8" eb="10">
      <t>シャカイ</t>
    </rPh>
    <rPh sb="10" eb="12">
      <t>フジョ</t>
    </rPh>
    <rPh sb="12" eb="14">
      <t>キュウフ</t>
    </rPh>
    <phoneticPr fontId="6"/>
  </si>
  <si>
    <t xml:space="preserve">  ５．その他の経常移転</t>
    <rPh sb="6" eb="7">
      <t>タ</t>
    </rPh>
    <rPh sb="8" eb="10">
      <t>ケイジョウ</t>
    </rPh>
    <rPh sb="10" eb="12">
      <t>イテン</t>
    </rPh>
    <phoneticPr fontId="6"/>
  </si>
  <si>
    <t>　７．財  産  所  得</t>
    <phoneticPr fontId="6"/>
  </si>
  <si>
    <t xml:space="preserve">    (4) 賃   貸   料</t>
    <phoneticPr fontId="6"/>
  </si>
  <si>
    <t xml:space="preserve">  ８．生産・輸入品に課される税</t>
    <rPh sb="4" eb="6">
      <t>セイサン</t>
    </rPh>
    <rPh sb="7" eb="10">
      <t>ユニュウヒン</t>
    </rPh>
    <rPh sb="11" eb="12">
      <t>カ</t>
    </rPh>
    <rPh sb="15" eb="16">
      <t>ゼイ</t>
    </rPh>
    <phoneticPr fontId="6"/>
  </si>
  <si>
    <t xml:space="preserve">  ９．所得・富等に課される経常税</t>
    <rPh sb="4" eb="6">
      <t>ショトク</t>
    </rPh>
    <rPh sb="7" eb="8">
      <t>トミ</t>
    </rPh>
    <rPh sb="8" eb="9">
      <t>トウ</t>
    </rPh>
    <rPh sb="10" eb="11">
      <t>カ</t>
    </rPh>
    <rPh sb="14" eb="16">
      <t>ケイジョウ</t>
    </rPh>
    <phoneticPr fontId="6"/>
  </si>
  <si>
    <t xml:space="preserve">  10．社会負担</t>
    <rPh sb="5" eb="7">
      <t>シャカイ</t>
    </rPh>
    <rPh sb="7" eb="9">
      <t>フタン</t>
    </rPh>
    <phoneticPr fontId="6"/>
  </si>
  <si>
    <t>　  　ａ.雇主の強制的現実社会負担</t>
    <rPh sb="6" eb="7">
      <t>ヤト</t>
    </rPh>
    <rPh sb="7" eb="8">
      <t>ヌシ</t>
    </rPh>
    <rPh sb="9" eb="11">
      <t>キョウセイ</t>
    </rPh>
    <rPh sb="11" eb="12">
      <t>テキ</t>
    </rPh>
    <rPh sb="12" eb="14">
      <t>ゲンジツ</t>
    </rPh>
    <rPh sb="14" eb="16">
      <t>シャカイ</t>
    </rPh>
    <rPh sb="16" eb="18">
      <t>フタン</t>
    </rPh>
    <phoneticPr fontId="6"/>
  </si>
  <si>
    <t>　  　ｂ.雇用者の強制的社会負担</t>
    <rPh sb="6" eb="9">
      <t>コヨウシャ</t>
    </rPh>
    <rPh sb="10" eb="12">
      <t>キョウセイ</t>
    </rPh>
    <rPh sb="12" eb="13">
      <t>テキ</t>
    </rPh>
    <rPh sb="13" eb="15">
      <t>シャカイ</t>
    </rPh>
    <rPh sb="15" eb="17">
      <t>フタン</t>
    </rPh>
    <phoneticPr fontId="6"/>
  </si>
  <si>
    <t>　11. その他の経常移転</t>
    <rPh sb="7" eb="8">
      <t>タ</t>
    </rPh>
    <rPh sb="9" eb="11">
      <t>ケイジョウ</t>
    </rPh>
    <rPh sb="11" eb="13">
      <t>イテン</t>
    </rPh>
    <phoneticPr fontId="6"/>
  </si>
  <si>
    <t>　　  　うち非生命保険金</t>
    <rPh sb="7" eb="8">
      <t>ヒ</t>
    </rPh>
    <rPh sb="8" eb="10">
      <t>セイメイ</t>
    </rPh>
    <rPh sb="10" eb="13">
      <t>ホケンキン</t>
    </rPh>
    <phoneticPr fontId="6"/>
  </si>
  <si>
    <t>Ｄ．家計（個人企業を含む）</t>
    <phoneticPr fontId="6"/>
  </si>
  <si>
    <t xml:space="preserve">  １．最終消費支出</t>
  </si>
  <si>
    <t xml:space="preserve">  ２．財  産  所  得</t>
  </si>
  <si>
    <t xml:space="preserve">    (1) 消費者負債利子</t>
  </si>
  <si>
    <t xml:space="preserve">    (2) その他の利子</t>
  </si>
  <si>
    <t xml:space="preserve">    (3) 賃   貸   料</t>
  </si>
  <si>
    <t xml:space="preserve">  ３．所得・富等に課される経常税</t>
    <rPh sb="4" eb="6">
      <t>ショトク</t>
    </rPh>
    <rPh sb="7" eb="8">
      <t>トミ</t>
    </rPh>
    <rPh sb="8" eb="9">
      <t>トウ</t>
    </rPh>
    <rPh sb="10" eb="11">
      <t>カ</t>
    </rPh>
    <rPh sb="14" eb="16">
      <t>ケイジョウ</t>
    </rPh>
    <rPh sb="16" eb="17">
      <t>ゼイ</t>
    </rPh>
    <phoneticPr fontId="6"/>
  </si>
  <si>
    <t xml:space="preserve">  ４．社会負担</t>
    <rPh sb="4" eb="6">
      <t>シャカイ</t>
    </rPh>
    <rPh sb="6" eb="8">
      <t>フタン</t>
    </rPh>
    <phoneticPr fontId="6"/>
  </si>
  <si>
    <t>　  　ａ.雇主の現実社会負担</t>
    <rPh sb="6" eb="7">
      <t>ヤト</t>
    </rPh>
    <rPh sb="7" eb="8">
      <t>ヌシ</t>
    </rPh>
    <rPh sb="9" eb="11">
      <t>ゲンジツ</t>
    </rPh>
    <rPh sb="11" eb="13">
      <t>シャカイ</t>
    </rPh>
    <rPh sb="13" eb="15">
      <t>フタン</t>
    </rPh>
    <phoneticPr fontId="6"/>
  </si>
  <si>
    <t>　  　ｂ.雇用者の社会負担</t>
    <rPh sb="6" eb="9">
      <t>コヨウシャ</t>
    </rPh>
    <rPh sb="10" eb="12">
      <t>シャカイ</t>
    </rPh>
    <rPh sb="12" eb="14">
      <t>フタン</t>
    </rPh>
    <phoneticPr fontId="6"/>
  </si>
  <si>
    <t xml:space="preserve">  ７．営業余剰・混合所得</t>
    <rPh sb="9" eb="11">
      <t>コンゴウ</t>
    </rPh>
    <rPh sb="11" eb="13">
      <t>ショトク</t>
    </rPh>
    <phoneticPr fontId="6"/>
  </si>
  <si>
    <t xml:space="preserve">    (1) 営業余剰（持ち家）</t>
    <rPh sb="8" eb="10">
      <t>エイギョウ</t>
    </rPh>
    <rPh sb="10" eb="12">
      <t>ヨジョウ</t>
    </rPh>
    <rPh sb="13" eb="14">
      <t>モ</t>
    </rPh>
    <rPh sb="15" eb="16">
      <t>イエ</t>
    </rPh>
    <phoneticPr fontId="6"/>
  </si>
  <si>
    <t xml:space="preserve">    (2) 混合所得</t>
    <rPh sb="8" eb="10">
      <t>コンゴウ</t>
    </rPh>
    <rPh sb="10" eb="12">
      <t>ショトク</t>
    </rPh>
    <phoneticPr fontId="6"/>
  </si>
  <si>
    <t>　８．雇用者報酬</t>
    <rPh sb="3" eb="6">
      <t>コヨウシャ</t>
    </rPh>
    <rPh sb="6" eb="8">
      <t>ホウシュウ</t>
    </rPh>
    <phoneticPr fontId="6"/>
  </si>
  <si>
    <t xml:space="preserve">    (1) 賃金・俸給</t>
    <rPh sb="8" eb="10">
      <t>チンギン</t>
    </rPh>
    <rPh sb="11" eb="13">
      <t>ホウキュウ</t>
    </rPh>
    <phoneticPr fontId="6"/>
  </si>
  <si>
    <t xml:space="preserve">    (2) 雇主の社会負担</t>
    <rPh sb="8" eb="9">
      <t>ヤト</t>
    </rPh>
    <rPh sb="9" eb="10">
      <t>ヌシ</t>
    </rPh>
    <rPh sb="11" eb="13">
      <t>シャカイ</t>
    </rPh>
    <rPh sb="13" eb="15">
      <t>フタン</t>
    </rPh>
    <phoneticPr fontId="6"/>
  </si>
  <si>
    <t>　  　ｂ.雇主の帰属社会負担</t>
    <rPh sb="6" eb="8">
      <t>ヤトイヌシ</t>
    </rPh>
    <rPh sb="9" eb="11">
      <t>キゾク</t>
    </rPh>
    <rPh sb="11" eb="13">
      <t>シャカイ</t>
    </rPh>
    <rPh sb="13" eb="15">
      <t>フタン</t>
    </rPh>
    <phoneticPr fontId="6"/>
  </si>
  <si>
    <t xml:space="preserve">  ９．財  産  所  得</t>
    <phoneticPr fontId="6"/>
  </si>
  <si>
    <t xml:space="preserve">    (2) 配        当</t>
  </si>
  <si>
    <t xml:space="preserve">  10．現物社会移転以外の社会給付</t>
    <rPh sb="5" eb="7">
      <t>ゲンブツ</t>
    </rPh>
    <rPh sb="7" eb="9">
      <t>シャカイ</t>
    </rPh>
    <rPh sb="9" eb="11">
      <t>イテン</t>
    </rPh>
    <rPh sb="11" eb="13">
      <t>イガイ</t>
    </rPh>
    <rPh sb="14" eb="16">
      <t>シャカイ</t>
    </rPh>
    <rPh sb="16" eb="18">
      <t>キュウフ</t>
    </rPh>
    <phoneticPr fontId="6"/>
  </si>
  <si>
    <t xml:space="preserve">    (2) 年金基金による社会給付</t>
    <rPh sb="8" eb="10">
      <t>ネンキン</t>
    </rPh>
    <rPh sb="10" eb="12">
      <t>キキン</t>
    </rPh>
    <rPh sb="15" eb="17">
      <t>シャカイ</t>
    </rPh>
    <rPh sb="17" eb="19">
      <t>キュウフ</t>
    </rPh>
    <phoneticPr fontId="6"/>
  </si>
  <si>
    <t xml:space="preserve">    (3) 無基金雇用者社会給付</t>
    <rPh sb="8" eb="9">
      <t>ム</t>
    </rPh>
    <rPh sb="9" eb="11">
      <t>キキン</t>
    </rPh>
    <rPh sb="11" eb="14">
      <t>コヨウシャ</t>
    </rPh>
    <rPh sb="14" eb="16">
      <t>シャカイ</t>
    </rPh>
    <rPh sb="16" eb="17">
      <t>キュウ</t>
    </rPh>
    <rPh sb="17" eb="18">
      <t>ヅケ</t>
    </rPh>
    <phoneticPr fontId="6"/>
  </si>
  <si>
    <t xml:space="preserve">    (4) 社会扶助給付</t>
    <rPh sb="8" eb="10">
      <t>シャカイ</t>
    </rPh>
    <rPh sb="10" eb="12">
      <t>フジョ</t>
    </rPh>
    <rPh sb="12" eb="14">
      <t>キュウフ</t>
    </rPh>
    <phoneticPr fontId="6"/>
  </si>
  <si>
    <t>　　　  うち非生命保険金</t>
    <rPh sb="7" eb="8">
      <t>ヒ</t>
    </rPh>
    <rPh sb="8" eb="10">
      <t>セイメイ</t>
    </rPh>
    <rPh sb="10" eb="13">
      <t>ホケンキン</t>
    </rPh>
    <phoneticPr fontId="6"/>
  </si>
  <si>
    <t xml:space="preserve">  12. 年金基金年金準備金の変動</t>
    <rPh sb="6" eb="8">
      <t>ネンキン</t>
    </rPh>
    <rPh sb="8" eb="10">
      <t>キキン</t>
    </rPh>
    <rPh sb="10" eb="12">
      <t>ネンキン</t>
    </rPh>
    <rPh sb="12" eb="15">
      <t>ジュンビキン</t>
    </rPh>
    <rPh sb="16" eb="18">
      <t>ヘンドウ</t>
    </rPh>
    <phoneticPr fontId="6"/>
  </si>
  <si>
    <t>Ｅ．対家計民間非営利団体</t>
    <phoneticPr fontId="6"/>
  </si>
  <si>
    <t xml:space="preserve">    (1) 無基金雇用者社会給付</t>
    <rPh sb="8" eb="9">
      <t>ム</t>
    </rPh>
    <rPh sb="9" eb="11">
      <t>キキン</t>
    </rPh>
    <rPh sb="11" eb="14">
      <t>コヨウシャ</t>
    </rPh>
    <rPh sb="14" eb="16">
      <t>シャカイ</t>
    </rPh>
    <rPh sb="16" eb="17">
      <t>キュウ</t>
    </rPh>
    <rPh sb="17" eb="18">
      <t>ヅケ</t>
    </rPh>
    <phoneticPr fontId="6"/>
  </si>
  <si>
    <t xml:space="preserve">    (2) 社会扶助給付</t>
    <rPh sb="8" eb="10">
      <t>シャカイ</t>
    </rPh>
    <rPh sb="10" eb="12">
      <t>フジョ</t>
    </rPh>
    <rPh sb="12" eb="14">
      <t>キュウフ</t>
    </rPh>
    <phoneticPr fontId="6"/>
  </si>
  <si>
    <t xml:space="preserve">  ５．貯        蓄</t>
    <phoneticPr fontId="6"/>
  </si>
  <si>
    <t xml:space="preserve">  ６．財  産  所  得</t>
    <phoneticPr fontId="6"/>
  </si>
  <si>
    <t xml:space="preserve">  ７．帰属社会負担</t>
    <rPh sb="4" eb="6">
      <t>キゾク</t>
    </rPh>
    <rPh sb="6" eb="8">
      <t>シャカイ</t>
    </rPh>
    <rPh sb="8" eb="10">
      <t>フタン</t>
    </rPh>
    <phoneticPr fontId="6"/>
  </si>
  <si>
    <t>　８. その他の経常移転</t>
    <rPh sb="6" eb="7">
      <t>タ</t>
    </rPh>
    <rPh sb="8" eb="10">
      <t>ケイジョウ</t>
    </rPh>
    <rPh sb="10" eb="12">
      <t>イテン</t>
    </rPh>
    <phoneticPr fontId="6"/>
  </si>
  <si>
    <t>Ｄ-03 経済活動別県内総生産</t>
    <phoneticPr fontId="6"/>
  </si>
  <si>
    <t xml:space="preserve"> 単位：百万円</t>
    <phoneticPr fontId="6"/>
  </si>
  <si>
    <t>経  済   活  動</t>
  </si>
  <si>
    <r>
      <t>平成1</t>
    </r>
    <r>
      <rPr>
        <sz val="11"/>
        <color theme="1"/>
        <rFont val="ＭＳ Ｐゴシック"/>
        <family val="2"/>
        <charset val="128"/>
        <scheme val="minor"/>
      </rPr>
      <t>2</t>
    </r>
    <r>
      <rPr>
        <sz val="14"/>
        <rFont val="ＭＳ 明朝"/>
        <family val="1"/>
        <charset val="128"/>
      </rPr>
      <t>年度</t>
    </r>
    <phoneticPr fontId="6"/>
  </si>
  <si>
    <r>
      <t>平成1</t>
    </r>
    <r>
      <rPr>
        <sz val="11"/>
        <color theme="1"/>
        <rFont val="ＭＳ Ｐゴシック"/>
        <family val="2"/>
        <charset val="128"/>
        <scheme val="minor"/>
      </rPr>
      <t>3</t>
    </r>
    <r>
      <rPr>
        <sz val="14"/>
        <rFont val="ＭＳ 明朝"/>
        <family val="1"/>
        <charset val="128"/>
      </rPr>
      <t>年度</t>
    </r>
    <phoneticPr fontId="6"/>
  </si>
  <si>
    <r>
      <t>平成1</t>
    </r>
    <r>
      <rPr>
        <sz val="11"/>
        <color theme="1"/>
        <rFont val="ＭＳ Ｐゴシック"/>
        <family val="2"/>
        <charset val="128"/>
        <scheme val="minor"/>
      </rPr>
      <t>4</t>
    </r>
    <r>
      <rPr>
        <sz val="14"/>
        <rFont val="ＭＳ 明朝"/>
        <family val="1"/>
        <charset val="128"/>
      </rPr>
      <t>年度</t>
    </r>
    <phoneticPr fontId="6"/>
  </si>
  <si>
    <t>(産  業)</t>
  </si>
  <si>
    <r>
      <t>2</t>
    </r>
    <r>
      <rPr>
        <sz val="11"/>
        <color theme="1"/>
        <rFont val="ＭＳ Ｐゴシック"/>
        <family val="2"/>
        <charset val="128"/>
        <scheme val="minor"/>
      </rPr>
      <t>000</t>
    </r>
    <phoneticPr fontId="6"/>
  </si>
  <si>
    <r>
      <t>2</t>
    </r>
    <r>
      <rPr>
        <sz val="11"/>
        <color theme="1"/>
        <rFont val="ＭＳ Ｐゴシック"/>
        <family val="2"/>
        <charset val="128"/>
        <scheme val="minor"/>
      </rPr>
      <t>001</t>
    </r>
    <phoneticPr fontId="6"/>
  </si>
  <si>
    <r>
      <t>2</t>
    </r>
    <r>
      <rPr>
        <sz val="11"/>
        <color theme="1"/>
        <rFont val="ＭＳ Ｐゴシック"/>
        <family val="2"/>
        <charset val="128"/>
        <scheme val="minor"/>
      </rPr>
      <t>002</t>
    </r>
    <phoneticPr fontId="6"/>
  </si>
  <si>
    <t xml:space="preserve"> １．産        業</t>
  </si>
  <si>
    <t xml:space="preserve">        (1) 農林水産業</t>
  </si>
  <si>
    <t xml:space="preserve">            ① 農          業</t>
  </si>
  <si>
    <t xml:space="preserve">            ② 林          業</t>
  </si>
  <si>
    <t xml:space="preserve">            ③ 水    産    業</t>
  </si>
  <si>
    <t xml:space="preserve">        (2) 鉱      業</t>
  </si>
  <si>
    <t xml:space="preserve">        (3) 製  造  業</t>
  </si>
  <si>
    <t xml:space="preserve">            ① 食    料    品</t>
  </si>
  <si>
    <t xml:space="preserve">            ② 繊          維</t>
  </si>
  <si>
    <t xml:space="preserve">            ③ パ ル プ ・ 紙</t>
  </si>
  <si>
    <t xml:space="preserve">            ④ 化          学</t>
  </si>
  <si>
    <t xml:space="preserve">            ⑤ 石油・石炭製品</t>
  </si>
  <si>
    <t xml:space="preserve">            ⑥ 窯業・土石製品</t>
  </si>
  <si>
    <t xml:space="preserve">            ⑦ 一  次  金  属</t>
  </si>
  <si>
    <t xml:space="preserve">            ⑧ 金  属  製  品</t>
  </si>
  <si>
    <t xml:space="preserve">            ⑨ 一  般  機  械</t>
  </si>
  <si>
    <t xml:space="preserve">            ⑩ 電  気  機  械</t>
  </si>
  <si>
    <t xml:space="preserve">            ⑪ 輸  送  機  械</t>
  </si>
  <si>
    <t xml:space="preserve">            ⑫ 精  密  機  械</t>
  </si>
  <si>
    <t xml:space="preserve">            ⑬ その他の製造業</t>
  </si>
  <si>
    <t xml:space="preserve">        (4) 建  設  業</t>
  </si>
  <si>
    <t xml:space="preserve">        (5) 電気･ｶﾞｽ･水道業</t>
  </si>
  <si>
    <t xml:space="preserve">        (6) 卸売･小売業</t>
  </si>
  <si>
    <t xml:space="preserve">        (7) 金融･保険業</t>
  </si>
  <si>
    <t xml:space="preserve">            ① 金  融  業</t>
  </si>
  <si>
    <t xml:space="preserve">            ② 保  険  業</t>
  </si>
  <si>
    <t xml:space="preserve">        (8) 不 動 産 業</t>
  </si>
  <si>
    <t xml:space="preserve">        (9) 運輸･通信業</t>
  </si>
  <si>
    <t xml:space="preserve">            ① 運  輸  業</t>
  </si>
  <si>
    <t xml:space="preserve">            ② 通  信  業</t>
  </si>
  <si>
    <t xml:space="preserve">        (10) サ－ビス業</t>
  </si>
  <si>
    <t xml:space="preserve"> ２．政府ｻ-ﾋﾞｽ生産者</t>
  </si>
  <si>
    <t xml:space="preserve">        (1) 電気･ｶﾞｽ･水道業</t>
  </si>
  <si>
    <t xml:space="preserve">        (2) サ－ビス業</t>
  </si>
  <si>
    <t xml:space="preserve">        (3) 公      務</t>
  </si>
  <si>
    <t xml:space="preserve"> ３．対家計民間非営利ｻ-ﾋﾞｽ生産者</t>
  </si>
  <si>
    <t xml:space="preserve">        (1) サ－ビス業</t>
  </si>
  <si>
    <r>
      <t xml:space="preserve"> ４</t>
    </r>
    <r>
      <rPr>
        <sz val="14"/>
        <rFont val="ＭＳ 明朝"/>
        <family val="1"/>
        <charset val="128"/>
      </rPr>
      <t>．小計（１＋２＋３）</t>
    </r>
    <rPh sb="3" eb="5">
      <t>ショウケイ</t>
    </rPh>
    <phoneticPr fontId="6"/>
  </si>
  <si>
    <t xml:space="preserve"> ５．輸入品に課される税・関税</t>
    <rPh sb="3" eb="6">
      <t>ユニュウヒン</t>
    </rPh>
    <rPh sb="7" eb="8">
      <t>カ</t>
    </rPh>
    <rPh sb="11" eb="12">
      <t>ゼイ</t>
    </rPh>
    <rPh sb="13" eb="15">
      <t>カンゼイ</t>
    </rPh>
    <phoneticPr fontId="6"/>
  </si>
  <si>
    <t xml:space="preserve">  ［控除］総資本形成に係る消費税</t>
    <rPh sb="6" eb="9">
      <t>ソウシホン</t>
    </rPh>
    <rPh sb="9" eb="11">
      <t>ケイセイ</t>
    </rPh>
    <rPh sb="12" eb="13">
      <t>カカ</t>
    </rPh>
    <rPh sb="14" eb="17">
      <t>ショウヒゼイ</t>
    </rPh>
    <phoneticPr fontId="6"/>
  </si>
  <si>
    <t xml:space="preserve">  ［控除］帰属利子</t>
    <phoneticPr fontId="6"/>
  </si>
  <si>
    <t xml:space="preserve"> ６．県内総生産（４＋５）</t>
    <rPh sb="3" eb="5">
      <t>ケンナイ</t>
    </rPh>
    <rPh sb="5" eb="8">
      <t>ソウセイサン</t>
    </rPh>
    <phoneticPr fontId="6"/>
  </si>
  <si>
    <t>Ｄ-04 県民所得（分配）</t>
  </si>
  <si>
    <t>単位：百万円</t>
  </si>
  <si>
    <t>項      目</t>
  </si>
  <si>
    <t xml:space="preserve"> １．雇 用 者 報 酬</t>
    <rPh sb="9" eb="10">
      <t>ホウ</t>
    </rPh>
    <rPh sb="11" eb="12">
      <t>ムク</t>
    </rPh>
    <phoneticPr fontId="6"/>
  </si>
  <si>
    <t xml:space="preserve">   (1) 賃 金・俸 給</t>
  </si>
  <si>
    <t xml:space="preserve">   (2) 雇主の社会負担</t>
    <rPh sb="7" eb="8">
      <t>ヤト</t>
    </rPh>
    <rPh sb="8" eb="9">
      <t>ヌシ</t>
    </rPh>
    <phoneticPr fontId="6"/>
  </si>
  <si>
    <t>　　　　a 雇主の現実社会負担</t>
    <rPh sb="6" eb="7">
      <t>ヤト</t>
    </rPh>
    <rPh sb="7" eb="8">
      <t>ヌシ</t>
    </rPh>
    <rPh sb="9" eb="11">
      <t>ゲンジツ</t>
    </rPh>
    <rPh sb="11" eb="13">
      <t>シャカイ</t>
    </rPh>
    <rPh sb="13" eb="15">
      <t>フタン</t>
    </rPh>
    <phoneticPr fontId="6"/>
  </si>
  <si>
    <t>　　　　b 雇主の帰属社会負担</t>
    <rPh sb="6" eb="7">
      <t>ヤト</t>
    </rPh>
    <rPh sb="7" eb="8">
      <t>ヌシ</t>
    </rPh>
    <rPh sb="9" eb="11">
      <t>キゾク</t>
    </rPh>
    <rPh sb="11" eb="13">
      <t>シャカイ</t>
    </rPh>
    <rPh sb="13" eb="15">
      <t>フタン</t>
    </rPh>
    <phoneticPr fontId="6"/>
  </si>
  <si>
    <t xml:space="preserve"> ２．財産所得(非企業部門)</t>
  </si>
  <si>
    <t xml:space="preserve">       ａ 受    取</t>
  </si>
  <si>
    <t xml:space="preserve">       ｂ 支    払</t>
  </si>
  <si>
    <t xml:space="preserve">   (1) 一  般  政  府</t>
  </si>
  <si>
    <t xml:space="preserve">   (2) 家          計</t>
    <phoneticPr fontId="6"/>
  </si>
  <si>
    <t xml:space="preserve">     ① 利    子</t>
  </si>
  <si>
    <t xml:space="preserve">     ② 配    当 (受取)</t>
  </si>
  <si>
    <t xml:space="preserve">     ③ 保険契約者に帰属する財産所得</t>
    <rPh sb="7" eb="9">
      <t>ホケン</t>
    </rPh>
    <rPh sb="9" eb="11">
      <t>ケイヤク</t>
    </rPh>
    <rPh sb="11" eb="12">
      <t>シャ</t>
    </rPh>
    <rPh sb="13" eb="15">
      <t>キゾク</t>
    </rPh>
    <rPh sb="17" eb="19">
      <t>ザイサン</t>
    </rPh>
    <rPh sb="19" eb="21">
      <t>ショトク</t>
    </rPh>
    <phoneticPr fontId="9"/>
  </si>
  <si>
    <t xml:space="preserve">     ④ 賃 貸 料 (受取)</t>
    <phoneticPr fontId="9"/>
  </si>
  <si>
    <t xml:space="preserve">   (3) 対家計民間非営利団体</t>
    <phoneticPr fontId="6"/>
  </si>
  <si>
    <t xml:space="preserve"> ３．企業所得(法人企業の分配所得受払後)</t>
    <rPh sb="8" eb="10">
      <t>ホウジン</t>
    </rPh>
    <rPh sb="10" eb="12">
      <t>キギョウ</t>
    </rPh>
    <rPh sb="13" eb="15">
      <t>ブンパイ</t>
    </rPh>
    <rPh sb="15" eb="17">
      <t>ショトク</t>
    </rPh>
    <phoneticPr fontId="6"/>
  </si>
  <si>
    <t xml:space="preserve">   (1) 民間法人企業</t>
  </si>
  <si>
    <t xml:space="preserve">       ａ 非金融法人企業</t>
  </si>
  <si>
    <t xml:space="preserve">       ｂ 金融機関</t>
  </si>
  <si>
    <t xml:space="preserve">   (2) 公的企業</t>
  </si>
  <si>
    <t xml:space="preserve">   (3) 個人企業</t>
  </si>
  <si>
    <t xml:space="preserve">       ａ 農林水産業</t>
  </si>
  <si>
    <t xml:space="preserve">       ｂ その他の産業(非林水・非金融)</t>
    <rPh sb="20" eb="21">
      <t>ヒ</t>
    </rPh>
    <phoneticPr fontId="6"/>
  </si>
  <si>
    <t xml:space="preserve">       ｃ 持 ち 家</t>
  </si>
  <si>
    <t xml:space="preserve"> ４．県民所得(要素費用表示) (1+2+3)</t>
    <rPh sb="8" eb="10">
      <t>ヨウソ</t>
    </rPh>
    <rPh sb="10" eb="12">
      <t>ヒヨウ</t>
    </rPh>
    <rPh sb="12" eb="14">
      <t>ヒョウジ</t>
    </rPh>
    <phoneticPr fontId="6"/>
  </si>
  <si>
    <t xml:space="preserve"> ５．生産・輸入品に課される税（控除）補助金 </t>
    <rPh sb="3" eb="5">
      <t>セイサン</t>
    </rPh>
    <rPh sb="6" eb="9">
      <t>ユニュウヒン</t>
    </rPh>
    <rPh sb="10" eb="11">
      <t>カ</t>
    </rPh>
    <rPh sb="14" eb="15">
      <t>ゼイ</t>
    </rPh>
    <rPh sb="16" eb="18">
      <t>コウジョ</t>
    </rPh>
    <rPh sb="19" eb="22">
      <t>ホジョキン</t>
    </rPh>
    <phoneticPr fontId="6"/>
  </si>
  <si>
    <t xml:space="preserve"> ６．県民所得(市場価格表示)(4+5)</t>
  </si>
  <si>
    <t xml:space="preserve"> ７．その他の経常移転(純)</t>
  </si>
  <si>
    <t xml:space="preserve">   (1) 非金融法人企業及び金融機関</t>
  </si>
  <si>
    <t xml:space="preserve">   (2) 一般政府</t>
  </si>
  <si>
    <t xml:space="preserve">   (3) 家計（個人企業を含む）</t>
    <rPh sb="10" eb="12">
      <t>コジン</t>
    </rPh>
    <rPh sb="12" eb="14">
      <t>キギョウ</t>
    </rPh>
    <rPh sb="15" eb="16">
      <t>フク</t>
    </rPh>
    <phoneticPr fontId="6"/>
  </si>
  <si>
    <t xml:space="preserve">   (4) 対家計民間非営利団体</t>
    <rPh sb="7" eb="8">
      <t>タイ</t>
    </rPh>
    <rPh sb="10" eb="12">
      <t>ミンカン</t>
    </rPh>
    <rPh sb="12" eb="15">
      <t>ヒエイリ</t>
    </rPh>
    <rPh sb="15" eb="17">
      <t>ダンタイ</t>
    </rPh>
    <phoneticPr fontId="6"/>
  </si>
  <si>
    <t xml:space="preserve"> ８．県民可処分所得(6+7)</t>
  </si>
  <si>
    <t xml:space="preserve"> (参考)</t>
  </si>
  <si>
    <t xml:space="preserve">      民間法人企業所得</t>
    <phoneticPr fontId="6"/>
  </si>
  <si>
    <t>　　　　　（法人企業の分配所得受払前）</t>
    <rPh sb="6" eb="8">
      <t>ホウジン</t>
    </rPh>
    <rPh sb="8" eb="10">
      <t>キギョウ</t>
    </rPh>
    <rPh sb="11" eb="13">
      <t>ブンパイ</t>
    </rPh>
    <rPh sb="13" eb="15">
      <t>ショトク</t>
    </rPh>
    <rPh sb="15" eb="16">
      <t>ウ</t>
    </rPh>
    <rPh sb="16" eb="17">
      <t>ハラ</t>
    </rPh>
    <rPh sb="17" eb="18">
      <t>マエ</t>
    </rPh>
    <phoneticPr fontId="6"/>
  </si>
  <si>
    <t>　　　　　　　　　                　資料：県統計課「県民経済計算年報」</t>
    <rPh sb="40" eb="42">
      <t>ネンポウ</t>
    </rPh>
    <phoneticPr fontId="6"/>
  </si>
  <si>
    <t>Ｄ-05 県内総支出</t>
    <rPh sb="6" eb="7">
      <t>ナイ</t>
    </rPh>
    <phoneticPr fontId="6"/>
  </si>
  <si>
    <t>Ａ．県内総支出（名目）</t>
    <rPh sb="3" eb="4">
      <t>ナイ</t>
    </rPh>
    <phoneticPr fontId="6"/>
  </si>
  <si>
    <t xml:space="preserve">  単位：百万円</t>
    <phoneticPr fontId="6"/>
  </si>
  <si>
    <t>平成11年度</t>
    <phoneticPr fontId="6"/>
  </si>
  <si>
    <r>
      <t>平成1</t>
    </r>
    <r>
      <rPr>
        <sz val="11"/>
        <color theme="1"/>
        <rFont val="ＭＳ Ｐゴシック"/>
        <family val="2"/>
        <charset val="128"/>
        <scheme val="minor"/>
      </rPr>
      <t>2</t>
    </r>
    <r>
      <rPr>
        <sz val="14"/>
        <rFont val="ＭＳ 明朝"/>
        <family val="1"/>
        <charset val="128"/>
      </rPr>
      <t>年度</t>
    </r>
    <phoneticPr fontId="6"/>
  </si>
  <si>
    <r>
      <t>平成1</t>
    </r>
    <r>
      <rPr>
        <sz val="11"/>
        <color theme="1"/>
        <rFont val="ＭＳ Ｐゴシック"/>
        <family val="2"/>
        <charset val="128"/>
        <scheme val="minor"/>
      </rPr>
      <t>3</t>
    </r>
    <r>
      <rPr>
        <sz val="14"/>
        <rFont val="ＭＳ 明朝"/>
        <family val="1"/>
        <charset val="128"/>
      </rPr>
      <t>年度</t>
    </r>
    <phoneticPr fontId="6"/>
  </si>
  <si>
    <r>
      <t>平成1</t>
    </r>
    <r>
      <rPr>
        <sz val="11"/>
        <color theme="1"/>
        <rFont val="ＭＳ Ｐゴシック"/>
        <family val="2"/>
        <charset val="128"/>
        <scheme val="minor"/>
      </rPr>
      <t>4</t>
    </r>
    <r>
      <rPr>
        <sz val="14"/>
        <rFont val="ＭＳ 明朝"/>
        <family val="1"/>
        <charset val="128"/>
      </rPr>
      <t>年度</t>
    </r>
    <phoneticPr fontId="6"/>
  </si>
  <si>
    <t>項    目</t>
  </si>
  <si>
    <r>
      <t>2</t>
    </r>
    <r>
      <rPr>
        <sz val="11"/>
        <color theme="1"/>
        <rFont val="ＭＳ Ｐゴシック"/>
        <family val="2"/>
        <charset val="128"/>
        <scheme val="minor"/>
      </rPr>
      <t>000</t>
    </r>
    <phoneticPr fontId="6"/>
  </si>
  <si>
    <r>
      <t>2</t>
    </r>
    <r>
      <rPr>
        <sz val="11"/>
        <color theme="1"/>
        <rFont val="ＭＳ Ｐゴシック"/>
        <family val="2"/>
        <charset val="128"/>
        <scheme val="minor"/>
      </rPr>
      <t>001</t>
    </r>
    <phoneticPr fontId="6"/>
  </si>
  <si>
    <r>
      <t>2</t>
    </r>
    <r>
      <rPr>
        <sz val="11"/>
        <color theme="1"/>
        <rFont val="ＭＳ Ｐゴシック"/>
        <family val="2"/>
        <charset val="128"/>
        <scheme val="minor"/>
      </rPr>
      <t>002</t>
    </r>
    <phoneticPr fontId="6"/>
  </si>
  <si>
    <t>1. 民間最終消費支出</t>
  </si>
  <si>
    <t xml:space="preserve">  (1)家計最終消費支出</t>
  </si>
  <si>
    <t xml:space="preserve">  (2)対家計民間非営利</t>
  </si>
  <si>
    <t xml:space="preserve">  　 団体最終消費支出</t>
  </si>
  <si>
    <t>2. 政府最終消費支出</t>
    <phoneticPr fontId="6"/>
  </si>
  <si>
    <t>　(1)国出先機関</t>
  </si>
  <si>
    <t xml:space="preserve">  (2)和 歌 山 県</t>
  </si>
  <si>
    <t xml:space="preserve">  (3)県内市町村</t>
  </si>
  <si>
    <r>
      <t xml:space="preserve">  (</t>
    </r>
    <r>
      <rPr>
        <sz val="11"/>
        <color theme="1"/>
        <rFont val="ＭＳ Ｐゴシック"/>
        <family val="2"/>
        <charset val="128"/>
        <scheme val="minor"/>
      </rPr>
      <t>4</t>
    </r>
    <r>
      <rPr>
        <sz val="14"/>
        <rFont val="ＭＳ 明朝"/>
        <family val="1"/>
        <charset val="128"/>
      </rPr>
      <t>)社会保障基金</t>
    </r>
    <rPh sb="5" eb="7">
      <t>シャカイ</t>
    </rPh>
    <rPh sb="7" eb="9">
      <t>ホショウ</t>
    </rPh>
    <rPh sb="9" eb="11">
      <t>キキン</t>
    </rPh>
    <phoneticPr fontId="6"/>
  </si>
  <si>
    <t>3. 県内総資本形成</t>
  </si>
  <si>
    <t xml:space="preserve">  (1)総固定資本形成</t>
  </si>
  <si>
    <t>　　　　ａ民  間</t>
  </si>
  <si>
    <t>　　　　　(a)住    宅</t>
  </si>
  <si>
    <t>　　　　　(b)企業設備</t>
  </si>
  <si>
    <t>　　　　ｂ公  的</t>
  </si>
  <si>
    <t>　　　　　(c)一般政府</t>
  </si>
  <si>
    <t xml:space="preserve">  (2)在庫品増加　</t>
  </si>
  <si>
    <t>　　　　ａ民間企業</t>
  </si>
  <si>
    <t>　　　　ｂ公的</t>
    <phoneticPr fontId="6"/>
  </si>
  <si>
    <t>　　（公的企業・一般政府）</t>
    <rPh sb="3" eb="5">
      <t>コウテキ</t>
    </rPh>
    <rPh sb="5" eb="7">
      <t>キギョウ</t>
    </rPh>
    <rPh sb="8" eb="10">
      <t>イッパン</t>
    </rPh>
    <rPh sb="10" eb="12">
      <t>セイフ</t>
    </rPh>
    <phoneticPr fontId="6"/>
  </si>
  <si>
    <t>4. 財貨・サ－ビスの移出入</t>
    <rPh sb="13" eb="14">
      <t>ニュウ</t>
    </rPh>
    <phoneticPr fontId="6"/>
  </si>
  <si>
    <t>　（純）・統計上の不突合</t>
    <rPh sb="2" eb="3">
      <t>ジュン</t>
    </rPh>
    <rPh sb="5" eb="8">
      <t>トウケイジョウ</t>
    </rPh>
    <rPh sb="9" eb="10">
      <t>フ</t>
    </rPh>
    <rPh sb="10" eb="11">
      <t>ツ</t>
    </rPh>
    <rPh sb="11" eb="12">
      <t>ゴウ</t>
    </rPh>
    <phoneticPr fontId="6"/>
  </si>
  <si>
    <r>
      <t>(</t>
    </r>
    <r>
      <rPr>
        <sz val="11"/>
        <color theme="1"/>
        <rFont val="ＭＳ Ｐゴシック"/>
        <family val="2"/>
        <charset val="128"/>
        <scheme val="minor"/>
      </rPr>
      <t>1)</t>
    </r>
    <r>
      <rPr>
        <sz val="14"/>
        <rFont val="ＭＳ 明朝"/>
        <family val="1"/>
        <charset val="128"/>
      </rPr>
      <t>財貨･ｻ-ﾋﾞｽの移出</t>
    </r>
    <rPh sb="13" eb="14">
      <t>シュツ</t>
    </rPh>
    <phoneticPr fontId="6"/>
  </si>
  <si>
    <r>
      <t>(</t>
    </r>
    <r>
      <rPr>
        <sz val="11"/>
        <color theme="1"/>
        <rFont val="ＭＳ Ｐゴシック"/>
        <family val="2"/>
        <charset val="128"/>
        <scheme val="minor"/>
      </rPr>
      <t>2)</t>
    </r>
    <r>
      <rPr>
        <sz val="14"/>
        <rFont val="ＭＳ 明朝"/>
        <family val="1"/>
        <charset val="128"/>
      </rPr>
      <t>[控除]財貨･ｻ-ﾋﾞｽの移入</t>
    </r>
    <phoneticPr fontId="6"/>
  </si>
  <si>
    <r>
      <t>(</t>
    </r>
    <r>
      <rPr>
        <sz val="11"/>
        <color theme="1"/>
        <rFont val="ＭＳ Ｐゴシック"/>
        <family val="2"/>
        <charset val="128"/>
        <scheme val="minor"/>
      </rPr>
      <t>3)</t>
    </r>
    <r>
      <rPr>
        <sz val="14"/>
        <rFont val="ＭＳ 明朝"/>
        <family val="1"/>
        <charset val="128"/>
      </rPr>
      <t>統計上の不突合</t>
    </r>
    <phoneticPr fontId="6"/>
  </si>
  <si>
    <t xml:space="preserve">         (1+2+3+4-5+6)</t>
  </si>
  <si>
    <t>5. 県内総支出(市場価格)</t>
    <phoneticPr fontId="6"/>
  </si>
  <si>
    <t>6.県外からの所得(純)</t>
    <phoneticPr fontId="6"/>
  </si>
  <si>
    <t xml:space="preserve">           (7+8)</t>
  </si>
  <si>
    <t>7. 県民総所得(市場価格)</t>
    <rPh sb="6" eb="8">
      <t>ショトク</t>
    </rPh>
    <phoneticPr fontId="6"/>
  </si>
  <si>
    <t xml:space="preserve">          (1+2+3)</t>
  </si>
  <si>
    <t xml:space="preserve">(参考) 県内需要 （注） </t>
    <rPh sb="11" eb="12">
      <t>チュウ</t>
    </rPh>
    <phoneticPr fontId="6"/>
  </si>
  <si>
    <t>（注）県内需要＝民間最終消費支出＋政府最終消費支出＋県内総資本形成</t>
    <rPh sb="1" eb="2">
      <t>チュウ</t>
    </rPh>
    <rPh sb="3" eb="5">
      <t>ケンナイ</t>
    </rPh>
    <rPh sb="5" eb="7">
      <t>ジュヨウ</t>
    </rPh>
    <rPh sb="8" eb="10">
      <t>ミンカン</t>
    </rPh>
    <rPh sb="10" eb="12">
      <t>サイシュウ</t>
    </rPh>
    <rPh sb="12" eb="14">
      <t>ショウヒ</t>
    </rPh>
    <rPh sb="14" eb="16">
      <t>シシュツ</t>
    </rPh>
    <rPh sb="17" eb="19">
      <t>セイフ</t>
    </rPh>
    <rPh sb="19" eb="21">
      <t>サイシュウ</t>
    </rPh>
    <rPh sb="21" eb="23">
      <t>ショウヒ</t>
    </rPh>
    <rPh sb="23" eb="25">
      <t>シシュツ</t>
    </rPh>
    <rPh sb="26" eb="28">
      <t>ケンナイ</t>
    </rPh>
    <rPh sb="28" eb="31">
      <t>ソウシホン</t>
    </rPh>
    <rPh sb="31" eb="33">
      <t>ケイセイ</t>
    </rPh>
    <phoneticPr fontId="6"/>
  </si>
  <si>
    <t>Ｄ-05 県内総支出－続き－</t>
    <rPh sb="6" eb="7">
      <t>ナイ</t>
    </rPh>
    <phoneticPr fontId="6"/>
  </si>
  <si>
    <t>Ｂ．県内総支出（実質）</t>
    <rPh sb="3" eb="4">
      <t>ナイ</t>
    </rPh>
    <phoneticPr fontId="6"/>
  </si>
  <si>
    <r>
      <t xml:space="preserve">平成 </t>
    </r>
    <r>
      <rPr>
        <sz val="11"/>
        <color theme="1"/>
        <rFont val="ＭＳ Ｐゴシック"/>
        <family val="2"/>
        <charset val="128"/>
        <scheme val="minor"/>
      </rPr>
      <t>7</t>
    </r>
    <r>
      <rPr>
        <sz val="14"/>
        <rFont val="ＭＳ 明朝"/>
        <family val="1"/>
        <charset val="128"/>
      </rPr>
      <t>(199</t>
    </r>
    <r>
      <rPr>
        <sz val="11"/>
        <color theme="1"/>
        <rFont val="ＭＳ Ｐゴシック"/>
        <family val="2"/>
        <charset val="128"/>
        <scheme val="minor"/>
      </rPr>
      <t>5</t>
    </r>
    <r>
      <rPr>
        <sz val="14"/>
        <rFont val="ＭＳ 明朝"/>
        <family val="1"/>
        <charset val="128"/>
      </rPr>
      <t>)暦年基準</t>
    </r>
    <phoneticPr fontId="6"/>
  </si>
  <si>
    <t xml:space="preserve">(参考) 県内需要（注）  </t>
    <rPh sb="10" eb="11">
      <t>チュウ</t>
    </rPh>
    <phoneticPr fontId="6"/>
  </si>
  <si>
    <t>Ｃ．県内総支出（デフレ－タ－）</t>
    <rPh sb="3" eb="4">
      <t>ナイ</t>
    </rPh>
    <phoneticPr fontId="6"/>
  </si>
  <si>
    <r>
      <t>平成</t>
    </r>
    <r>
      <rPr>
        <sz val="11"/>
        <color theme="1"/>
        <rFont val="ＭＳ Ｐゴシック"/>
        <family val="2"/>
        <charset val="128"/>
        <scheme val="minor"/>
      </rPr>
      <t xml:space="preserve"> 7</t>
    </r>
    <r>
      <rPr>
        <sz val="14"/>
        <rFont val="ＭＳ 明朝"/>
        <family val="1"/>
        <charset val="128"/>
      </rPr>
      <t>(199</t>
    </r>
    <r>
      <rPr>
        <sz val="11"/>
        <color theme="1"/>
        <rFont val="ＭＳ Ｐゴシック"/>
        <family val="2"/>
        <charset val="128"/>
        <scheme val="minor"/>
      </rPr>
      <t>5</t>
    </r>
    <r>
      <rPr>
        <sz val="14"/>
        <rFont val="ＭＳ 明朝"/>
        <family val="1"/>
        <charset val="128"/>
      </rPr>
      <t>)暦年基準</t>
    </r>
    <phoneticPr fontId="6"/>
  </si>
  <si>
    <t>平成11年度</t>
  </si>
  <si>
    <t>平成12年度</t>
  </si>
  <si>
    <t>2000</t>
  </si>
  <si>
    <t>2. 政府最終消費支出</t>
    <phoneticPr fontId="6"/>
  </si>
  <si>
    <t>　　　　ｂ公的</t>
    <phoneticPr fontId="6"/>
  </si>
  <si>
    <r>
      <t>(</t>
    </r>
    <r>
      <rPr>
        <sz val="11"/>
        <color theme="1"/>
        <rFont val="ＭＳ Ｐゴシック"/>
        <family val="2"/>
        <charset val="128"/>
        <scheme val="minor"/>
      </rPr>
      <t>2)</t>
    </r>
    <r>
      <rPr>
        <sz val="14"/>
        <rFont val="ＭＳ 明朝"/>
        <family val="1"/>
        <charset val="128"/>
      </rPr>
      <t>[控除]財貨･ｻ-ﾋﾞｽの移入</t>
    </r>
    <phoneticPr fontId="6"/>
  </si>
  <si>
    <r>
      <t>(</t>
    </r>
    <r>
      <rPr>
        <sz val="11"/>
        <color theme="1"/>
        <rFont val="ＭＳ Ｐゴシック"/>
        <family val="2"/>
        <charset val="128"/>
        <scheme val="minor"/>
      </rPr>
      <t>3)</t>
    </r>
    <r>
      <rPr>
        <sz val="14"/>
        <rFont val="ＭＳ 明朝"/>
        <family val="1"/>
        <charset val="128"/>
      </rPr>
      <t>統計上の不突合</t>
    </r>
    <phoneticPr fontId="6"/>
  </si>
  <si>
    <t>5. 県内総支出(市場価格)</t>
    <phoneticPr fontId="6"/>
  </si>
  <si>
    <t>6.県外からの所得(純)</t>
    <phoneticPr fontId="6"/>
  </si>
  <si>
    <t>(参考) 県内需要 （注）</t>
    <rPh sb="11" eb="12">
      <t>チュウ</t>
    </rPh>
    <phoneticPr fontId="6"/>
  </si>
  <si>
    <t>Ｄ-06 経済活動別県内総生産及び要素所得</t>
  </si>
  <si>
    <t>平成14年度(2002)</t>
    <phoneticPr fontId="6"/>
  </si>
  <si>
    <t xml:space="preserve"> 生産者価格</t>
  </si>
  <si>
    <t>県内総生産額</t>
    <rPh sb="0" eb="2">
      <t>ケンナイ</t>
    </rPh>
    <rPh sb="2" eb="5">
      <t>ソウセイサン</t>
    </rPh>
    <rPh sb="5" eb="6">
      <t>ガク</t>
    </rPh>
    <phoneticPr fontId="6"/>
  </si>
  <si>
    <t>県内純生産</t>
    <rPh sb="0" eb="2">
      <t>ケンナイ</t>
    </rPh>
    <rPh sb="2" eb="3">
      <t>ジュン</t>
    </rPh>
    <rPh sb="3" eb="5">
      <t>セイサン</t>
    </rPh>
    <phoneticPr fontId="6"/>
  </si>
  <si>
    <t>経  済   活  動　の　種　類</t>
    <rPh sb="14" eb="15">
      <t>タネ</t>
    </rPh>
    <rPh sb="16" eb="17">
      <t>タグイ</t>
    </rPh>
    <phoneticPr fontId="6"/>
  </si>
  <si>
    <t xml:space="preserve"> 表示の産出額</t>
  </si>
  <si>
    <t>中間投入</t>
  </si>
  <si>
    <t>（生産者価格表示）</t>
    <rPh sb="1" eb="4">
      <t>セイサンシャ</t>
    </rPh>
    <rPh sb="4" eb="6">
      <t>カカク</t>
    </rPh>
    <rPh sb="6" eb="8">
      <t>ヒョウジ</t>
    </rPh>
    <phoneticPr fontId="6"/>
  </si>
  <si>
    <t>固定資本減耗</t>
  </si>
  <si>
    <t>(1)</t>
  </si>
  <si>
    <t>(2)</t>
  </si>
  <si>
    <t xml:space="preserve"> (3)=(1)-(2)</t>
  </si>
  <si>
    <t>(4)</t>
  </si>
  <si>
    <t xml:space="preserve"> (5)=(3)-(4)</t>
  </si>
  <si>
    <t xml:space="preserve">    １．産    業</t>
  </si>
  <si>
    <t xml:space="preserve">           (1)農林水産業</t>
  </si>
  <si>
    <t xml:space="preserve">    ① 農    業</t>
  </si>
  <si>
    <t xml:space="preserve">    ② 林    業</t>
  </si>
  <si>
    <t xml:space="preserve">    ③ 水 産 業</t>
  </si>
  <si>
    <t xml:space="preserve">           (2)鉱      業</t>
  </si>
  <si>
    <t xml:space="preserve">           (3)製  造  業</t>
  </si>
  <si>
    <t>① 食  料  品</t>
    <phoneticPr fontId="6"/>
  </si>
  <si>
    <t>② 繊      維</t>
    <phoneticPr fontId="6"/>
  </si>
  <si>
    <t>③ パルプ･紙</t>
    <phoneticPr fontId="6"/>
  </si>
  <si>
    <t>④ 化      学</t>
    <phoneticPr fontId="6"/>
  </si>
  <si>
    <t>⑤ 石油・石炭製品</t>
    <phoneticPr fontId="6"/>
  </si>
  <si>
    <t>⑥ 窯業・土石製品</t>
    <phoneticPr fontId="6"/>
  </si>
  <si>
    <t>⑦ 一 次 金 属</t>
    <phoneticPr fontId="6"/>
  </si>
  <si>
    <t>⑧ 金 属 製 品</t>
    <phoneticPr fontId="6"/>
  </si>
  <si>
    <t>⑨ 一 般 機 械</t>
    <phoneticPr fontId="6"/>
  </si>
  <si>
    <t>⑩ 電 気 機 械</t>
    <phoneticPr fontId="6"/>
  </si>
  <si>
    <t>⑪ 輸 送 機 械</t>
    <phoneticPr fontId="6"/>
  </si>
  <si>
    <t>⑫ 精 密 機 械</t>
    <phoneticPr fontId="6"/>
  </si>
  <si>
    <t>⑬ その他の製造業</t>
    <phoneticPr fontId="6"/>
  </si>
  <si>
    <t xml:space="preserve">           (4)建  設  業</t>
  </si>
  <si>
    <t xml:space="preserve">           (5)電気･ｶﾞｽ･水道業</t>
  </si>
  <si>
    <t xml:space="preserve">           (6)卸売･小売業</t>
  </si>
  <si>
    <t xml:space="preserve">           (7)金融･保険業</t>
  </si>
  <si>
    <t xml:space="preserve">           (8)不 動 産 業</t>
  </si>
  <si>
    <t xml:space="preserve">           (9)運輸･通信業</t>
  </si>
  <si>
    <t xml:space="preserve">           (10)サ－ビス業</t>
  </si>
  <si>
    <t xml:space="preserve">    ２．政府ｻ-ﾋﾞｽ生産者</t>
  </si>
  <si>
    <t xml:space="preserve">           (1)電気･ｶﾞｽ･水道業</t>
  </si>
  <si>
    <t xml:space="preserve">           (2)サ－ビス業</t>
  </si>
  <si>
    <t xml:space="preserve">           (3)公      務</t>
  </si>
  <si>
    <t xml:space="preserve">    ３．対家計民間非営利ｻ-ﾋﾞｽ生産者</t>
  </si>
  <si>
    <t xml:space="preserve">           (1)サ－ビス業</t>
  </si>
  <si>
    <t xml:space="preserve">           小        計</t>
  </si>
  <si>
    <t>　　　　　　輸入品に課される税・関税</t>
    <rPh sb="6" eb="9">
      <t>ユニュウヒン</t>
    </rPh>
    <rPh sb="10" eb="11">
      <t>カ</t>
    </rPh>
    <rPh sb="14" eb="15">
      <t>ゼイ</t>
    </rPh>
    <rPh sb="16" eb="18">
      <t>カンゼイ</t>
    </rPh>
    <phoneticPr fontId="6"/>
  </si>
  <si>
    <t>－</t>
    <phoneticPr fontId="6"/>
  </si>
  <si>
    <t>　　　　　　総資本形成に係る消費税</t>
    <rPh sb="6" eb="9">
      <t>ソウシホン</t>
    </rPh>
    <rPh sb="9" eb="11">
      <t>ケイセイ</t>
    </rPh>
    <rPh sb="12" eb="13">
      <t>カカ</t>
    </rPh>
    <rPh sb="14" eb="17">
      <t>ショウヒゼイ</t>
    </rPh>
    <phoneticPr fontId="6"/>
  </si>
  <si>
    <t>　　　　　　帰属利子</t>
    <rPh sb="6" eb="8">
      <t>キゾク</t>
    </rPh>
    <rPh sb="8" eb="10">
      <t>リシ</t>
    </rPh>
    <phoneticPr fontId="6"/>
  </si>
  <si>
    <t xml:space="preserve">          合　        計</t>
    <rPh sb="10" eb="11">
      <t>ア</t>
    </rPh>
    <phoneticPr fontId="6"/>
  </si>
  <si>
    <t xml:space="preserve">            資料：県統計課「県民経済計算年報」</t>
    <rPh sb="26" eb="28">
      <t>ネンポウ</t>
    </rPh>
    <phoneticPr fontId="6"/>
  </si>
  <si>
    <t>Ｄ-06 経済活動別県内総生産及び要素所得－続き－</t>
  </si>
  <si>
    <t xml:space="preserve">      平成14年度(2002)</t>
    <phoneticPr fontId="6"/>
  </si>
  <si>
    <t xml:space="preserve"> 生産・輸入品に課され</t>
    <rPh sb="1" eb="3">
      <t>セイサン</t>
    </rPh>
    <rPh sb="4" eb="7">
      <t>ユニュウヒン</t>
    </rPh>
    <rPh sb="8" eb="9">
      <t>カ</t>
    </rPh>
    <phoneticPr fontId="6"/>
  </si>
  <si>
    <t>県内要素所得</t>
    <rPh sb="0" eb="2">
      <t>ケンナイ</t>
    </rPh>
    <rPh sb="2" eb="4">
      <t>ヨウソ</t>
    </rPh>
    <rPh sb="4" eb="6">
      <t>ショトク</t>
    </rPh>
    <phoneticPr fontId="6"/>
  </si>
  <si>
    <t xml:space="preserve"> る税　「控除」補助金</t>
    <rPh sb="2" eb="3">
      <t>ゼイ</t>
    </rPh>
    <rPh sb="5" eb="7">
      <t>コウジョ</t>
    </rPh>
    <rPh sb="8" eb="11">
      <t>ホジョキン</t>
    </rPh>
    <phoneticPr fontId="6"/>
  </si>
  <si>
    <t>（純生産）</t>
    <rPh sb="1" eb="2">
      <t>ジュン</t>
    </rPh>
    <rPh sb="2" eb="4">
      <t>セイサン</t>
    </rPh>
    <phoneticPr fontId="6"/>
  </si>
  <si>
    <t>雇用者報酬</t>
    <rPh sb="0" eb="3">
      <t>コヨウシャ</t>
    </rPh>
    <rPh sb="3" eb="5">
      <t>ホウシュウ</t>
    </rPh>
    <phoneticPr fontId="6"/>
  </si>
  <si>
    <t>営業余剰・混合所得</t>
    <rPh sb="0" eb="2">
      <t>エイギョウ</t>
    </rPh>
    <rPh sb="2" eb="4">
      <t>ヨジョウ</t>
    </rPh>
    <rPh sb="5" eb="7">
      <t>コンゴウ</t>
    </rPh>
    <rPh sb="7" eb="9">
      <t>ショトク</t>
    </rPh>
    <phoneticPr fontId="6"/>
  </si>
  <si>
    <r>
      <t xml:space="preserve"> 経 済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活 動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の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種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類</t>
    </r>
    <rPh sb="11" eb="12">
      <t>タネ</t>
    </rPh>
    <rPh sb="13" eb="14">
      <t>タグイ</t>
    </rPh>
    <phoneticPr fontId="6"/>
  </si>
  <si>
    <r>
      <t>(</t>
    </r>
    <r>
      <rPr>
        <sz val="14"/>
        <rFont val="ＭＳ 明朝"/>
        <family val="1"/>
        <charset val="128"/>
      </rPr>
      <t>6</t>
    </r>
    <r>
      <rPr>
        <sz val="11"/>
        <color theme="1"/>
        <rFont val="ＭＳ Ｐゴシック"/>
        <family val="2"/>
        <charset val="128"/>
        <scheme val="minor"/>
      </rPr>
      <t>)</t>
    </r>
    <phoneticPr fontId="6"/>
  </si>
  <si>
    <r>
      <t xml:space="preserve"> (</t>
    </r>
    <r>
      <rPr>
        <sz val="11"/>
        <color theme="1"/>
        <rFont val="ＭＳ Ｐゴシック"/>
        <family val="2"/>
        <charset val="128"/>
        <scheme val="minor"/>
      </rPr>
      <t>7</t>
    </r>
    <r>
      <rPr>
        <sz val="14"/>
        <rFont val="ＭＳ 明朝"/>
        <family val="1"/>
        <charset val="128"/>
      </rPr>
      <t>)=(5)-(6)</t>
    </r>
    <phoneticPr fontId="6"/>
  </si>
  <si>
    <r>
      <t>(</t>
    </r>
    <r>
      <rPr>
        <sz val="14"/>
        <rFont val="ＭＳ 明朝"/>
        <family val="1"/>
        <charset val="128"/>
      </rPr>
      <t>8</t>
    </r>
    <r>
      <rPr>
        <sz val="11"/>
        <color theme="1"/>
        <rFont val="ＭＳ Ｐゴシック"/>
        <family val="2"/>
        <charset val="128"/>
        <scheme val="minor"/>
      </rPr>
      <t>)</t>
    </r>
    <phoneticPr fontId="6"/>
  </si>
  <si>
    <r>
      <t>　　(</t>
    </r>
    <r>
      <rPr>
        <sz val="11"/>
        <color theme="1"/>
        <rFont val="ＭＳ Ｐゴシック"/>
        <family val="2"/>
        <charset val="128"/>
        <scheme val="minor"/>
      </rPr>
      <t>9</t>
    </r>
    <r>
      <rPr>
        <sz val="14"/>
        <rFont val="ＭＳ 明朝"/>
        <family val="1"/>
        <charset val="128"/>
      </rPr>
      <t>)=(</t>
    </r>
    <r>
      <rPr>
        <sz val="11"/>
        <color theme="1"/>
        <rFont val="ＭＳ Ｐゴシック"/>
        <family val="2"/>
        <charset val="128"/>
        <scheme val="minor"/>
      </rPr>
      <t>7</t>
    </r>
    <r>
      <rPr>
        <sz val="14"/>
        <rFont val="ＭＳ 明朝"/>
        <family val="1"/>
        <charset val="128"/>
      </rPr>
      <t>)-(</t>
    </r>
    <r>
      <rPr>
        <sz val="11"/>
        <color theme="1"/>
        <rFont val="ＭＳ Ｐゴシック"/>
        <family val="2"/>
        <charset val="128"/>
        <scheme val="minor"/>
      </rPr>
      <t>8</t>
    </r>
    <r>
      <rPr>
        <sz val="14"/>
        <rFont val="ＭＳ 明朝"/>
        <family val="1"/>
        <charset val="128"/>
      </rPr>
      <t>)</t>
    </r>
    <phoneticPr fontId="6"/>
  </si>
  <si>
    <t xml:space="preserve">  １．産    業</t>
  </si>
  <si>
    <t xml:space="preserve">     (1)農林水産業</t>
  </si>
  <si>
    <t xml:space="preserve">       ① 農    業</t>
  </si>
  <si>
    <t xml:space="preserve">       ② 林    業</t>
  </si>
  <si>
    <t xml:space="preserve">       ③ 水 産 業</t>
  </si>
  <si>
    <t xml:space="preserve">     (2)鉱      業</t>
  </si>
  <si>
    <t xml:space="preserve">     (3)製  造  業</t>
  </si>
  <si>
    <t xml:space="preserve">       ① 食  料  品</t>
  </si>
  <si>
    <t xml:space="preserve">       ② 繊      維</t>
  </si>
  <si>
    <t xml:space="preserve">       ③ パルプ･紙</t>
  </si>
  <si>
    <t xml:space="preserve">       ④ 化      学</t>
  </si>
  <si>
    <t xml:space="preserve">       ⑤ 石油・石炭製品</t>
  </si>
  <si>
    <t xml:space="preserve">       ⑥ 窯業・土石製品</t>
  </si>
  <si>
    <t xml:space="preserve">       ⑦ 一 次 金 属</t>
  </si>
  <si>
    <t xml:space="preserve">       ⑧ 金 属 製 品</t>
  </si>
  <si>
    <t xml:space="preserve">       ⑨ 一 般 機 械</t>
  </si>
  <si>
    <t xml:space="preserve">       ⑩ 電 気 機 械</t>
  </si>
  <si>
    <t xml:space="preserve">       ⑪ 輸 送 機 械</t>
  </si>
  <si>
    <t xml:space="preserve">       ⑫ 精 密 機 械</t>
  </si>
  <si>
    <t xml:space="preserve">       ⑬ その他の製造業</t>
  </si>
  <si>
    <t xml:space="preserve">     (4)建  設  業</t>
  </si>
  <si>
    <t xml:space="preserve">     (5)電気･ｶﾞｽ･水道業</t>
  </si>
  <si>
    <t xml:space="preserve">     (6)卸売･小売業</t>
  </si>
  <si>
    <t xml:space="preserve">     (7)金融･保険業</t>
  </si>
  <si>
    <t xml:space="preserve">     (8)不 動 産 業</t>
  </si>
  <si>
    <t xml:space="preserve">     (9)運輸･通信業</t>
  </si>
  <si>
    <t xml:space="preserve">    (10)サ－ビス業</t>
  </si>
  <si>
    <t>　　　　－</t>
    <phoneticPr fontId="6"/>
  </si>
  <si>
    <t xml:space="preserve">  ２．政府ｻ-ﾋﾞｽ生産者</t>
  </si>
  <si>
    <r>
      <t xml:space="preserve"> </t>
    </r>
    <r>
      <rPr>
        <sz val="11"/>
        <color theme="1"/>
        <rFont val="ＭＳ Ｐゴシック"/>
        <family val="2"/>
        <charset val="128"/>
        <scheme val="minor"/>
      </rPr>
      <t xml:space="preserve">       </t>
    </r>
    <r>
      <rPr>
        <sz val="14"/>
        <rFont val="ＭＳ 明朝"/>
        <family val="1"/>
        <charset val="128"/>
      </rPr>
      <t>－</t>
    </r>
    <phoneticPr fontId="6"/>
  </si>
  <si>
    <t xml:space="preserve">     (1)電気･ｶﾞｽ･水道業</t>
  </si>
  <si>
    <t xml:space="preserve">     (2)サ－ビス業</t>
  </si>
  <si>
    <t xml:space="preserve">     (3)公      務</t>
  </si>
  <si>
    <t xml:space="preserve">  ３．対家計民間非営利</t>
  </si>
  <si>
    <t xml:space="preserve"> </t>
    <phoneticPr fontId="6"/>
  </si>
  <si>
    <t xml:space="preserve">     (1)サ－ビス業</t>
  </si>
  <si>
    <t xml:space="preserve">     小        計</t>
  </si>
  <si>
    <t>－</t>
    <phoneticPr fontId="6"/>
  </si>
  <si>
    <t xml:space="preserve"> 輸入品に課される税・関税</t>
    <rPh sb="1" eb="4">
      <t>ユニュウヒン</t>
    </rPh>
    <rPh sb="5" eb="6">
      <t>カ</t>
    </rPh>
    <rPh sb="9" eb="10">
      <t>ゼイ</t>
    </rPh>
    <rPh sb="11" eb="13">
      <t>カンゼイ</t>
    </rPh>
    <phoneticPr fontId="6"/>
  </si>
  <si>
    <t xml:space="preserve"> 総資本形成に係る消費税</t>
    <rPh sb="1" eb="4">
      <t>ソウシホン</t>
    </rPh>
    <rPh sb="4" eb="6">
      <t>ケイセイ</t>
    </rPh>
    <rPh sb="7" eb="8">
      <t>カカ</t>
    </rPh>
    <rPh sb="9" eb="12">
      <t>ショウヒゼイ</t>
    </rPh>
    <phoneticPr fontId="6"/>
  </si>
  <si>
    <t xml:space="preserve"> 帰属利子</t>
    <rPh sb="1" eb="3">
      <t>キゾク</t>
    </rPh>
    <rPh sb="3" eb="5">
      <t>リシ</t>
    </rPh>
    <phoneticPr fontId="6"/>
  </si>
  <si>
    <t xml:space="preserve">        合        計</t>
  </si>
  <si>
    <t>Ｄ-07 市町村内総生産</t>
    <rPh sb="5" eb="7">
      <t>シチョウ</t>
    </rPh>
    <rPh sb="7" eb="9">
      <t>ソンナイ</t>
    </rPh>
    <rPh sb="9" eb="10">
      <t>ソウ</t>
    </rPh>
    <phoneticPr fontId="6"/>
  </si>
  <si>
    <t>　　　　　Ｄ-07 市町村内総生産－続き－</t>
    <rPh sb="10" eb="13">
      <t>シチョウソン</t>
    </rPh>
    <rPh sb="14" eb="15">
      <t>ソウ</t>
    </rPh>
    <phoneticPr fontId="6"/>
  </si>
  <si>
    <r>
      <t xml:space="preserve">      　　　　　　　＝平成1</t>
    </r>
    <r>
      <rPr>
        <sz val="11"/>
        <color theme="1"/>
        <rFont val="ＭＳ Ｐゴシック"/>
        <family val="2"/>
        <charset val="128"/>
        <scheme val="minor"/>
      </rPr>
      <t>4</t>
    </r>
    <r>
      <rPr>
        <sz val="14"/>
        <rFont val="ＭＳ 明朝"/>
        <family val="1"/>
        <charset val="128"/>
      </rPr>
      <t>年度[</t>
    </r>
    <r>
      <rPr>
        <sz val="11"/>
        <color theme="1"/>
        <rFont val="ＭＳ Ｐゴシック"/>
        <family val="2"/>
        <charset val="128"/>
        <scheme val="minor"/>
      </rPr>
      <t>2002</t>
    </r>
    <r>
      <rPr>
        <sz val="14"/>
        <rFont val="ＭＳ 明朝"/>
        <family val="1"/>
        <charset val="128"/>
      </rPr>
      <t>]＝</t>
    </r>
    <phoneticPr fontId="6"/>
  </si>
  <si>
    <t xml:space="preserve">     単位：百万円</t>
    <phoneticPr fontId="6"/>
  </si>
  <si>
    <r>
      <t xml:space="preserve">      　　　　　　＝平成1</t>
    </r>
    <r>
      <rPr>
        <sz val="11"/>
        <color theme="1"/>
        <rFont val="ＭＳ Ｐゴシック"/>
        <family val="2"/>
        <charset val="128"/>
        <scheme val="minor"/>
      </rPr>
      <t>4</t>
    </r>
    <r>
      <rPr>
        <sz val="14"/>
        <rFont val="ＭＳ 明朝"/>
        <family val="1"/>
        <charset val="128"/>
      </rPr>
      <t>年度[</t>
    </r>
    <r>
      <rPr>
        <sz val="11"/>
        <color theme="1"/>
        <rFont val="ＭＳ Ｐゴシック"/>
        <family val="2"/>
        <charset val="128"/>
        <scheme val="minor"/>
      </rPr>
      <t>2002</t>
    </r>
    <r>
      <rPr>
        <sz val="14"/>
        <rFont val="ＭＳ 明朝"/>
        <family val="1"/>
        <charset val="128"/>
      </rPr>
      <t>]＝</t>
    </r>
    <phoneticPr fontId="6"/>
  </si>
  <si>
    <t xml:space="preserve">       単位：百万円</t>
    <phoneticPr fontId="6"/>
  </si>
  <si>
    <r>
      <t>1</t>
    </r>
    <r>
      <rPr>
        <sz val="11"/>
        <color theme="1"/>
        <rFont val="ＭＳ Ｐゴシック"/>
        <family val="2"/>
        <charset val="128"/>
        <scheme val="minor"/>
      </rPr>
      <t>. 産業</t>
    </r>
    <rPh sb="3" eb="5">
      <t>サンギョウ</t>
    </rPh>
    <phoneticPr fontId="6"/>
  </si>
  <si>
    <r>
      <t>2.</t>
    </r>
    <r>
      <rPr>
        <sz val="14"/>
        <rFont val="ＭＳ 明朝"/>
        <family val="1"/>
        <charset val="128"/>
      </rPr>
      <t>政府</t>
    </r>
    <phoneticPr fontId="6"/>
  </si>
  <si>
    <r>
      <t>3</t>
    </r>
    <r>
      <rPr>
        <sz val="11"/>
        <color theme="1"/>
        <rFont val="ＭＳ Ｐゴシック"/>
        <family val="2"/>
        <charset val="128"/>
        <scheme val="minor"/>
      </rPr>
      <t>.</t>
    </r>
    <r>
      <rPr>
        <sz val="13"/>
        <rFont val="ＭＳ 明朝"/>
        <family val="1"/>
        <charset val="128"/>
      </rPr>
      <t>対家計</t>
    </r>
    <rPh sb="2" eb="3">
      <t>タイ</t>
    </rPh>
    <rPh sb="3" eb="5">
      <t>カケイ</t>
    </rPh>
    <phoneticPr fontId="6"/>
  </si>
  <si>
    <t>輸入品に</t>
    <rPh sb="0" eb="3">
      <t>ユニュウヒン</t>
    </rPh>
    <phoneticPr fontId="6"/>
  </si>
  <si>
    <t>［控除］</t>
    <rPh sb="1" eb="3">
      <t>コウジョ</t>
    </rPh>
    <phoneticPr fontId="6"/>
  </si>
  <si>
    <r>
      <t>1.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産業</t>
    </r>
    <phoneticPr fontId="6"/>
  </si>
  <si>
    <t>電気･ガス・水道業</t>
    <rPh sb="6" eb="9">
      <t>スイドウギョウ</t>
    </rPh>
    <phoneticPr fontId="6"/>
  </si>
  <si>
    <t>卸売・</t>
    <phoneticPr fontId="6"/>
  </si>
  <si>
    <t>金融・</t>
    <phoneticPr fontId="6"/>
  </si>
  <si>
    <t>運輸・</t>
    <phoneticPr fontId="6"/>
  </si>
  <si>
    <t>ｻ-ﾋﾞｽ</t>
    <phoneticPr fontId="6"/>
  </si>
  <si>
    <t>民間非営利</t>
    <rPh sb="0" eb="2">
      <t>ミンカン</t>
    </rPh>
    <rPh sb="2" eb="5">
      <t>ヒエイリ</t>
    </rPh>
    <phoneticPr fontId="6"/>
  </si>
  <si>
    <t>小 計</t>
  </si>
  <si>
    <t>課される税</t>
    <rPh sb="0" eb="1">
      <t>カ</t>
    </rPh>
    <rPh sb="4" eb="5">
      <t>ゼイ</t>
    </rPh>
    <phoneticPr fontId="6"/>
  </si>
  <si>
    <t>総資本形成に</t>
    <rPh sb="0" eb="3">
      <t>ソウシホン</t>
    </rPh>
    <rPh sb="3" eb="5">
      <t>ケイセイ</t>
    </rPh>
    <phoneticPr fontId="6"/>
  </si>
  <si>
    <t>市町村内</t>
    <phoneticPr fontId="6"/>
  </si>
  <si>
    <t>農 業</t>
    <phoneticPr fontId="6"/>
  </si>
  <si>
    <t>林 業</t>
    <phoneticPr fontId="6"/>
  </si>
  <si>
    <t>水産業</t>
    <phoneticPr fontId="6"/>
  </si>
  <si>
    <t>鉱 業</t>
    <phoneticPr fontId="6"/>
  </si>
  <si>
    <t>製造業</t>
    <phoneticPr fontId="6"/>
  </si>
  <si>
    <t>建設業</t>
  </si>
  <si>
    <t>廃棄物処理業</t>
    <rPh sb="0" eb="3">
      <t>ハイキブツ</t>
    </rPh>
    <rPh sb="3" eb="5">
      <t>ショリ</t>
    </rPh>
    <rPh sb="5" eb="6">
      <t>ギョウ</t>
    </rPh>
    <phoneticPr fontId="6"/>
  </si>
  <si>
    <t>小売業</t>
    <phoneticPr fontId="6"/>
  </si>
  <si>
    <t>保険業</t>
    <phoneticPr fontId="6"/>
  </si>
  <si>
    <t>不動産業</t>
    <phoneticPr fontId="6"/>
  </si>
  <si>
    <t>通信業</t>
    <phoneticPr fontId="6"/>
  </si>
  <si>
    <t>ｻ-ﾋﾞｽ業</t>
  </si>
  <si>
    <t>生産者</t>
    <phoneticPr fontId="6"/>
  </si>
  <si>
    <t>ｻｰﾋﾞｽ生産者</t>
    <rPh sb="5" eb="8">
      <t>セイサンシャ</t>
    </rPh>
    <phoneticPr fontId="6"/>
  </si>
  <si>
    <t>・関税</t>
    <rPh sb="1" eb="3">
      <t>カンゼイ</t>
    </rPh>
    <phoneticPr fontId="6"/>
  </si>
  <si>
    <t>係る消費税</t>
    <rPh sb="0" eb="1">
      <t>カカ</t>
    </rPh>
    <rPh sb="2" eb="5">
      <t>ショウヒゼイ</t>
    </rPh>
    <phoneticPr fontId="6"/>
  </si>
  <si>
    <t>帰属利子</t>
    <phoneticPr fontId="6"/>
  </si>
  <si>
    <t>総生産</t>
    <rPh sb="0" eb="1">
      <t>ソウ</t>
    </rPh>
    <phoneticPr fontId="6"/>
  </si>
  <si>
    <t>県計（注）</t>
    <rPh sb="3" eb="4">
      <t>チュウ</t>
    </rPh>
    <phoneticPr fontId="6"/>
  </si>
  <si>
    <t>和歌山市</t>
  </si>
  <si>
    <t>海南市</t>
  </si>
  <si>
    <t>橋本市</t>
  </si>
  <si>
    <t>有田市</t>
  </si>
  <si>
    <t>御坊市</t>
  </si>
  <si>
    <t>田辺市</t>
  </si>
  <si>
    <t>新宮市</t>
  </si>
  <si>
    <t>下津町</t>
  </si>
  <si>
    <t>野上町</t>
  </si>
  <si>
    <t>美里町</t>
  </si>
  <si>
    <t>打田町</t>
  </si>
  <si>
    <t>粉河町</t>
  </si>
  <si>
    <t>那賀町</t>
  </si>
  <si>
    <t>桃山町</t>
  </si>
  <si>
    <t>貴志川町</t>
  </si>
  <si>
    <t>岩出町</t>
  </si>
  <si>
    <t>かつらぎ町</t>
  </si>
  <si>
    <t>高野口町</t>
  </si>
  <si>
    <t>九度山町</t>
  </si>
  <si>
    <t>高野町</t>
  </si>
  <si>
    <t>花園村</t>
  </si>
  <si>
    <t>湯浅町</t>
  </si>
  <si>
    <t>広川町</t>
  </si>
  <si>
    <t>吉備町</t>
  </si>
  <si>
    <t>金屋町</t>
  </si>
  <si>
    <t>清水町</t>
  </si>
  <si>
    <t>美浜町</t>
  </si>
  <si>
    <t>日高町</t>
  </si>
  <si>
    <t>由良町</t>
  </si>
  <si>
    <t>川辺町</t>
  </si>
  <si>
    <t>中津村</t>
  </si>
  <si>
    <t>美山村</t>
  </si>
  <si>
    <t>龍神村</t>
  </si>
  <si>
    <t>南部川村</t>
  </si>
  <si>
    <t>南部町</t>
  </si>
  <si>
    <t>印南町</t>
  </si>
  <si>
    <t>白浜町</t>
  </si>
  <si>
    <t>中辺路町</t>
  </si>
  <si>
    <t>大塔村</t>
  </si>
  <si>
    <t>上富田町</t>
  </si>
  <si>
    <t>日置川町</t>
  </si>
  <si>
    <t>すさみ町</t>
  </si>
  <si>
    <t>串本町</t>
  </si>
  <si>
    <t>那智勝浦町</t>
  </si>
  <si>
    <t>太地町</t>
  </si>
  <si>
    <t>古座町</t>
  </si>
  <si>
    <t>古座川町</t>
  </si>
  <si>
    <t>熊野川町</t>
  </si>
  <si>
    <t>本宮町</t>
  </si>
  <si>
    <t>北山村</t>
  </si>
  <si>
    <t>　　　　　（注）県計には市町村不明分を含む。</t>
    <rPh sb="6" eb="7">
      <t>チュウ</t>
    </rPh>
    <rPh sb="8" eb="9">
      <t>ケン</t>
    </rPh>
    <rPh sb="9" eb="10">
      <t>ケイ</t>
    </rPh>
    <rPh sb="12" eb="15">
      <t>シチョウソン</t>
    </rPh>
    <rPh sb="15" eb="17">
      <t>フメイ</t>
    </rPh>
    <rPh sb="17" eb="18">
      <t>ブン</t>
    </rPh>
    <rPh sb="19" eb="20">
      <t>フク</t>
    </rPh>
    <phoneticPr fontId="6"/>
  </si>
  <si>
    <t>資料:県統計課「市町村民経済計算推計報告書」</t>
    <rPh sb="16" eb="18">
      <t>スイケイ</t>
    </rPh>
    <phoneticPr fontId="6"/>
  </si>
  <si>
    <t>Ｄ-08 市町村民所得</t>
    <rPh sb="5" eb="7">
      <t>シチョウ</t>
    </rPh>
    <rPh sb="7" eb="9">
      <t>ソンミン</t>
    </rPh>
    <rPh sb="9" eb="11">
      <t>ショトク</t>
    </rPh>
    <phoneticPr fontId="6"/>
  </si>
  <si>
    <t>Ｄ-08 市町村民所得－続き－</t>
    <rPh sb="5" eb="7">
      <t>シチョウ</t>
    </rPh>
    <rPh sb="7" eb="9">
      <t>ソンミン</t>
    </rPh>
    <rPh sb="9" eb="11">
      <t>ショトク</t>
    </rPh>
    <rPh sb="12" eb="13">
      <t>ツヅ</t>
    </rPh>
    <phoneticPr fontId="6"/>
  </si>
  <si>
    <r>
      <t xml:space="preserve">      ＝平成1</t>
    </r>
    <r>
      <rPr>
        <sz val="11"/>
        <color theme="1"/>
        <rFont val="ＭＳ Ｐゴシック"/>
        <family val="2"/>
        <charset val="128"/>
        <scheme val="minor"/>
      </rPr>
      <t>4</t>
    </r>
    <r>
      <rPr>
        <sz val="14"/>
        <rFont val="ＭＳ 明朝"/>
        <family val="1"/>
        <charset val="128"/>
      </rPr>
      <t>年度[200</t>
    </r>
    <r>
      <rPr>
        <sz val="11"/>
        <color theme="1"/>
        <rFont val="ＭＳ Ｐゴシック"/>
        <family val="2"/>
        <charset val="128"/>
        <scheme val="minor"/>
      </rPr>
      <t>2</t>
    </r>
    <r>
      <rPr>
        <sz val="14"/>
        <rFont val="ＭＳ 明朝"/>
        <family val="1"/>
        <charset val="128"/>
      </rPr>
      <t>]＝</t>
    </r>
    <phoneticPr fontId="6"/>
  </si>
  <si>
    <t xml:space="preserve">        単位：百万円</t>
    <phoneticPr fontId="6"/>
  </si>
  <si>
    <t xml:space="preserve">    単位：百万円</t>
    <phoneticPr fontId="6"/>
  </si>
  <si>
    <t>1.雇用者所得</t>
    <rPh sb="2" eb="5">
      <t>コヨウシャ</t>
    </rPh>
    <rPh sb="5" eb="7">
      <t>ショトク</t>
    </rPh>
    <phoneticPr fontId="6"/>
  </si>
  <si>
    <t>2.財産所得</t>
    <rPh sb="2" eb="4">
      <t>ザイサン</t>
    </rPh>
    <rPh sb="4" eb="6">
      <t>ショトク</t>
    </rPh>
    <phoneticPr fontId="6"/>
  </si>
  <si>
    <t>3.企業所得</t>
    <rPh sb="2" eb="4">
      <t>キギョウ</t>
    </rPh>
    <rPh sb="4" eb="6">
      <t>ショトク</t>
    </rPh>
    <phoneticPr fontId="6"/>
  </si>
  <si>
    <t>a 一般政府</t>
    <rPh sb="2" eb="4">
      <t>イッパン</t>
    </rPh>
    <rPh sb="4" eb="6">
      <t>セイフ</t>
    </rPh>
    <phoneticPr fontId="6"/>
  </si>
  <si>
    <t>b 家計</t>
    <rPh sb="2" eb="4">
      <t>カケイ</t>
    </rPh>
    <phoneticPr fontId="6"/>
  </si>
  <si>
    <t>c 対家計</t>
    <rPh sb="2" eb="3">
      <t>タイ</t>
    </rPh>
    <rPh sb="3" eb="5">
      <t>カケイ</t>
    </rPh>
    <phoneticPr fontId="6"/>
  </si>
  <si>
    <t>a 民間法人企業</t>
    <rPh sb="2" eb="4">
      <t>ミンカン</t>
    </rPh>
    <rPh sb="4" eb="6">
      <t>ホウジン</t>
    </rPh>
    <rPh sb="6" eb="8">
      <t>キギョウ</t>
    </rPh>
    <phoneticPr fontId="6"/>
  </si>
  <si>
    <t>b 公的企業</t>
    <rPh sb="2" eb="4">
      <t>コウテキ</t>
    </rPh>
    <rPh sb="4" eb="6">
      <t>キギョウ</t>
    </rPh>
    <phoneticPr fontId="6"/>
  </si>
  <si>
    <t>c 個人企業</t>
    <rPh sb="2" eb="4">
      <t>コジン</t>
    </rPh>
    <rPh sb="4" eb="6">
      <t>キギョウ</t>
    </rPh>
    <phoneticPr fontId="6"/>
  </si>
  <si>
    <t>市町村民所得</t>
    <rPh sb="0" eb="3">
      <t>シチョウソン</t>
    </rPh>
    <rPh sb="3" eb="4">
      <t>ミン</t>
    </rPh>
    <rPh sb="4" eb="6">
      <t>ショトク</t>
    </rPh>
    <phoneticPr fontId="6"/>
  </si>
  <si>
    <t>雇主の</t>
    <rPh sb="0" eb="1">
      <t>ヤト</t>
    </rPh>
    <rPh sb="1" eb="2">
      <t>ヌシ</t>
    </rPh>
    <phoneticPr fontId="6"/>
  </si>
  <si>
    <t>保険契約者に帰</t>
    <rPh sb="0" eb="2">
      <t>ホケン</t>
    </rPh>
    <rPh sb="2" eb="5">
      <t>ケイヤクシャ</t>
    </rPh>
    <rPh sb="6" eb="7">
      <t>キ</t>
    </rPh>
    <phoneticPr fontId="6"/>
  </si>
  <si>
    <t xml:space="preserve">  民間非</t>
    <rPh sb="2" eb="4">
      <t>ミンカン</t>
    </rPh>
    <rPh sb="4" eb="5">
      <t>ヒ</t>
    </rPh>
    <phoneticPr fontId="6"/>
  </si>
  <si>
    <t>非金融</t>
    <rPh sb="0" eb="1">
      <t>ヒ</t>
    </rPh>
    <rPh sb="1" eb="3">
      <t>キンユウ</t>
    </rPh>
    <phoneticPr fontId="6"/>
  </si>
  <si>
    <t>金融機関</t>
    <rPh sb="0" eb="2">
      <t>キンユウ</t>
    </rPh>
    <rPh sb="2" eb="4">
      <t>キカン</t>
    </rPh>
    <phoneticPr fontId="6"/>
  </si>
  <si>
    <t>（要素費用表示）</t>
    <rPh sb="1" eb="3">
      <t>ヨウソ</t>
    </rPh>
    <rPh sb="3" eb="5">
      <t>ヒヨウ</t>
    </rPh>
    <rPh sb="5" eb="7">
      <t>ヒョウジ</t>
    </rPh>
    <phoneticPr fontId="6"/>
  </si>
  <si>
    <t>賃金・俸給</t>
    <rPh sb="0" eb="2">
      <t>チンギン</t>
    </rPh>
    <rPh sb="3" eb="5">
      <t>ホウキュウ</t>
    </rPh>
    <phoneticPr fontId="6"/>
  </si>
  <si>
    <t>社会負担</t>
    <rPh sb="0" eb="2">
      <t>シャカイ</t>
    </rPh>
    <rPh sb="2" eb="4">
      <t>フタン</t>
    </rPh>
    <phoneticPr fontId="6"/>
  </si>
  <si>
    <t>受取</t>
    <rPh sb="0" eb="2">
      <t>ウケトリ</t>
    </rPh>
    <phoneticPr fontId="6"/>
  </si>
  <si>
    <t>支払</t>
    <rPh sb="0" eb="2">
      <t>シハラ</t>
    </rPh>
    <phoneticPr fontId="6"/>
  </si>
  <si>
    <t>利子</t>
    <rPh sb="0" eb="2">
      <t>リシ</t>
    </rPh>
    <phoneticPr fontId="6"/>
  </si>
  <si>
    <t>配当(受取)</t>
    <rPh sb="0" eb="2">
      <t>ハイトウ</t>
    </rPh>
    <rPh sb="3" eb="5">
      <t>ウケトリ</t>
    </rPh>
    <phoneticPr fontId="6"/>
  </si>
  <si>
    <t>属する財産所得</t>
    <rPh sb="0" eb="1">
      <t>ゾク</t>
    </rPh>
    <rPh sb="3" eb="5">
      <t>ザイサン</t>
    </rPh>
    <rPh sb="5" eb="7">
      <t>ショトク</t>
    </rPh>
    <phoneticPr fontId="6"/>
  </si>
  <si>
    <t>賃貸料（受取）</t>
    <rPh sb="0" eb="3">
      <t>チンタイリョウ</t>
    </rPh>
    <rPh sb="4" eb="6">
      <t>ウケトリ</t>
    </rPh>
    <phoneticPr fontId="6"/>
  </si>
  <si>
    <t xml:space="preserve"> 営利団体</t>
    <rPh sb="1" eb="3">
      <t>エイリ</t>
    </rPh>
    <rPh sb="3" eb="5">
      <t>ダンタイ</t>
    </rPh>
    <phoneticPr fontId="6"/>
  </si>
  <si>
    <t>法人企業</t>
    <rPh sb="0" eb="2">
      <t>ホウジン</t>
    </rPh>
    <rPh sb="2" eb="4">
      <t>キギョウ</t>
    </rPh>
    <phoneticPr fontId="6"/>
  </si>
  <si>
    <t>農林水産業</t>
    <rPh sb="0" eb="2">
      <t>ノウリン</t>
    </rPh>
    <rPh sb="2" eb="5">
      <t>スイサンギョウ</t>
    </rPh>
    <phoneticPr fontId="6"/>
  </si>
  <si>
    <t>その他の産業</t>
    <rPh sb="2" eb="3">
      <t>タ</t>
    </rPh>
    <rPh sb="4" eb="6">
      <t>サンギョウ</t>
    </rPh>
    <phoneticPr fontId="6"/>
  </si>
  <si>
    <t>持ち家</t>
    <rPh sb="0" eb="1">
      <t>モ</t>
    </rPh>
    <rPh sb="2" eb="3">
      <t>イエ</t>
    </rPh>
    <phoneticPr fontId="6"/>
  </si>
  <si>
    <t>県計</t>
    <phoneticPr fontId="6"/>
  </si>
  <si>
    <t xml:space="preserve">     Ｄ-09 産業連関表（2000年 生産者価格評価表）</t>
    <phoneticPr fontId="6"/>
  </si>
  <si>
    <t xml:space="preserve">       単位：百万円</t>
  </si>
  <si>
    <t xml:space="preserve"> 01</t>
  </si>
  <si>
    <t xml:space="preserve"> 02</t>
  </si>
  <si>
    <t xml:space="preserve"> 03</t>
  </si>
  <si>
    <t xml:space="preserve"> 04</t>
  </si>
  <si>
    <t xml:space="preserve"> 05</t>
  </si>
  <si>
    <t xml:space="preserve"> 06</t>
  </si>
  <si>
    <t xml:space="preserve"> 07</t>
  </si>
  <si>
    <t>農林水産業</t>
  </si>
  <si>
    <t>鉱業</t>
  </si>
  <si>
    <t>食料品</t>
  </si>
  <si>
    <t>繊維製品</t>
  </si>
  <si>
    <t xml:space="preserve"> ﾊﾟﾙﾌﾟ･紙･</t>
  </si>
  <si>
    <t>化学製品</t>
  </si>
  <si>
    <t xml:space="preserve">  石油･石</t>
  </si>
  <si>
    <t xml:space="preserve"> 木製品</t>
  </si>
  <si>
    <t>炭製品</t>
  </si>
  <si>
    <t>01</t>
  </si>
  <si>
    <t>02</t>
  </si>
  <si>
    <t>03</t>
  </si>
  <si>
    <t>04</t>
  </si>
  <si>
    <t>05</t>
  </si>
  <si>
    <t>ﾊﾟﾙﾌﾟ･紙･木製品</t>
  </si>
  <si>
    <t>06</t>
  </si>
  <si>
    <t>07</t>
  </si>
  <si>
    <t>石油･石炭製品</t>
  </si>
  <si>
    <t>08</t>
  </si>
  <si>
    <t>窯業･土石製品</t>
  </si>
  <si>
    <t>09</t>
  </si>
  <si>
    <t>鉄鋼</t>
  </si>
  <si>
    <t>非鉄金属</t>
  </si>
  <si>
    <t>金属製品</t>
  </si>
  <si>
    <t>一般機械</t>
  </si>
  <si>
    <t>電気機械</t>
  </si>
  <si>
    <t>輸送機械</t>
  </si>
  <si>
    <t>精密機械</t>
  </si>
  <si>
    <t>その他の製造工業製品</t>
  </si>
  <si>
    <t>建設</t>
  </si>
  <si>
    <t>電力･ｶﾞｽ･熱供給</t>
  </si>
  <si>
    <t>水道･廃棄物処理</t>
  </si>
  <si>
    <t>商業</t>
  </si>
  <si>
    <t xml:space="preserve"> </t>
    <phoneticPr fontId="6"/>
  </si>
  <si>
    <t>金融･保険</t>
  </si>
  <si>
    <t>不動産</t>
  </si>
  <si>
    <t>運輸</t>
  </si>
  <si>
    <t>通信･放送</t>
  </si>
  <si>
    <t>公務</t>
  </si>
  <si>
    <t>教育･研究</t>
  </si>
  <si>
    <t>医療･保健･社会保障</t>
  </si>
  <si>
    <t>その他の公共ｻ-ﾋﾞｽ</t>
  </si>
  <si>
    <t>対事業所ｻ-ﾋﾞｽ</t>
  </si>
  <si>
    <t>対個人ｻ-ﾋﾞｽ</t>
  </si>
  <si>
    <t>事務用品</t>
  </si>
  <si>
    <t>分類不明</t>
  </si>
  <si>
    <t>内生部門計</t>
  </si>
  <si>
    <t>家計外消費支出</t>
  </si>
  <si>
    <t>雇用者所得</t>
  </si>
  <si>
    <t>営業余剰</t>
  </si>
  <si>
    <t>資本減耗引当</t>
  </si>
  <si>
    <t>間接税(関税を除く)</t>
  </si>
  <si>
    <t>(控除)補助金</t>
  </si>
  <si>
    <t>粗付加価値部門計</t>
  </si>
  <si>
    <t>県内生産額</t>
  </si>
  <si>
    <t>県内純生産(要素費用)</t>
  </si>
  <si>
    <t>県内総生産(ＧＤＰ)</t>
  </si>
  <si>
    <t>資料：県統計課「和歌山県産業連関表」</t>
    <rPh sb="8" eb="12">
      <t>ワカヤマケン</t>
    </rPh>
    <phoneticPr fontId="6"/>
  </si>
  <si>
    <t xml:space="preserve">     Ｄ-09 産業連関表（2000年 生産者価格評価表）－続き－</t>
    <phoneticPr fontId="6"/>
  </si>
  <si>
    <t xml:space="preserve"> 08</t>
  </si>
  <si>
    <t xml:space="preserve"> 09</t>
  </si>
  <si>
    <t xml:space="preserve"> 10</t>
  </si>
  <si>
    <t xml:space="preserve"> 11</t>
  </si>
  <si>
    <t xml:space="preserve"> 12</t>
  </si>
  <si>
    <t xml:space="preserve"> 13</t>
  </si>
  <si>
    <t xml:space="preserve"> 14</t>
  </si>
  <si>
    <t xml:space="preserve"> 窯業･土石</t>
  </si>
  <si>
    <t xml:space="preserve"> 製品</t>
  </si>
  <si>
    <t xml:space="preserve"> </t>
    <phoneticPr fontId="6"/>
  </si>
  <si>
    <t xml:space="preserve"> 15</t>
  </si>
  <si>
    <t xml:space="preserve"> 16</t>
  </si>
  <si>
    <t xml:space="preserve"> 17</t>
  </si>
  <si>
    <t xml:space="preserve"> 18</t>
  </si>
  <si>
    <t xml:space="preserve"> 19</t>
  </si>
  <si>
    <t xml:space="preserve"> 20</t>
  </si>
  <si>
    <t xml:space="preserve"> 21</t>
  </si>
  <si>
    <t xml:space="preserve"> 精密機械</t>
  </si>
  <si>
    <t xml:space="preserve"> その他の製</t>
  </si>
  <si>
    <t xml:space="preserve"> 電力･ｶﾞｽ･</t>
  </si>
  <si>
    <t xml:space="preserve"> 水道･廃棄</t>
  </si>
  <si>
    <t xml:space="preserve"> 金融･保険</t>
  </si>
  <si>
    <t xml:space="preserve"> 造工業製品</t>
  </si>
  <si>
    <t xml:space="preserve"> 熱供給</t>
  </si>
  <si>
    <t xml:space="preserve"> 物処理</t>
  </si>
  <si>
    <t xml:space="preserve"> 22</t>
  </si>
  <si>
    <t xml:space="preserve"> 23</t>
  </si>
  <si>
    <t xml:space="preserve"> 24</t>
  </si>
  <si>
    <t xml:space="preserve"> 25</t>
  </si>
  <si>
    <t xml:space="preserve"> 26</t>
  </si>
  <si>
    <t xml:space="preserve"> 27</t>
  </si>
  <si>
    <t xml:space="preserve"> 28</t>
  </si>
  <si>
    <t xml:space="preserve"> 不動産</t>
  </si>
  <si>
    <t xml:space="preserve"> 運輸</t>
  </si>
  <si>
    <t xml:space="preserve"> 通信･放送</t>
  </si>
  <si>
    <t xml:space="preserve"> 教育･研究</t>
  </si>
  <si>
    <t xml:space="preserve"> 医療･保健</t>
  </si>
  <si>
    <t xml:space="preserve"> その他の</t>
  </si>
  <si>
    <t xml:space="preserve"> ･社会保障</t>
  </si>
  <si>
    <t xml:space="preserve"> 公共ｻ-ﾋﾞｽ</t>
  </si>
  <si>
    <t xml:space="preserve"> </t>
    <phoneticPr fontId="6"/>
  </si>
  <si>
    <t xml:space="preserve"> 29</t>
  </si>
  <si>
    <t xml:space="preserve"> 30</t>
  </si>
  <si>
    <t xml:space="preserve"> 31</t>
  </si>
  <si>
    <t xml:space="preserve"> 32</t>
  </si>
  <si>
    <t xml:space="preserve">   対事業所</t>
  </si>
  <si>
    <t xml:space="preserve">   対個人</t>
  </si>
  <si>
    <t xml:space="preserve"> 事務用品</t>
  </si>
  <si>
    <t xml:space="preserve"> 分類不明</t>
  </si>
  <si>
    <t xml:space="preserve"> 内生部門計</t>
  </si>
  <si>
    <t xml:space="preserve"> 家計外消</t>
  </si>
  <si>
    <t xml:space="preserve"> 民間消費</t>
  </si>
  <si>
    <t xml:space="preserve">   サ－ビス</t>
  </si>
  <si>
    <t xml:space="preserve">  サ－ビス</t>
  </si>
  <si>
    <t>(A)</t>
  </si>
  <si>
    <t xml:space="preserve"> 費支出(B)</t>
  </si>
  <si>
    <t xml:space="preserve"> 支出(C)</t>
  </si>
  <si>
    <t xml:space="preserve">     Ｄ-09 産業連関表（2000年 生産者価格評価表）－続き－</t>
    <phoneticPr fontId="6"/>
  </si>
  <si>
    <t xml:space="preserve"> 県内</t>
  </si>
  <si>
    <t xml:space="preserve"> 一般政府</t>
  </si>
  <si>
    <t xml:space="preserve"> 在庫純増</t>
  </si>
  <si>
    <t xml:space="preserve"> 最終需要計</t>
  </si>
  <si>
    <t xml:space="preserve"> 需要合計</t>
  </si>
  <si>
    <t>移輸出</t>
  </si>
  <si>
    <t xml:space="preserve"> 消費支出(D)</t>
  </si>
  <si>
    <t>公的(E)</t>
  </si>
  <si>
    <t>民間(F)</t>
  </si>
  <si>
    <t>(G)</t>
  </si>
  <si>
    <t>(H)=B+～+G</t>
  </si>
  <si>
    <t>(I)=A+H</t>
  </si>
  <si>
    <t>(J)</t>
  </si>
  <si>
    <t xml:space="preserve">        単位：百万円</t>
  </si>
  <si>
    <t xml:space="preserve"> 最終需要</t>
  </si>
  <si>
    <t>県内総支出</t>
  </si>
  <si>
    <t xml:space="preserve">  最終需要計</t>
  </si>
  <si>
    <t>移輸入</t>
  </si>
  <si>
    <t>部門計</t>
  </si>
  <si>
    <t>（ＧＤＥ）</t>
  </si>
  <si>
    <t>(K)=H+J</t>
  </si>
  <si>
    <t>(L)=I+J</t>
  </si>
  <si>
    <t>(M)</t>
  </si>
  <si>
    <t>(N)=K-M</t>
  </si>
  <si>
    <t>(O)=L-M</t>
  </si>
  <si>
    <t>(P)=N-B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</si>
</sst>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.0;\-#,##0.0"/>
    <numFmt numFmtId="177" formatCode="0.0"/>
    <numFmt numFmtId="178" formatCode="0.0_);[Red]\(0.0\)"/>
    <numFmt numFmtId="179" formatCode="0.0_ "/>
  </numFmts>
  <fonts count="20" x14ac:knownFonts="1">
    <font>
      <sz val="11"/>
      <color theme="1"/>
      <name val="ＭＳ Ｐゴシック"/>
      <family val="2"/>
      <charset val="128"/>
      <scheme val="minor"/>
    </font>
    <font>
      <sz val="14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b/>
      <sz val="14"/>
      <name val="ＭＳ 明朝"/>
      <family val="1"/>
      <charset val="128"/>
    </font>
    <font>
      <b/>
      <sz val="24"/>
      <name val="ＭＳ 明朝"/>
      <family val="1"/>
      <charset val="128"/>
    </font>
    <font>
      <u/>
      <sz val="14"/>
      <name val="ＭＳ 明朝"/>
      <family val="1"/>
      <charset val="128"/>
    </font>
    <font>
      <sz val="7"/>
      <name val="ＭＳ Ｐ明朝"/>
      <family val="1"/>
      <charset val="128"/>
    </font>
    <font>
      <sz val="14"/>
      <color indexed="12"/>
      <name val="ＭＳ 明朝"/>
      <family val="1"/>
      <charset val="128"/>
    </font>
    <font>
      <sz val="15"/>
      <name val="ＭＳ 明朝"/>
      <family val="1"/>
      <charset val="128"/>
    </font>
    <font>
      <sz val="7"/>
      <name val="ＭＳ 明朝"/>
      <family val="1"/>
      <charset val="128"/>
    </font>
    <font>
      <sz val="14"/>
      <name val="ＭＳ Ｐゴシック"/>
      <family val="3"/>
      <charset val="128"/>
    </font>
    <font>
      <sz val="13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b/>
      <sz val="13"/>
      <name val="ＭＳ 明朝"/>
      <family val="1"/>
      <charset val="128"/>
    </font>
    <font>
      <b/>
      <sz val="12"/>
      <name val="ＭＳ 明朝"/>
      <family val="1"/>
      <charset val="128"/>
    </font>
    <font>
      <sz val="14"/>
      <color indexed="8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7" fontId="1" fillId="0" borderId="0"/>
    <xf numFmtId="37" fontId="1" fillId="0" borderId="0"/>
  </cellStyleXfs>
  <cellXfs count="267">
    <xf numFmtId="0" fontId="0" fillId="0" borderId="0" xfId="0">
      <alignment vertical="center"/>
    </xf>
    <xf numFmtId="37" fontId="1" fillId="0" borderId="0" xfId="1" applyAlignment="1" applyProtection="1">
      <alignment horizontal="left"/>
    </xf>
    <xf numFmtId="37" fontId="1" fillId="0" borderId="0" xfId="1"/>
    <xf numFmtId="37" fontId="3" fillId="0" borderId="0" xfId="1" applyFont="1" applyProtection="1"/>
    <xf numFmtId="37" fontId="4" fillId="0" borderId="0" xfId="1" applyFont="1" applyAlignment="1" applyProtection="1">
      <alignment horizontal="left"/>
    </xf>
    <xf numFmtId="37" fontId="3" fillId="0" borderId="0" xfId="1" applyFont="1" applyAlignment="1" applyProtection="1">
      <alignment horizontal="left"/>
    </xf>
    <xf numFmtId="37" fontId="3" fillId="0" borderId="1" xfId="1" applyFont="1" applyBorder="1" applyProtection="1"/>
    <xf numFmtId="37" fontId="1" fillId="0" borderId="1" xfId="1" applyBorder="1"/>
    <xf numFmtId="37" fontId="5" fillId="0" borderId="1" xfId="1" applyFont="1" applyBorder="1" applyProtection="1"/>
    <xf numFmtId="37" fontId="1" fillId="0" borderId="1" xfId="1" applyBorder="1" applyAlignment="1" applyProtection="1">
      <alignment horizontal="left"/>
    </xf>
    <xf numFmtId="37" fontId="1" fillId="0" borderId="2" xfId="1" applyBorder="1" applyAlignment="1" applyProtection="1">
      <alignment horizontal="center"/>
    </xf>
    <xf numFmtId="37" fontId="1" fillId="0" borderId="3" xfId="1" applyBorder="1" applyAlignment="1">
      <alignment horizontal="center"/>
    </xf>
    <xf numFmtId="37" fontId="1" fillId="0" borderId="3" xfId="1" applyBorder="1"/>
    <xf numFmtId="37" fontId="1" fillId="0" borderId="4" xfId="1" applyBorder="1" applyAlignment="1" applyProtection="1">
      <alignment horizontal="center"/>
    </xf>
    <xf numFmtId="49" fontId="1" fillId="0" borderId="4" xfId="1" applyNumberFormat="1" applyBorder="1" applyAlignment="1" applyProtection="1">
      <alignment horizontal="center"/>
    </xf>
    <xf numFmtId="37" fontId="1" fillId="0" borderId="5" xfId="1" applyBorder="1"/>
    <xf numFmtId="37" fontId="1" fillId="0" borderId="2" xfId="1" applyNumberFormat="1" applyFont="1" applyBorder="1" applyProtection="1">
      <protection locked="0"/>
    </xf>
    <xf numFmtId="37" fontId="1" fillId="0" borderId="0" xfId="1" applyNumberFormat="1" applyFont="1" applyProtection="1">
      <protection locked="0"/>
    </xf>
    <xf numFmtId="37" fontId="1" fillId="0" borderId="3" xfId="1" applyBorder="1" applyAlignment="1" applyProtection="1">
      <alignment horizontal="left"/>
    </xf>
    <xf numFmtId="37" fontId="1" fillId="0" borderId="4" xfId="1" applyNumberFormat="1" applyFont="1" applyBorder="1" applyProtection="1">
      <protection locked="0"/>
    </xf>
    <xf numFmtId="37" fontId="1" fillId="0" borderId="3" xfId="1" applyNumberFormat="1" applyFont="1" applyBorder="1" applyProtection="1">
      <protection locked="0"/>
    </xf>
    <xf numFmtId="37" fontId="1" fillId="0" borderId="2" xfId="1" applyBorder="1"/>
    <xf numFmtId="37" fontId="1" fillId="0" borderId="6" xfId="1" applyNumberFormat="1" applyBorder="1" applyProtection="1"/>
    <xf numFmtId="37" fontId="1" fillId="0" borderId="1" xfId="1" applyNumberFormat="1" applyBorder="1" applyProtection="1"/>
    <xf numFmtId="37" fontId="1" fillId="0" borderId="2" xfId="1" applyNumberFormat="1" applyBorder="1" applyProtection="1"/>
    <xf numFmtId="37" fontId="1" fillId="0" borderId="0" xfId="1" applyNumberFormat="1" applyProtection="1"/>
    <xf numFmtId="37" fontId="1" fillId="0" borderId="2" xfId="1" applyBorder="1" applyProtection="1"/>
    <xf numFmtId="37" fontId="1" fillId="0" borderId="0" xfId="1" applyProtection="1"/>
    <xf numFmtId="37" fontId="1" fillId="0" borderId="4" xfId="1" applyNumberFormat="1" applyBorder="1" applyProtection="1"/>
    <xf numFmtId="37" fontId="1" fillId="0" borderId="3" xfId="1" applyNumberFormat="1" applyBorder="1" applyProtection="1"/>
    <xf numFmtId="37" fontId="1" fillId="0" borderId="4" xfId="1" applyBorder="1" applyProtection="1"/>
    <xf numFmtId="37" fontId="1" fillId="0" borderId="3" xfId="1" applyBorder="1" applyProtection="1"/>
    <xf numFmtId="37" fontId="7" fillId="0" borderId="2" xfId="1" applyFont="1" applyBorder="1" applyProtection="1">
      <protection locked="0"/>
    </xf>
    <xf numFmtId="37" fontId="7" fillId="0" borderId="0" xfId="1" applyFont="1" applyProtection="1">
      <protection locked="0"/>
    </xf>
    <xf numFmtId="37" fontId="1" fillId="0" borderId="6" xfId="1" applyBorder="1" applyProtection="1"/>
    <xf numFmtId="37" fontId="1" fillId="0" borderId="1" xfId="1" applyBorder="1" applyProtection="1"/>
    <xf numFmtId="37" fontId="1" fillId="0" borderId="0" xfId="1" applyBorder="1" applyProtection="1"/>
    <xf numFmtId="37" fontId="1" fillId="0" borderId="7" xfId="1" applyBorder="1"/>
    <xf numFmtId="37" fontId="3" fillId="0" borderId="0" xfId="1" applyFont="1"/>
    <xf numFmtId="37" fontId="5" fillId="0" borderId="0" xfId="1" applyFont="1" applyProtection="1"/>
    <xf numFmtId="37" fontId="5" fillId="0" borderId="3" xfId="1" applyFont="1" applyBorder="1" applyProtection="1"/>
    <xf numFmtId="37" fontId="1" fillId="0" borderId="5" xfId="1" applyNumberFormat="1" applyBorder="1" applyProtection="1"/>
    <xf numFmtId="37" fontId="1" fillId="0" borderId="0" xfId="1" applyBorder="1" applyAlignment="1" applyProtection="1">
      <alignment horizontal="left"/>
    </xf>
    <xf numFmtId="37" fontId="5" fillId="0" borderId="0" xfId="1" applyFont="1" applyBorder="1" applyProtection="1"/>
    <xf numFmtId="37" fontId="1" fillId="0" borderId="0" xfId="1" applyBorder="1"/>
    <xf numFmtId="37" fontId="1" fillId="0" borderId="2" xfId="1" applyFont="1" applyBorder="1" applyProtection="1">
      <protection locked="0"/>
    </xf>
    <xf numFmtId="37" fontId="1" fillId="0" borderId="0" xfId="1" applyFont="1" applyBorder="1" applyProtection="1">
      <protection locked="0"/>
    </xf>
    <xf numFmtId="37" fontId="7" fillId="0" borderId="4" xfId="1" applyFont="1" applyBorder="1" applyProtection="1">
      <protection locked="0"/>
    </xf>
    <xf numFmtId="37" fontId="7" fillId="0" borderId="3" xfId="1" applyFont="1" applyBorder="1" applyProtection="1">
      <protection locked="0"/>
    </xf>
    <xf numFmtId="37" fontId="1" fillId="0" borderId="1" xfId="1" applyBorder="1" applyAlignment="1" applyProtection="1">
      <alignment horizontal="center"/>
    </xf>
    <xf numFmtId="37" fontId="1" fillId="0" borderId="2" xfId="1" applyBorder="1" applyAlignment="1" applyProtection="1">
      <alignment horizontal="right"/>
    </xf>
    <xf numFmtId="37" fontId="7" fillId="0" borderId="5" xfId="1" applyFont="1" applyBorder="1" applyProtection="1">
      <protection locked="0"/>
    </xf>
    <xf numFmtId="37" fontId="7" fillId="0" borderId="8" xfId="1" applyFont="1" applyBorder="1" applyProtection="1">
      <protection locked="0"/>
    </xf>
    <xf numFmtId="37" fontId="1" fillId="0" borderId="8" xfId="1" applyBorder="1"/>
    <xf numFmtId="37" fontId="1" fillId="0" borderId="8" xfId="1" applyBorder="1" applyAlignment="1" applyProtection="1">
      <alignment horizontal="left"/>
    </xf>
    <xf numFmtId="37" fontId="1" fillId="0" borderId="9" xfId="1" applyBorder="1"/>
    <xf numFmtId="37" fontId="1" fillId="0" borderId="1" xfId="1" applyFont="1" applyFill="1" applyBorder="1" applyAlignment="1" applyProtection="1">
      <alignment vertical="center"/>
    </xf>
    <xf numFmtId="37" fontId="1" fillId="0" borderId="10" xfId="1" applyBorder="1"/>
    <xf numFmtId="37" fontId="1" fillId="0" borderId="4" xfId="1" applyBorder="1"/>
    <xf numFmtId="37" fontId="3" fillId="0" borderId="0" xfId="1" applyFont="1" applyBorder="1" applyAlignment="1" applyProtection="1">
      <alignment horizontal="left"/>
    </xf>
    <xf numFmtId="37" fontId="1" fillId="0" borderId="0" xfId="1" applyBorder="1" applyAlignment="1" applyProtection="1">
      <alignment horizontal="center"/>
    </xf>
    <xf numFmtId="49" fontId="1" fillId="0" borderId="0" xfId="1" applyNumberFormat="1" applyBorder="1" applyAlignment="1" applyProtection="1">
      <alignment horizontal="center"/>
    </xf>
    <xf numFmtId="37" fontId="1" fillId="0" borderId="0" xfId="1" applyNumberFormat="1" applyBorder="1" applyProtection="1"/>
    <xf numFmtId="37" fontId="3" fillId="0" borderId="3" xfId="1" applyFont="1" applyBorder="1" applyProtection="1"/>
    <xf numFmtId="37" fontId="3" fillId="0" borderId="8" xfId="1" applyFont="1" applyBorder="1" applyProtection="1"/>
    <xf numFmtId="37" fontId="1" fillId="0" borderId="11" xfId="1" applyBorder="1" applyAlignment="1" applyProtection="1">
      <alignment horizontal="left"/>
    </xf>
    <xf numFmtId="37" fontId="3" fillId="0" borderId="11" xfId="1" applyFont="1" applyBorder="1" applyProtection="1"/>
    <xf numFmtId="37" fontId="1" fillId="0" borderId="11" xfId="1" applyBorder="1"/>
    <xf numFmtId="37" fontId="8" fillId="0" borderId="2" xfId="1" applyFont="1" applyFill="1" applyBorder="1"/>
    <xf numFmtId="37" fontId="8" fillId="0" borderId="0" xfId="1" applyFont="1" applyFill="1" applyBorder="1"/>
    <xf numFmtId="37" fontId="8" fillId="0" borderId="0" xfId="1" applyFont="1" applyFill="1" applyBorder="1" applyProtection="1"/>
    <xf numFmtId="37" fontId="8" fillId="0" borderId="3" xfId="1" applyFont="1" applyFill="1" applyBorder="1" applyProtection="1"/>
    <xf numFmtId="37" fontId="1" fillId="0" borderId="5" xfId="1" applyBorder="1" applyProtection="1"/>
    <xf numFmtId="37" fontId="1" fillId="0" borderId="8" xfId="1" applyBorder="1" applyProtection="1"/>
    <xf numFmtId="37" fontId="1" fillId="0" borderId="0" xfId="1" applyFont="1" applyAlignment="1" applyProtection="1">
      <alignment horizontal="left"/>
    </xf>
    <xf numFmtId="37" fontId="1" fillId="0" borderId="0" xfId="1" applyFont="1"/>
    <xf numFmtId="37" fontId="1" fillId="0" borderId="1" xfId="1" applyFont="1" applyBorder="1"/>
    <xf numFmtId="37" fontId="1" fillId="0" borderId="1" xfId="1" applyFont="1" applyBorder="1" applyAlignment="1" applyProtection="1">
      <alignment horizontal="left"/>
    </xf>
    <xf numFmtId="37" fontId="1" fillId="0" borderId="0" xfId="1" applyFont="1" applyAlignment="1" applyProtection="1">
      <alignment horizontal="center"/>
    </xf>
    <xf numFmtId="37" fontId="1" fillId="0" borderId="2" xfId="1" applyFont="1" applyBorder="1" applyAlignment="1" applyProtection="1">
      <alignment horizontal="center"/>
    </xf>
    <xf numFmtId="37" fontId="1" fillId="0" borderId="3" xfId="1" applyFont="1" applyBorder="1" applyAlignment="1" applyProtection="1">
      <alignment horizontal="center"/>
    </xf>
    <xf numFmtId="37" fontId="1" fillId="0" borderId="4" xfId="1" applyFont="1" applyBorder="1" applyAlignment="1" applyProtection="1">
      <alignment horizontal="center"/>
    </xf>
    <xf numFmtId="49" fontId="1" fillId="0" borderId="4" xfId="1" applyNumberFormat="1" applyFont="1" applyBorder="1" applyAlignment="1" applyProtection="1">
      <alignment horizontal="center"/>
    </xf>
    <xf numFmtId="37" fontId="1" fillId="0" borderId="5" xfId="1" applyFont="1" applyBorder="1"/>
    <xf numFmtId="37" fontId="1" fillId="0" borderId="2" xfId="1" applyFont="1" applyBorder="1" applyProtection="1"/>
    <xf numFmtId="37" fontId="1" fillId="0" borderId="0" xfId="1" applyFont="1" applyProtection="1"/>
    <xf numFmtId="37" fontId="1" fillId="0" borderId="2" xfId="1" applyFont="1" applyBorder="1"/>
    <xf numFmtId="37" fontId="1" fillId="0" borderId="0" xfId="1" applyFont="1" applyProtection="1">
      <protection locked="0"/>
    </xf>
    <xf numFmtId="37" fontId="1" fillId="0" borderId="3" xfId="1" applyFont="1" applyBorder="1"/>
    <xf numFmtId="37" fontId="1" fillId="0" borderId="4" xfId="1" applyFont="1" applyBorder="1"/>
    <xf numFmtId="37" fontId="1" fillId="0" borderId="4" xfId="1" applyFont="1" applyBorder="1" applyProtection="1">
      <protection locked="0"/>
    </xf>
    <xf numFmtId="37" fontId="1" fillId="0" borderId="3" xfId="1" applyFont="1" applyBorder="1" applyProtection="1">
      <protection locked="0"/>
    </xf>
    <xf numFmtId="37" fontId="1" fillId="0" borderId="6" xfId="1" applyFont="1" applyBorder="1"/>
    <xf numFmtId="37" fontId="1" fillId="0" borderId="1" xfId="1" applyBorder="1" applyAlignment="1" applyProtection="1">
      <alignment horizontal="right"/>
    </xf>
    <xf numFmtId="37" fontId="1" fillId="0" borderId="3" xfId="1" applyBorder="1" applyAlignment="1" applyProtection="1">
      <alignment horizontal="center"/>
    </xf>
    <xf numFmtId="37" fontId="1" fillId="0" borderId="0" xfId="2" applyFont="1" applyAlignment="1" applyProtection="1">
      <alignment horizontal="left"/>
    </xf>
    <xf numFmtId="37" fontId="1" fillId="0" borderId="0" xfId="1" applyAlignment="1" applyProtection="1">
      <alignment horizontal="left" shrinkToFit="1"/>
    </xf>
    <xf numFmtId="37" fontId="1" fillId="0" borderId="6" xfId="1" applyBorder="1"/>
    <xf numFmtId="37" fontId="1" fillId="0" borderId="2" xfId="1" applyNumberFormat="1" applyFont="1" applyBorder="1" applyProtection="1"/>
    <xf numFmtId="37" fontId="1" fillId="0" borderId="0" xfId="1" applyNumberFormat="1" applyFont="1" applyProtection="1"/>
    <xf numFmtId="37" fontId="1" fillId="0" borderId="0" xfId="1" applyFont="1" applyAlignment="1" applyProtection="1">
      <alignment horizontal="left"/>
      <protection locked="0"/>
    </xf>
    <xf numFmtId="37" fontId="1" fillId="0" borderId="0" xfId="1" applyFont="1" applyBorder="1"/>
    <xf numFmtId="37" fontId="1" fillId="0" borderId="3" xfId="1" applyFont="1" applyBorder="1" applyAlignment="1" applyProtection="1">
      <alignment horizontal="left"/>
    </xf>
    <xf numFmtId="37" fontId="1" fillId="0" borderId="0" xfId="1" applyNumberFormat="1" applyFont="1" applyBorder="1" applyProtection="1"/>
    <xf numFmtId="37" fontId="1" fillId="0" borderId="8" xfId="1" applyFont="1" applyBorder="1"/>
    <xf numFmtId="37" fontId="1" fillId="0" borderId="0" xfId="1" applyFont="1" applyBorder="1" applyProtection="1"/>
    <xf numFmtId="37" fontId="1" fillId="0" borderId="5" xfId="1" applyFont="1" applyBorder="1" applyProtection="1"/>
    <xf numFmtId="37" fontId="1" fillId="0" borderId="8" xfId="1" applyFont="1" applyBorder="1" applyProtection="1"/>
    <xf numFmtId="0" fontId="1" fillId="0" borderId="4" xfId="1" applyNumberFormat="1" applyFont="1" applyBorder="1" applyAlignment="1" applyProtection="1">
      <alignment horizontal="center"/>
    </xf>
    <xf numFmtId="176" fontId="1" fillId="0" borderId="2" xfId="1" applyNumberFormat="1" applyFont="1" applyBorder="1" applyProtection="1"/>
    <xf numFmtId="176" fontId="1" fillId="0" borderId="0" xfId="1" applyNumberFormat="1" applyFont="1" applyProtection="1"/>
    <xf numFmtId="177" fontId="1" fillId="0" borderId="2" xfId="1" applyNumberFormat="1" applyFont="1" applyBorder="1" applyProtection="1"/>
    <xf numFmtId="177" fontId="1" fillId="0" borderId="0" xfId="1" applyNumberFormat="1" applyFont="1" applyProtection="1"/>
    <xf numFmtId="176" fontId="1" fillId="0" borderId="2" xfId="1" applyNumberFormat="1" applyFont="1" applyBorder="1" applyProtection="1">
      <protection locked="0"/>
    </xf>
    <xf numFmtId="176" fontId="1" fillId="0" borderId="0" xfId="1" applyNumberFormat="1" applyFont="1" applyProtection="1">
      <protection locked="0"/>
    </xf>
    <xf numFmtId="37" fontId="1" fillId="0" borderId="0" xfId="1" applyFont="1" applyBorder="1" applyAlignment="1" applyProtection="1">
      <alignment horizontal="left"/>
      <protection locked="0"/>
    </xf>
    <xf numFmtId="178" fontId="1" fillId="0" borderId="2" xfId="1" applyNumberFormat="1" applyFont="1" applyBorder="1"/>
    <xf numFmtId="178" fontId="1" fillId="0" borderId="0" xfId="1" applyNumberFormat="1" applyFont="1" applyBorder="1"/>
    <xf numFmtId="179" fontId="1" fillId="0" borderId="0" xfId="1" applyNumberFormat="1" applyFont="1" applyBorder="1"/>
    <xf numFmtId="178" fontId="1" fillId="0" borderId="2" xfId="1" applyNumberFormat="1" applyFont="1" applyBorder="1" applyProtection="1"/>
    <xf numFmtId="178" fontId="1" fillId="0" borderId="0" xfId="1" applyNumberFormat="1" applyFont="1" applyBorder="1" applyProtection="1"/>
    <xf numFmtId="37" fontId="1" fillId="0" borderId="0" xfId="1" applyFont="1" applyBorder="1" applyAlignment="1" applyProtection="1">
      <alignment horizontal="left"/>
    </xf>
    <xf numFmtId="178" fontId="1" fillId="0" borderId="5" xfId="1" applyNumberFormat="1" applyFont="1" applyBorder="1" applyProtection="1"/>
    <xf numFmtId="178" fontId="1" fillId="0" borderId="8" xfId="1" applyNumberFormat="1" applyFont="1" applyBorder="1" applyProtection="1"/>
    <xf numFmtId="178" fontId="1" fillId="0" borderId="4" xfId="1" applyNumberFormat="1" applyFont="1" applyBorder="1"/>
    <xf numFmtId="178" fontId="1" fillId="0" borderId="3" xfId="1" applyNumberFormat="1" applyFont="1" applyBorder="1"/>
    <xf numFmtId="37" fontId="3" fillId="0" borderId="0" xfId="1" applyFont="1" applyAlignment="1" applyProtection="1">
      <alignment horizontal="center"/>
      <protection locked="0"/>
    </xf>
    <xf numFmtId="37" fontId="1" fillId="0" borderId="2" xfId="1" applyFont="1" applyBorder="1" applyAlignment="1" applyProtection="1">
      <alignment horizontal="left"/>
    </xf>
    <xf numFmtId="37" fontId="1" fillId="0" borderId="2" xfId="1" applyFont="1" applyBorder="1" applyAlignment="1" applyProtection="1">
      <alignment horizontal="left" shrinkToFit="1"/>
    </xf>
    <xf numFmtId="37" fontId="1" fillId="0" borderId="0" xfId="1" applyFont="1" applyAlignment="1" applyProtection="1">
      <alignment horizontal="right"/>
    </xf>
    <xf numFmtId="37" fontId="1" fillId="0" borderId="2" xfId="1" applyFont="1" applyBorder="1" applyAlignment="1" applyProtection="1">
      <alignment horizontal="right"/>
    </xf>
    <xf numFmtId="37" fontId="1" fillId="0" borderId="0" xfId="1" applyFont="1" applyAlignment="1" applyProtection="1">
      <alignment horizontal="right"/>
      <protection locked="0"/>
    </xf>
    <xf numFmtId="37" fontId="1" fillId="0" borderId="2" xfId="1" applyFont="1" applyBorder="1" applyAlignment="1">
      <alignment horizontal="right"/>
    </xf>
    <xf numFmtId="37" fontId="1" fillId="0" borderId="0" xfId="1" applyFont="1" applyBorder="1" applyAlignment="1">
      <alignment horizontal="right"/>
    </xf>
    <xf numFmtId="0" fontId="1" fillId="0" borderId="0" xfId="1" applyNumberFormat="1" applyFont="1"/>
    <xf numFmtId="37" fontId="3" fillId="0" borderId="6" xfId="1" applyFont="1" applyBorder="1" applyProtection="1"/>
    <xf numFmtId="37" fontId="3" fillId="0" borderId="0" xfId="1" applyFont="1" applyAlignment="1" applyProtection="1">
      <protection locked="0"/>
    </xf>
    <xf numFmtId="37" fontId="1" fillId="0" borderId="11" xfId="1" applyFont="1" applyBorder="1" applyAlignment="1"/>
    <xf numFmtId="37" fontId="1" fillId="0" borderId="12" xfId="1" applyFont="1" applyBorder="1" applyAlignment="1"/>
    <xf numFmtId="37" fontId="1" fillId="0" borderId="13" xfId="1" applyFont="1" applyBorder="1" applyAlignment="1">
      <alignment horizontal="center"/>
    </xf>
    <xf numFmtId="37" fontId="1" fillId="0" borderId="13" xfId="1" applyFont="1" applyBorder="1"/>
    <xf numFmtId="37" fontId="1" fillId="0" borderId="0" xfId="1" applyFont="1" applyAlignment="1">
      <alignment horizontal="left"/>
    </xf>
    <xf numFmtId="37" fontId="1" fillId="0" borderId="0" xfId="1" applyFont="1" applyBorder="1" applyAlignment="1"/>
    <xf numFmtId="37" fontId="1" fillId="0" borderId="9" xfId="1" applyFont="1" applyBorder="1" applyAlignment="1"/>
    <xf numFmtId="37" fontId="1" fillId="0" borderId="14" xfId="1" applyFont="1" applyBorder="1" applyAlignment="1">
      <alignment horizontal="center"/>
    </xf>
    <xf numFmtId="37" fontId="1" fillId="0" borderId="9" xfId="1" applyFont="1" applyBorder="1" applyAlignment="1">
      <alignment horizontal="left"/>
    </xf>
    <xf numFmtId="37" fontId="1" fillId="0" borderId="3" xfId="1" applyFont="1" applyBorder="1" applyAlignment="1">
      <alignment horizontal="center"/>
    </xf>
    <xf numFmtId="37" fontId="1" fillId="0" borderId="15" xfId="1" applyFont="1" applyBorder="1" applyAlignment="1">
      <alignment horizontal="center"/>
    </xf>
    <xf numFmtId="37" fontId="1" fillId="0" borderId="16" xfId="1" applyFont="1" applyBorder="1" applyAlignment="1" applyProtection="1">
      <alignment horizontal="center"/>
    </xf>
    <xf numFmtId="37" fontId="1" fillId="0" borderId="16" xfId="1" quotePrefix="1" applyBorder="1" applyAlignment="1" applyProtection="1">
      <alignment horizontal="center"/>
    </xf>
    <xf numFmtId="37" fontId="1" fillId="0" borderId="15" xfId="1" applyFont="1" applyBorder="1" applyAlignment="1">
      <alignment horizontal="left"/>
    </xf>
    <xf numFmtId="37" fontId="1" fillId="0" borderId="0" xfId="1" applyFont="1" applyAlignment="1"/>
    <xf numFmtId="37" fontId="1" fillId="0" borderId="0" xfId="1" applyFont="1" applyAlignment="1">
      <alignment horizontal="right"/>
    </xf>
    <xf numFmtId="37" fontId="1" fillId="0" borderId="0" xfId="1" applyFont="1" applyAlignment="1">
      <alignment horizontal="center"/>
    </xf>
    <xf numFmtId="37" fontId="1" fillId="2" borderId="0" xfId="1" applyFont="1" applyFill="1" applyProtection="1">
      <protection locked="0"/>
    </xf>
    <xf numFmtId="37" fontId="1" fillId="2" borderId="0" xfId="1" applyFont="1" applyFill="1"/>
    <xf numFmtId="37" fontId="1" fillId="2" borderId="0" xfId="1" applyFont="1" applyFill="1" applyProtection="1"/>
    <xf numFmtId="37" fontId="3" fillId="0" borderId="2" xfId="1" applyFont="1" applyBorder="1" applyProtection="1"/>
    <xf numFmtId="37" fontId="1" fillId="0" borderId="8" xfId="1" applyFont="1" applyBorder="1" applyAlignment="1">
      <alignment horizontal="right"/>
    </xf>
    <xf numFmtId="37" fontId="1" fillId="0" borderId="8" xfId="1" applyFont="1" applyBorder="1" applyAlignment="1">
      <alignment horizontal="center"/>
    </xf>
    <xf numFmtId="37" fontId="1" fillId="0" borderId="8" xfId="1" applyFont="1" applyBorder="1" applyAlignment="1" applyProtection="1">
      <alignment horizontal="right"/>
    </xf>
    <xf numFmtId="37" fontId="1" fillId="0" borderId="0" xfId="1" applyFont="1" applyBorder="1" applyAlignment="1">
      <alignment horizontal="center"/>
    </xf>
    <xf numFmtId="37" fontId="1" fillId="0" borderId="0" xfId="1" applyFont="1" applyBorder="1" applyAlignment="1" applyProtection="1">
      <alignment horizontal="right"/>
    </xf>
    <xf numFmtId="37" fontId="1" fillId="0" borderId="3" xfId="1" applyFont="1" applyBorder="1" applyAlignment="1">
      <alignment horizontal="right"/>
    </xf>
    <xf numFmtId="37" fontId="10" fillId="0" borderId="3" xfId="1" applyFont="1" applyBorder="1"/>
    <xf numFmtId="37" fontId="10" fillId="0" borderId="0" xfId="1" applyFont="1"/>
    <xf numFmtId="37" fontId="1" fillId="0" borderId="3" xfId="1" applyFont="1" applyBorder="1" applyAlignment="1" applyProtection="1">
      <alignment horizontal="right"/>
    </xf>
    <xf numFmtId="37" fontId="1" fillId="0" borderId="1" xfId="1" applyFont="1" applyBorder="1" applyAlignment="1"/>
    <xf numFmtId="37" fontId="10" fillId="0" borderId="1" xfId="1" applyFont="1" applyBorder="1"/>
    <xf numFmtId="37" fontId="1" fillId="0" borderId="7" xfId="1" applyFont="1" applyBorder="1" applyAlignment="1">
      <alignment horizontal="right"/>
    </xf>
    <xf numFmtId="37" fontId="10" fillId="0" borderId="0" xfId="1" applyFont="1" applyProtection="1"/>
    <xf numFmtId="37" fontId="1" fillId="0" borderId="0" xfId="1" applyFont="1" applyBorder="1" applyAlignment="1" applyProtection="1">
      <alignment horizontal="center"/>
    </xf>
    <xf numFmtId="37" fontId="1" fillId="0" borderId="0" xfId="1" applyFont="1" applyAlignment="1">
      <alignment horizontal="centerContinuous"/>
    </xf>
    <xf numFmtId="37" fontId="3" fillId="0" borderId="0" xfId="1" applyFont="1" applyAlignment="1" applyProtection="1">
      <alignment horizontal="centerContinuous"/>
    </xf>
    <xf numFmtId="37" fontId="1" fillId="0" borderId="1" xfId="1" applyFont="1" applyBorder="1" applyAlignment="1" applyProtection="1">
      <alignment horizontal="left"/>
      <protection locked="0"/>
    </xf>
    <xf numFmtId="37" fontId="1" fillId="0" borderId="17" xfId="1" applyFont="1" applyBorder="1"/>
    <xf numFmtId="37" fontId="1" fillId="0" borderId="12" xfId="1" applyFont="1" applyBorder="1"/>
    <xf numFmtId="37" fontId="1" fillId="0" borderId="18" xfId="1" applyFont="1" applyBorder="1" applyAlignment="1" applyProtection="1">
      <alignment horizontal="center"/>
    </xf>
    <xf numFmtId="37" fontId="1" fillId="0" borderId="13" xfId="1" applyFont="1" applyBorder="1" applyAlignment="1" applyProtection="1">
      <alignment horizontal="center"/>
    </xf>
    <xf numFmtId="0" fontId="12" fillId="0" borderId="19" xfId="1" applyNumberFormat="1" applyFont="1" applyBorder="1" applyAlignment="1" applyProtection="1">
      <alignment horizontal="center" shrinkToFit="1"/>
    </xf>
    <xf numFmtId="37" fontId="1" fillId="0" borderId="2" xfId="1" applyFont="1" applyBorder="1" applyAlignment="1">
      <alignment horizontal="center"/>
    </xf>
    <xf numFmtId="37" fontId="1" fillId="0" borderId="20" xfId="1" applyFont="1" applyBorder="1"/>
    <xf numFmtId="37" fontId="9" fillId="0" borderId="2" xfId="1" applyFont="1" applyBorder="1" applyAlignment="1" applyProtection="1">
      <alignment horizontal="center"/>
    </xf>
    <xf numFmtId="37" fontId="1" fillId="0" borderId="5" xfId="1" applyFont="1" applyBorder="1" applyAlignment="1" applyProtection="1">
      <alignment horizontal="center"/>
    </xf>
    <xf numFmtId="37" fontId="12" fillId="0" borderId="2" xfId="1" applyFont="1" applyBorder="1" applyAlignment="1" applyProtection="1">
      <alignment horizontal="center"/>
    </xf>
    <xf numFmtId="0" fontId="12" fillId="0" borderId="21" xfId="1" applyNumberFormat="1" applyFont="1" applyBorder="1" applyAlignment="1" applyProtection="1">
      <alignment horizontal="center" shrinkToFit="1"/>
    </xf>
    <xf numFmtId="37" fontId="13" fillId="0" borderId="14" xfId="1" applyFont="1" applyBorder="1" applyAlignment="1">
      <alignment horizontal="center"/>
    </xf>
    <xf numFmtId="37" fontId="1" fillId="0" borderId="22" xfId="1" applyFont="1" applyBorder="1" applyAlignment="1" applyProtection="1">
      <alignment horizontal="center"/>
    </xf>
    <xf numFmtId="37" fontId="14" fillId="0" borderId="4" xfId="1" applyFont="1" applyBorder="1" applyAlignment="1" applyProtection="1">
      <alignment horizontal="center"/>
    </xf>
    <xf numFmtId="37" fontId="15" fillId="0" borderId="4" xfId="1" applyFont="1" applyBorder="1" applyAlignment="1" applyProtection="1">
      <alignment horizontal="center"/>
    </xf>
    <xf numFmtId="0" fontId="12" fillId="0" borderId="23" xfId="1" applyNumberFormat="1" applyFont="1" applyBorder="1" applyAlignment="1" applyProtection="1">
      <alignment horizontal="center" shrinkToFit="1"/>
    </xf>
    <xf numFmtId="37" fontId="15" fillId="0" borderId="16" xfId="1" applyFont="1" applyBorder="1" applyAlignment="1">
      <alignment horizontal="center"/>
    </xf>
    <xf numFmtId="37" fontId="1" fillId="0" borderId="24" xfId="1" applyFont="1" applyBorder="1" applyAlignment="1" applyProtection="1">
      <alignment horizontal="center"/>
    </xf>
    <xf numFmtId="37" fontId="1" fillId="0" borderId="25" xfId="1" applyFont="1" applyBorder="1"/>
    <xf numFmtId="37" fontId="1" fillId="0" borderId="21" xfId="1" applyFont="1" applyBorder="1"/>
    <xf numFmtId="37" fontId="1" fillId="0" borderId="14" xfId="1" applyFont="1" applyBorder="1"/>
    <xf numFmtId="37" fontId="1" fillId="0" borderId="22" xfId="1" applyFont="1" applyBorder="1"/>
    <xf numFmtId="37" fontId="3" fillId="0" borderId="0" xfId="1" applyFont="1" applyBorder="1" applyProtection="1"/>
    <xf numFmtId="37" fontId="3" fillId="0" borderId="14" xfId="1" applyFont="1" applyBorder="1" applyProtection="1"/>
    <xf numFmtId="37" fontId="3" fillId="0" borderId="21" xfId="1" applyFont="1" applyBorder="1"/>
    <xf numFmtId="37" fontId="3" fillId="0" borderId="14" xfId="1" applyFont="1" applyBorder="1"/>
    <xf numFmtId="37" fontId="3" fillId="0" borderId="22" xfId="1" applyFont="1" applyBorder="1" applyProtection="1"/>
    <xf numFmtId="37" fontId="1" fillId="0" borderId="0" xfId="1" applyNumberFormat="1" applyFont="1" applyBorder="1" applyProtection="1">
      <protection locked="0"/>
    </xf>
    <xf numFmtId="37" fontId="1" fillId="0" borderId="14" xfId="1" applyNumberFormat="1" applyFont="1" applyBorder="1" applyProtection="1">
      <protection locked="0"/>
    </xf>
    <xf numFmtId="37" fontId="1" fillId="0" borderId="22" xfId="1" applyFont="1" applyBorder="1" applyProtection="1"/>
    <xf numFmtId="37" fontId="1" fillId="0" borderId="0" xfId="1" applyNumberFormat="1" applyFont="1" applyAlignment="1" applyProtection="1">
      <alignment horizontal="right"/>
      <protection locked="0"/>
    </xf>
    <xf numFmtId="37" fontId="1" fillId="0" borderId="14" xfId="1" applyFont="1" applyBorder="1" applyProtection="1">
      <protection locked="0"/>
    </xf>
    <xf numFmtId="37" fontId="1" fillId="0" borderId="26" xfId="1" applyFont="1" applyBorder="1"/>
    <xf numFmtId="37" fontId="1" fillId="0" borderId="27" xfId="1" applyFont="1" applyBorder="1"/>
    <xf numFmtId="37" fontId="1" fillId="0" borderId="28" xfId="1" applyFont="1" applyBorder="1"/>
    <xf numFmtId="37" fontId="1" fillId="0" borderId="0" xfId="1" applyFont="1" applyBorder="1" applyAlignment="1">
      <alignment horizontal="left"/>
    </xf>
    <xf numFmtId="37" fontId="16" fillId="0" borderId="1" xfId="1" applyFont="1" applyBorder="1" applyAlignment="1" applyProtection="1">
      <alignment horizontal="left"/>
    </xf>
    <xf numFmtId="37" fontId="1" fillId="0" borderId="11" xfId="1" applyFont="1" applyBorder="1"/>
    <xf numFmtId="37" fontId="1" fillId="0" borderId="10" xfId="1" applyFont="1" applyBorder="1"/>
    <xf numFmtId="37" fontId="11" fillId="0" borderId="2" xfId="1" applyFont="1" applyBorder="1" applyAlignment="1" applyProtection="1">
      <alignment horizontal="left"/>
    </xf>
    <xf numFmtId="37" fontId="11" fillId="0" borderId="2" xfId="1" applyFont="1" applyBorder="1"/>
    <xf numFmtId="37" fontId="12" fillId="0" borderId="2" xfId="1" applyFont="1" applyBorder="1"/>
    <xf numFmtId="37" fontId="12" fillId="0" borderId="2" xfId="1" applyFont="1" applyBorder="1" applyAlignment="1" applyProtection="1">
      <alignment horizontal="left"/>
    </xf>
    <xf numFmtId="37" fontId="1" fillId="0" borderId="8" xfId="1" applyFont="1" applyBorder="1" applyAlignment="1" applyProtection="1">
      <alignment horizontal="center"/>
    </xf>
    <xf numFmtId="37" fontId="12" fillId="0" borderId="5" xfId="1" applyFont="1" applyBorder="1"/>
    <xf numFmtId="37" fontId="11" fillId="0" borderId="4" xfId="1" applyFont="1" applyBorder="1"/>
    <xf numFmtId="37" fontId="11" fillId="0" borderId="29" xfId="1" applyFont="1" applyBorder="1"/>
    <xf numFmtId="37" fontId="1" fillId="0" borderId="30" xfId="1" applyFont="1" applyBorder="1"/>
    <xf numFmtId="37" fontId="12" fillId="0" borderId="29" xfId="1" applyFont="1" applyBorder="1"/>
    <xf numFmtId="37" fontId="11" fillId="0" borderId="2" xfId="1" applyFont="1" applyBorder="1" applyAlignment="1" applyProtection="1">
      <alignment horizontal="center"/>
    </xf>
    <xf numFmtId="37" fontId="14" fillId="0" borderId="5" xfId="1" applyFont="1" applyBorder="1" applyAlignment="1" applyProtection="1">
      <alignment horizontal="center"/>
    </xf>
    <xf numFmtId="37" fontId="13" fillId="0" borderId="2" xfId="1" applyFont="1" applyBorder="1" applyAlignment="1">
      <alignment horizontal="center"/>
    </xf>
    <xf numFmtId="37" fontId="13" fillId="0" borderId="25" xfId="1" applyFont="1" applyBorder="1" applyAlignment="1">
      <alignment horizontal="center"/>
    </xf>
    <xf numFmtId="37" fontId="13" fillId="0" borderId="2" xfId="1" applyFont="1" applyBorder="1" applyAlignment="1" applyProtection="1">
      <alignment horizontal="center"/>
    </xf>
    <xf numFmtId="37" fontId="12" fillId="0" borderId="4" xfId="1" applyFont="1" applyBorder="1" applyAlignment="1" applyProtection="1">
      <alignment horizontal="center"/>
    </xf>
    <xf numFmtId="37" fontId="12" fillId="0" borderId="16" xfId="1" applyFont="1" applyBorder="1" applyAlignment="1" applyProtection="1">
      <alignment horizontal="center"/>
    </xf>
    <xf numFmtId="37" fontId="13" fillId="0" borderId="4" xfId="1" applyFont="1" applyBorder="1" applyAlignment="1" applyProtection="1">
      <alignment horizontal="center"/>
    </xf>
    <xf numFmtId="37" fontId="13" fillId="0" borderId="16" xfId="1" applyFont="1" applyBorder="1" applyAlignment="1" applyProtection="1">
      <alignment horizontal="center"/>
    </xf>
    <xf numFmtId="37" fontId="17" fillId="0" borderId="2" xfId="1" applyFont="1" applyBorder="1" applyProtection="1"/>
    <xf numFmtId="37" fontId="17" fillId="0" borderId="0" xfId="1" applyFont="1" applyProtection="1"/>
    <xf numFmtId="37" fontId="17" fillId="0" borderId="0" xfId="1" applyFont="1" applyBorder="1" applyProtection="1"/>
    <xf numFmtId="37" fontId="18" fillId="0" borderId="2" xfId="1" applyFont="1" applyBorder="1" applyProtection="1"/>
    <xf numFmtId="37" fontId="18" fillId="0" borderId="0" xfId="1" applyFont="1" applyProtection="1"/>
    <xf numFmtId="37" fontId="18" fillId="0" borderId="0" xfId="1" applyFont="1" applyBorder="1" applyProtection="1"/>
    <xf numFmtId="37" fontId="11" fillId="0" borderId="2" xfId="1" applyFont="1" applyBorder="1" applyProtection="1"/>
    <xf numFmtId="37" fontId="11" fillId="0" borderId="2" xfId="1" applyNumberFormat="1" applyFont="1" applyBorder="1" applyProtection="1">
      <protection locked="0"/>
    </xf>
    <xf numFmtId="37" fontId="11" fillId="0" borderId="0" xfId="1" applyNumberFormat="1" applyFont="1" applyProtection="1">
      <protection locked="0"/>
    </xf>
    <xf numFmtId="37" fontId="11" fillId="0" borderId="0" xfId="1" applyNumberFormat="1" applyFont="1" applyBorder="1" applyProtection="1">
      <protection locked="0"/>
    </xf>
    <xf numFmtId="37" fontId="11" fillId="0" borderId="2" xfId="1" applyNumberFormat="1" applyFont="1" applyBorder="1" applyAlignment="1" applyProtection="1">
      <alignment horizontal="right"/>
      <protection locked="0"/>
    </xf>
    <xf numFmtId="37" fontId="11" fillId="0" borderId="0" xfId="1" applyNumberFormat="1" applyFont="1" applyAlignment="1" applyProtection="1">
      <alignment horizontal="right"/>
      <protection locked="0"/>
    </xf>
    <xf numFmtId="37" fontId="11" fillId="0" borderId="2" xfId="1" applyFont="1" applyBorder="1" applyProtection="1">
      <protection locked="0"/>
    </xf>
    <xf numFmtId="37" fontId="11" fillId="0" borderId="0" xfId="1" applyFont="1" applyProtection="1">
      <protection locked="0"/>
    </xf>
    <xf numFmtId="37" fontId="11" fillId="0" borderId="0" xfId="1" applyFont="1" applyBorder="1" applyProtection="1">
      <protection locked="0"/>
    </xf>
    <xf numFmtId="37" fontId="1" fillId="0" borderId="4" xfId="1" applyFont="1" applyBorder="1" applyAlignment="1" applyProtection="1">
      <alignment horizontal="left"/>
    </xf>
    <xf numFmtId="37" fontId="1" fillId="0" borderId="3" xfId="1" applyFont="1" applyBorder="1" applyAlignment="1">
      <alignment horizontal="left"/>
    </xf>
    <xf numFmtId="37" fontId="19" fillId="0" borderId="2" xfId="1" applyFont="1" applyBorder="1" applyProtection="1">
      <protection locked="0"/>
    </xf>
    <xf numFmtId="37" fontId="19" fillId="0" borderId="0" xfId="1" applyFont="1" applyBorder="1" applyProtection="1">
      <protection locked="0"/>
    </xf>
    <xf numFmtId="37" fontId="1" fillId="0" borderId="4" xfId="1" applyFont="1" applyBorder="1" applyProtection="1"/>
    <xf numFmtId="37" fontId="1" fillId="0" borderId="3" xfId="1" applyFont="1" applyBorder="1" applyProtection="1"/>
    <xf numFmtId="37" fontId="1" fillId="0" borderId="16" xfId="1" applyFont="1" applyBorder="1" applyProtection="1"/>
    <xf numFmtId="37" fontId="1" fillId="0" borderId="16" xfId="1" applyFont="1" applyBorder="1"/>
    <xf numFmtId="37" fontId="1" fillId="0" borderId="31" xfId="1" applyFont="1" applyBorder="1"/>
    <xf numFmtId="37" fontId="1" fillId="0" borderId="32" xfId="1" applyFont="1" applyBorder="1" applyProtection="1">
      <protection locked="0"/>
    </xf>
    <xf numFmtId="37" fontId="1" fillId="0" borderId="32" xfId="1" applyFont="1" applyBorder="1"/>
    <xf numFmtId="37" fontId="1" fillId="0" borderId="33" xfId="1" applyFont="1" applyBorder="1"/>
    <xf numFmtId="37" fontId="1" fillId="0" borderId="34" xfId="1" applyFont="1" applyBorder="1" applyProtection="1"/>
    <xf numFmtId="37" fontId="1" fillId="0" borderId="34" xfId="1" applyFont="1" applyBorder="1"/>
    <xf numFmtId="37" fontId="3" fillId="0" borderId="3" xfId="1" applyFont="1" applyBorder="1" applyAlignment="1" applyProtection="1">
      <alignment horizontal="left"/>
    </xf>
    <xf numFmtId="37" fontId="1" fillId="0" borderId="16" xfId="1" applyFont="1" applyBorder="1" applyProtection="1">
      <protection locked="0"/>
    </xf>
    <xf numFmtId="37" fontId="1" fillId="0" borderId="0" xfId="1" applyFont="1" applyAlignment="1" applyProtection="1">
      <alignment horizontal="center"/>
    </xf>
    <xf numFmtId="37" fontId="1" fillId="0" borderId="0" xfId="1" applyAlignment="1"/>
    <xf numFmtId="37" fontId="1" fillId="0" borderId="9" xfId="1" applyBorder="1" applyAlignment="1"/>
  </cellXfs>
  <cellStyles count="3">
    <cellStyle name="標準" xfId="0" builtinId="0"/>
    <cellStyle name="標準 2" xfId="1"/>
    <cellStyle name="標準_Shee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I73"/>
  <sheetViews>
    <sheetView showGridLines="0" zoomScale="75" zoomScaleNormal="100" workbookViewId="0">
      <selection activeCell="A81" sqref="A81"/>
    </sheetView>
  </sheetViews>
  <sheetFormatPr defaultColWidth="15.875" defaultRowHeight="17.25" x14ac:dyDescent="0.2"/>
  <cols>
    <col min="1" max="1" width="13.375" style="2" customWidth="1"/>
    <col min="2" max="2" width="30.875" style="2" customWidth="1"/>
    <col min="3" max="3" width="15.875" style="2"/>
    <col min="4" max="4" width="18.375" style="2" customWidth="1"/>
    <col min="5" max="256" width="15.875" style="2"/>
    <col min="257" max="257" width="13.375" style="2" customWidth="1"/>
    <col min="258" max="258" width="30.875" style="2" customWidth="1"/>
    <col min="259" max="259" width="15.875" style="2"/>
    <col min="260" max="260" width="18.375" style="2" customWidth="1"/>
    <col min="261" max="512" width="15.875" style="2"/>
    <col min="513" max="513" width="13.375" style="2" customWidth="1"/>
    <col min="514" max="514" width="30.875" style="2" customWidth="1"/>
    <col min="515" max="515" width="15.875" style="2"/>
    <col min="516" max="516" width="18.375" style="2" customWidth="1"/>
    <col min="517" max="768" width="15.875" style="2"/>
    <col min="769" max="769" width="13.375" style="2" customWidth="1"/>
    <col min="770" max="770" width="30.875" style="2" customWidth="1"/>
    <col min="771" max="771" width="15.875" style="2"/>
    <col min="772" max="772" width="18.375" style="2" customWidth="1"/>
    <col min="773" max="1024" width="15.875" style="2"/>
    <col min="1025" max="1025" width="13.375" style="2" customWidth="1"/>
    <col min="1026" max="1026" width="30.875" style="2" customWidth="1"/>
    <col min="1027" max="1027" width="15.875" style="2"/>
    <col min="1028" max="1028" width="18.375" style="2" customWidth="1"/>
    <col min="1029" max="1280" width="15.875" style="2"/>
    <col min="1281" max="1281" width="13.375" style="2" customWidth="1"/>
    <col min="1282" max="1282" width="30.875" style="2" customWidth="1"/>
    <col min="1283" max="1283" width="15.875" style="2"/>
    <col min="1284" max="1284" width="18.375" style="2" customWidth="1"/>
    <col min="1285" max="1536" width="15.875" style="2"/>
    <col min="1537" max="1537" width="13.375" style="2" customWidth="1"/>
    <col min="1538" max="1538" width="30.875" style="2" customWidth="1"/>
    <col min="1539" max="1539" width="15.875" style="2"/>
    <col min="1540" max="1540" width="18.375" style="2" customWidth="1"/>
    <col min="1541" max="1792" width="15.875" style="2"/>
    <col min="1793" max="1793" width="13.375" style="2" customWidth="1"/>
    <col min="1794" max="1794" width="30.875" style="2" customWidth="1"/>
    <col min="1795" max="1795" width="15.875" style="2"/>
    <col min="1796" max="1796" width="18.375" style="2" customWidth="1"/>
    <col min="1797" max="2048" width="15.875" style="2"/>
    <col min="2049" max="2049" width="13.375" style="2" customWidth="1"/>
    <col min="2050" max="2050" width="30.875" style="2" customWidth="1"/>
    <col min="2051" max="2051" width="15.875" style="2"/>
    <col min="2052" max="2052" width="18.375" style="2" customWidth="1"/>
    <col min="2053" max="2304" width="15.875" style="2"/>
    <col min="2305" max="2305" width="13.375" style="2" customWidth="1"/>
    <col min="2306" max="2306" width="30.875" style="2" customWidth="1"/>
    <col min="2307" max="2307" width="15.875" style="2"/>
    <col min="2308" max="2308" width="18.375" style="2" customWidth="1"/>
    <col min="2309" max="2560" width="15.875" style="2"/>
    <col min="2561" max="2561" width="13.375" style="2" customWidth="1"/>
    <col min="2562" max="2562" width="30.875" style="2" customWidth="1"/>
    <col min="2563" max="2563" width="15.875" style="2"/>
    <col min="2564" max="2564" width="18.375" style="2" customWidth="1"/>
    <col min="2565" max="2816" width="15.875" style="2"/>
    <col min="2817" max="2817" width="13.375" style="2" customWidth="1"/>
    <col min="2818" max="2818" width="30.875" style="2" customWidth="1"/>
    <col min="2819" max="2819" width="15.875" style="2"/>
    <col min="2820" max="2820" width="18.375" style="2" customWidth="1"/>
    <col min="2821" max="3072" width="15.875" style="2"/>
    <col min="3073" max="3073" width="13.375" style="2" customWidth="1"/>
    <col min="3074" max="3074" width="30.875" style="2" customWidth="1"/>
    <col min="3075" max="3075" width="15.875" style="2"/>
    <col min="3076" max="3076" width="18.375" style="2" customWidth="1"/>
    <col min="3077" max="3328" width="15.875" style="2"/>
    <col min="3329" max="3329" width="13.375" style="2" customWidth="1"/>
    <col min="3330" max="3330" width="30.875" style="2" customWidth="1"/>
    <col min="3331" max="3331" width="15.875" style="2"/>
    <col min="3332" max="3332" width="18.375" style="2" customWidth="1"/>
    <col min="3333" max="3584" width="15.875" style="2"/>
    <col min="3585" max="3585" width="13.375" style="2" customWidth="1"/>
    <col min="3586" max="3586" width="30.875" style="2" customWidth="1"/>
    <col min="3587" max="3587" width="15.875" style="2"/>
    <col min="3588" max="3588" width="18.375" style="2" customWidth="1"/>
    <col min="3589" max="3840" width="15.875" style="2"/>
    <col min="3841" max="3841" width="13.375" style="2" customWidth="1"/>
    <col min="3842" max="3842" width="30.875" style="2" customWidth="1"/>
    <col min="3843" max="3843" width="15.875" style="2"/>
    <col min="3844" max="3844" width="18.375" style="2" customWidth="1"/>
    <col min="3845" max="4096" width="15.875" style="2"/>
    <col min="4097" max="4097" width="13.375" style="2" customWidth="1"/>
    <col min="4098" max="4098" width="30.875" style="2" customWidth="1"/>
    <col min="4099" max="4099" width="15.875" style="2"/>
    <col min="4100" max="4100" width="18.375" style="2" customWidth="1"/>
    <col min="4101" max="4352" width="15.875" style="2"/>
    <col min="4353" max="4353" width="13.375" style="2" customWidth="1"/>
    <col min="4354" max="4354" width="30.875" style="2" customWidth="1"/>
    <col min="4355" max="4355" width="15.875" style="2"/>
    <col min="4356" max="4356" width="18.375" style="2" customWidth="1"/>
    <col min="4357" max="4608" width="15.875" style="2"/>
    <col min="4609" max="4609" width="13.375" style="2" customWidth="1"/>
    <col min="4610" max="4610" width="30.875" style="2" customWidth="1"/>
    <col min="4611" max="4611" width="15.875" style="2"/>
    <col min="4612" max="4612" width="18.375" style="2" customWidth="1"/>
    <col min="4613" max="4864" width="15.875" style="2"/>
    <col min="4865" max="4865" width="13.375" style="2" customWidth="1"/>
    <col min="4866" max="4866" width="30.875" style="2" customWidth="1"/>
    <col min="4867" max="4867" width="15.875" style="2"/>
    <col min="4868" max="4868" width="18.375" style="2" customWidth="1"/>
    <col min="4869" max="5120" width="15.875" style="2"/>
    <col min="5121" max="5121" width="13.375" style="2" customWidth="1"/>
    <col min="5122" max="5122" width="30.875" style="2" customWidth="1"/>
    <col min="5123" max="5123" width="15.875" style="2"/>
    <col min="5124" max="5124" width="18.375" style="2" customWidth="1"/>
    <col min="5125" max="5376" width="15.875" style="2"/>
    <col min="5377" max="5377" width="13.375" style="2" customWidth="1"/>
    <col min="5378" max="5378" width="30.875" style="2" customWidth="1"/>
    <col min="5379" max="5379" width="15.875" style="2"/>
    <col min="5380" max="5380" width="18.375" style="2" customWidth="1"/>
    <col min="5381" max="5632" width="15.875" style="2"/>
    <col min="5633" max="5633" width="13.375" style="2" customWidth="1"/>
    <col min="5634" max="5634" width="30.875" style="2" customWidth="1"/>
    <col min="5635" max="5635" width="15.875" style="2"/>
    <col min="5636" max="5636" width="18.375" style="2" customWidth="1"/>
    <col min="5637" max="5888" width="15.875" style="2"/>
    <col min="5889" max="5889" width="13.375" style="2" customWidth="1"/>
    <col min="5890" max="5890" width="30.875" style="2" customWidth="1"/>
    <col min="5891" max="5891" width="15.875" style="2"/>
    <col min="5892" max="5892" width="18.375" style="2" customWidth="1"/>
    <col min="5893" max="6144" width="15.875" style="2"/>
    <col min="6145" max="6145" width="13.375" style="2" customWidth="1"/>
    <col min="6146" max="6146" width="30.875" style="2" customWidth="1"/>
    <col min="6147" max="6147" width="15.875" style="2"/>
    <col min="6148" max="6148" width="18.375" style="2" customWidth="1"/>
    <col min="6149" max="6400" width="15.875" style="2"/>
    <col min="6401" max="6401" width="13.375" style="2" customWidth="1"/>
    <col min="6402" max="6402" width="30.875" style="2" customWidth="1"/>
    <col min="6403" max="6403" width="15.875" style="2"/>
    <col min="6404" max="6404" width="18.375" style="2" customWidth="1"/>
    <col min="6405" max="6656" width="15.875" style="2"/>
    <col min="6657" max="6657" width="13.375" style="2" customWidth="1"/>
    <col min="6658" max="6658" width="30.875" style="2" customWidth="1"/>
    <col min="6659" max="6659" width="15.875" style="2"/>
    <col min="6660" max="6660" width="18.375" style="2" customWidth="1"/>
    <col min="6661" max="6912" width="15.875" style="2"/>
    <col min="6913" max="6913" width="13.375" style="2" customWidth="1"/>
    <col min="6914" max="6914" width="30.875" style="2" customWidth="1"/>
    <col min="6915" max="6915" width="15.875" style="2"/>
    <col min="6916" max="6916" width="18.375" style="2" customWidth="1"/>
    <col min="6917" max="7168" width="15.875" style="2"/>
    <col min="7169" max="7169" width="13.375" style="2" customWidth="1"/>
    <col min="7170" max="7170" width="30.875" style="2" customWidth="1"/>
    <col min="7171" max="7171" width="15.875" style="2"/>
    <col min="7172" max="7172" width="18.375" style="2" customWidth="1"/>
    <col min="7173" max="7424" width="15.875" style="2"/>
    <col min="7425" max="7425" width="13.375" style="2" customWidth="1"/>
    <col min="7426" max="7426" width="30.875" style="2" customWidth="1"/>
    <col min="7427" max="7427" width="15.875" style="2"/>
    <col min="7428" max="7428" width="18.375" style="2" customWidth="1"/>
    <col min="7429" max="7680" width="15.875" style="2"/>
    <col min="7681" max="7681" width="13.375" style="2" customWidth="1"/>
    <col min="7682" max="7682" width="30.875" style="2" customWidth="1"/>
    <col min="7683" max="7683" width="15.875" style="2"/>
    <col min="7684" max="7684" width="18.375" style="2" customWidth="1"/>
    <col min="7685" max="7936" width="15.875" style="2"/>
    <col min="7937" max="7937" width="13.375" style="2" customWidth="1"/>
    <col min="7938" max="7938" width="30.875" style="2" customWidth="1"/>
    <col min="7939" max="7939" width="15.875" style="2"/>
    <col min="7940" max="7940" width="18.375" style="2" customWidth="1"/>
    <col min="7941" max="8192" width="15.875" style="2"/>
    <col min="8193" max="8193" width="13.375" style="2" customWidth="1"/>
    <col min="8194" max="8194" width="30.875" style="2" customWidth="1"/>
    <col min="8195" max="8195" width="15.875" style="2"/>
    <col min="8196" max="8196" width="18.375" style="2" customWidth="1"/>
    <col min="8197" max="8448" width="15.875" style="2"/>
    <col min="8449" max="8449" width="13.375" style="2" customWidth="1"/>
    <col min="8450" max="8450" width="30.875" style="2" customWidth="1"/>
    <col min="8451" max="8451" width="15.875" style="2"/>
    <col min="8452" max="8452" width="18.375" style="2" customWidth="1"/>
    <col min="8453" max="8704" width="15.875" style="2"/>
    <col min="8705" max="8705" width="13.375" style="2" customWidth="1"/>
    <col min="8706" max="8706" width="30.875" style="2" customWidth="1"/>
    <col min="8707" max="8707" width="15.875" style="2"/>
    <col min="8708" max="8708" width="18.375" style="2" customWidth="1"/>
    <col min="8709" max="8960" width="15.875" style="2"/>
    <col min="8961" max="8961" width="13.375" style="2" customWidth="1"/>
    <col min="8962" max="8962" width="30.875" style="2" customWidth="1"/>
    <col min="8963" max="8963" width="15.875" style="2"/>
    <col min="8964" max="8964" width="18.375" style="2" customWidth="1"/>
    <col min="8965" max="9216" width="15.875" style="2"/>
    <col min="9217" max="9217" width="13.375" style="2" customWidth="1"/>
    <col min="9218" max="9218" width="30.875" style="2" customWidth="1"/>
    <col min="9219" max="9219" width="15.875" style="2"/>
    <col min="9220" max="9220" width="18.375" style="2" customWidth="1"/>
    <col min="9221" max="9472" width="15.875" style="2"/>
    <col min="9473" max="9473" width="13.375" style="2" customWidth="1"/>
    <col min="9474" max="9474" width="30.875" style="2" customWidth="1"/>
    <col min="9475" max="9475" width="15.875" style="2"/>
    <col min="9476" max="9476" width="18.375" style="2" customWidth="1"/>
    <col min="9477" max="9728" width="15.875" style="2"/>
    <col min="9729" max="9729" width="13.375" style="2" customWidth="1"/>
    <col min="9730" max="9730" width="30.875" style="2" customWidth="1"/>
    <col min="9731" max="9731" width="15.875" style="2"/>
    <col min="9732" max="9732" width="18.375" style="2" customWidth="1"/>
    <col min="9733" max="9984" width="15.875" style="2"/>
    <col min="9985" max="9985" width="13.375" style="2" customWidth="1"/>
    <col min="9986" max="9986" width="30.875" style="2" customWidth="1"/>
    <col min="9987" max="9987" width="15.875" style="2"/>
    <col min="9988" max="9988" width="18.375" style="2" customWidth="1"/>
    <col min="9989" max="10240" width="15.875" style="2"/>
    <col min="10241" max="10241" width="13.375" style="2" customWidth="1"/>
    <col min="10242" max="10242" width="30.875" style="2" customWidth="1"/>
    <col min="10243" max="10243" width="15.875" style="2"/>
    <col min="10244" max="10244" width="18.375" style="2" customWidth="1"/>
    <col min="10245" max="10496" width="15.875" style="2"/>
    <col min="10497" max="10497" width="13.375" style="2" customWidth="1"/>
    <col min="10498" max="10498" width="30.875" style="2" customWidth="1"/>
    <col min="10499" max="10499" width="15.875" style="2"/>
    <col min="10500" max="10500" width="18.375" style="2" customWidth="1"/>
    <col min="10501" max="10752" width="15.875" style="2"/>
    <col min="10753" max="10753" width="13.375" style="2" customWidth="1"/>
    <col min="10754" max="10754" width="30.875" style="2" customWidth="1"/>
    <col min="10755" max="10755" width="15.875" style="2"/>
    <col min="10756" max="10756" width="18.375" style="2" customWidth="1"/>
    <col min="10757" max="11008" width="15.875" style="2"/>
    <col min="11009" max="11009" width="13.375" style="2" customWidth="1"/>
    <col min="11010" max="11010" width="30.875" style="2" customWidth="1"/>
    <col min="11011" max="11011" width="15.875" style="2"/>
    <col min="11012" max="11012" width="18.375" style="2" customWidth="1"/>
    <col min="11013" max="11264" width="15.875" style="2"/>
    <col min="11265" max="11265" width="13.375" style="2" customWidth="1"/>
    <col min="11266" max="11266" width="30.875" style="2" customWidth="1"/>
    <col min="11267" max="11267" width="15.875" style="2"/>
    <col min="11268" max="11268" width="18.375" style="2" customWidth="1"/>
    <col min="11269" max="11520" width="15.875" style="2"/>
    <col min="11521" max="11521" width="13.375" style="2" customWidth="1"/>
    <col min="11522" max="11522" width="30.875" style="2" customWidth="1"/>
    <col min="11523" max="11523" width="15.875" style="2"/>
    <col min="11524" max="11524" width="18.375" style="2" customWidth="1"/>
    <col min="11525" max="11776" width="15.875" style="2"/>
    <col min="11777" max="11777" width="13.375" style="2" customWidth="1"/>
    <col min="11778" max="11778" width="30.875" style="2" customWidth="1"/>
    <col min="11779" max="11779" width="15.875" style="2"/>
    <col min="11780" max="11780" width="18.375" style="2" customWidth="1"/>
    <col min="11781" max="12032" width="15.875" style="2"/>
    <col min="12033" max="12033" width="13.375" style="2" customWidth="1"/>
    <col min="12034" max="12034" width="30.875" style="2" customWidth="1"/>
    <col min="12035" max="12035" width="15.875" style="2"/>
    <col min="12036" max="12036" width="18.375" style="2" customWidth="1"/>
    <col min="12037" max="12288" width="15.875" style="2"/>
    <col min="12289" max="12289" width="13.375" style="2" customWidth="1"/>
    <col min="12290" max="12290" width="30.875" style="2" customWidth="1"/>
    <col min="12291" max="12291" width="15.875" style="2"/>
    <col min="12292" max="12292" width="18.375" style="2" customWidth="1"/>
    <col min="12293" max="12544" width="15.875" style="2"/>
    <col min="12545" max="12545" width="13.375" style="2" customWidth="1"/>
    <col min="12546" max="12546" width="30.875" style="2" customWidth="1"/>
    <col min="12547" max="12547" width="15.875" style="2"/>
    <col min="12548" max="12548" width="18.375" style="2" customWidth="1"/>
    <col min="12549" max="12800" width="15.875" style="2"/>
    <col min="12801" max="12801" width="13.375" style="2" customWidth="1"/>
    <col min="12802" max="12802" width="30.875" style="2" customWidth="1"/>
    <col min="12803" max="12803" width="15.875" style="2"/>
    <col min="12804" max="12804" width="18.375" style="2" customWidth="1"/>
    <col min="12805" max="13056" width="15.875" style="2"/>
    <col min="13057" max="13057" width="13.375" style="2" customWidth="1"/>
    <col min="13058" max="13058" width="30.875" style="2" customWidth="1"/>
    <col min="13059" max="13059" width="15.875" style="2"/>
    <col min="13060" max="13060" width="18.375" style="2" customWidth="1"/>
    <col min="13061" max="13312" width="15.875" style="2"/>
    <col min="13313" max="13313" width="13.375" style="2" customWidth="1"/>
    <col min="13314" max="13314" width="30.875" style="2" customWidth="1"/>
    <col min="13315" max="13315" width="15.875" style="2"/>
    <col min="13316" max="13316" width="18.375" style="2" customWidth="1"/>
    <col min="13317" max="13568" width="15.875" style="2"/>
    <col min="13569" max="13569" width="13.375" style="2" customWidth="1"/>
    <col min="13570" max="13570" width="30.875" style="2" customWidth="1"/>
    <col min="13571" max="13571" width="15.875" style="2"/>
    <col min="13572" max="13572" width="18.375" style="2" customWidth="1"/>
    <col min="13573" max="13824" width="15.875" style="2"/>
    <col min="13825" max="13825" width="13.375" style="2" customWidth="1"/>
    <col min="13826" max="13826" width="30.875" style="2" customWidth="1"/>
    <col min="13827" max="13827" width="15.875" style="2"/>
    <col min="13828" max="13828" width="18.375" style="2" customWidth="1"/>
    <col min="13829" max="14080" width="15.875" style="2"/>
    <col min="14081" max="14081" width="13.375" style="2" customWidth="1"/>
    <col min="14082" max="14082" width="30.875" style="2" customWidth="1"/>
    <col min="14083" max="14083" width="15.875" style="2"/>
    <col min="14084" max="14084" width="18.375" style="2" customWidth="1"/>
    <col min="14085" max="14336" width="15.875" style="2"/>
    <col min="14337" max="14337" width="13.375" style="2" customWidth="1"/>
    <col min="14338" max="14338" width="30.875" style="2" customWidth="1"/>
    <col min="14339" max="14339" width="15.875" style="2"/>
    <col min="14340" max="14340" width="18.375" style="2" customWidth="1"/>
    <col min="14341" max="14592" width="15.875" style="2"/>
    <col min="14593" max="14593" width="13.375" style="2" customWidth="1"/>
    <col min="14594" max="14594" width="30.875" style="2" customWidth="1"/>
    <col min="14595" max="14595" width="15.875" style="2"/>
    <col min="14596" max="14596" width="18.375" style="2" customWidth="1"/>
    <col min="14597" max="14848" width="15.875" style="2"/>
    <col min="14849" max="14849" width="13.375" style="2" customWidth="1"/>
    <col min="14850" max="14850" width="30.875" style="2" customWidth="1"/>
    <col min="14851" max="14851" width="15.875" style="2"/>
    <col min="14852" max="14852" width="18.375" style="2" customWidth="1"/>
    <col min="14853" max="15104" width="15.875" style="2"/>
    <col min="15105" max="15105" width="13.375" style="2" customWidth="1"/>
    <col min="15106" max="15106" width="30.875" style="2" customWidth="1"/>
    <col min="15107" max="15107" width="15.875" style="2"/>
    <col min="15108" max="15108" width="18.375" style="2" customWidth="1"/>
    <col min="15109" max="15360" width="15.875" style="2"/>
    <col min="15361" max="15361" width="13.375" style="2" customWidth="1"/>
    <col min="15362" max="15362" width="30.875" style="2" customWidth="1"/>
    <col min="15363" max="15363" width="15.875" style="2"/>
    <col min="15364" max="15364" width="18.375" style="2" customWidth="1"/>
    <col min="15365" max="15616" width="15.875" style="2"/>
    <col min="15617" max="15617" width="13.375" style="2" customWidth="1"/>
    <col min="15618" max="15618" width="30.875" style="2" customWidth="1"/>
    <col min="15619" max="15619" width="15.875" style="2"/>
    <col min="15620" max="15620" width="18.375" style="2" customWidth="1"/>
    <col min="15621" max="15872" width="15.875" style="2"/>
    <col min="15873" max="15873" width="13.375" style="2" customWidth="1"/>
    <col min="15874" max="15874" width="30.875" style="2" customWidth="1"/>
    <col min="15875" max="15875" width="15.875" style="2"/>
    <col min="15876" max="15876" width="18.375" style="2" customWidth="1"/>
    <col min="15877" max="16128" width="15.875" style="2"/>
    <col min="16129" max="16129" width="13.375" style="2" customWidth="1"/>
    <col min="16130" max="16130" width="30.875" style="2" customWidth="1"/>
    <col min="16131" max="16131" width="15.875" style="2"/>
    <col min="16132" max="16132" width="18.375" style="2" customWidth="1"/>
    <col min="16133" max="16384" width="15.875" style="2"/>
  </cols>
  <sheetData>
    <row r="1" spans="1:8" x14ac:dyDescent="0.2">
      <c r="A1" s="1"/>
    </row>
    <row r="5" spans="1:8" x14ac:dyDescent="0.2">
      <c r="D5" s="3"/>
    </row>
    <row r="6" spans="1:8" ht="28.5" x14ac:dyDescent="0.3">
      <c r="C6" s="4" t="s">
        <v>0</v>
      </c>
    </row>
    <row r="7" spans="1:8" x14ac:dyDescent="0.2">
      <c r="C7" s="5" t="s">
        <v>1</v>
      </c>
      <c r="F7" s="3"/>
    </row>
    <row r="8" spans="1:8" x14ac:dyDescent="0.2">
      <c r="B8" s="3"/>
      <c r="C8" s="5" t="s">
        <v>2</v>
      </c>
      <c r="E8" s="3"/>
    </row>
    <row r="9" spans="1:8" ht="18" thickBot="1" x14ac:dyDescent="0.25">
      <c r="A9" s="3"/>
      <c r="B9" s="6"/>
      <c r="C9" s="7"/>
      <c r="D9" s="7"/>
      <c r="E9" s="8"/>
      <c r="F9" s="7"/>
      <c r="G9" s="8"/>
      <c r="H9" s="9" t="s">
        <v>3</v>
      </c>
    </row>
    <row r="10" spans="1:8" x14ac:dyDescent="0.2">
      <c r="A10" s="3"/>
      <c r="B10" s="3"/>
      <c r="D10" s="10" t="s">
        <v>4</v>
      </c>
      <c r="E10" s="10" t="s">
        <v>5</v>
      </c>
      <c r="F10" s="10" t="s">
        <v>6</v>
      </c>
      <c r="G10" s="10" t="s">
        <v>7</v>
      </c>
      <c r="H10" s="10" t="s">
        <v>8</v>
      </c>
    </row>
    <row r="11" spans="1:8" x14ac:dyDescent="0.2">
      <c r="A11" s="3"/>
      <c r="B11" s="11" t="s">
        <v>9</v>
      </c>
      <c r="C11" s="12"/>
      <c r="D11" s="13" t="s">
        <v>10</v>
      </c>
      <c r="E11" s="14">
        <v>1999</v>
      </c>
      <c r="F11" s="14" t="s">
        <v>11</v>
      </c>
      <c r="G11" s="14" t="s">
        <v>12</v>
      </c>
      <c r="H11" s="14" t="s">
        <v>13</v>
      </c>
    </row>
    <row r="12" spans="1:8" x14ac:dyDescent="0.2">
      <c r="A12" s="3"/>
      <c r="D12" s="15"/>
    </row>
    <row r="13" spans="1:8" x14ac:dyDescent="0.2">
      <c r="A13" s="3"/>
      <c r="B13" s="1" t="s">
        <v>14</v>
      </c>
      <c r="D13" s="16">
        <v>1788583</v>
      </c>
      <c r="E13" s="17">
        <v>1746152</v>
      </c>
      <c r="F13" s="17">
        <v>1716086</v>
      </c>
      <c r="G13" s="17">
        <v>1705966</v>
      </c>
      <c r="H13" s="17">
        <v>1729778</v>
      </c>
    </row>
    <row r="14" spans="1:8" x14ac:dyDescent="0.2">
      <c r="A14" s="3"/>
      <c r="B14" s="1" t="s">
        <v>15</v>
      </c>
      <c r="D14" s="16">
        <v>659620</v>
      </c>
      <c r="E14" s="17">
        <v>702050</v>
      </c>
      <c r="F14" s="17">
        <v>754619</v>
      </c>
      <c r="G14" s="17">
        <v>701412</v>
      </c>
      <c r="H14" s="17">
        <v>708609</v>
      </c>
    </row>
    <row r="15" spans="1:8" x14ac:dyDescent="0.2">
      <c r="A15" s="3"/>
      <c r="B15" s="1" t="s">
        <v>16</v>
      </c>
      <c r="D15" s="16">
        <v>554564</v>
      </c>
      <c r="E15" s="17">
        <v>549029</v>
      </c>
      <c r="F15" s="17">
        <v>558159</v>
      </c>
      <c r="G15" s="17">
        <v>564421</v>
      </c>
      <c r="H15" s="17">
        <v>558672</v>
      </c>
    </row>
    <row r="16" spans="1:8" x14ac:dyDescent="0.2">
      <c r="A16" s="3"/>
      <c r="B16" s="1" t="s">
        <v>17</v>
      </c>
      <c r="D16" s="16">
        <v>416328</v>
      </c>
      <c r="E16" s="17">
        <v>414407</v>
      </c>
      <c r="F16" s="17">
        <v>391911</v>
      </c>
      <c r="G16" s="17">
        <v>405472</v>
      </c>
      <c r="H16" s="17">
        <v>380806</v>
      </c>
    </row>
    <row r="17" spans="1:8" x14ac:dyDescent="0.2">
      <c r="A17" s="3"/>
      <c r="B17" s="18" t="s">
        <v>18</v>
      </c>
      <c r="C17" s="12"/>
      <c r="D17" s="19">
        <v>27168</v>
      </c>
      <c r="E17" s="20">
        <v>34731</v>
      </c>
      <c r="F17" s="20">
        <v>38555</v>
      </c>
      <c r="G17" s="20">
        <v>31267</v>
      </c>
      <c r="H17" s="20">
        <v>32078</v>
      </c>
    </row>
    <row r="18" spans="1:8" x14ac:dyDescent="0.2">
      <c r="A18" s="3"/>
      <c r="D18" s="21"/>
    </row>
    <row r="19" spans="1:8" ht="18" thickBot="1" x14ac:dyDescent="0.25">
      <c r="A19" s="3"/>
      <c r="B19" s="9" t="s">
        <v>19</v>
      </c>
      <c r="C19" s="7"/>
      <c r="D19" s="22">
        <v>3391927</v>
      </c>
      <c r="E19" s="23">
        <v>3376907</v>
      </c>
      <c r="F19" s="23">
        <v>3382220</v>
      </c>
      <c r="G19" s="23">
        <v>3346004</v>
      </c>
      <c r="H19" s="23">
        <v>3345787</v>
      </c>
    </row>
    <row r="20" spans="1:8" x14ac:dyDescent="0.2">
      <c r="A20" s="3"/>
      <c r="D20" s="21"/>
    </row>
    <row r="21" spans="1:8" x14ac:dyDescent="0.2">
      <c r="A21" s="3"/>
      <c r="B21" s="1" t="s">
        <v>20</v>
      </c>
      <c r="D21" s="24">
        <v>1759994</v>
      </c>
      <c r="E21" s="25">
        <v>1778665</v>
      </c>
      <c r="F21" s="25">
        <v>1756067</v>
      </c>
      <c r="G21" s="25">
        <v>1761526</v>
      </c>
      <c r="H21" s="25">
        <v>1736207</v>
      </c>
    </row>
    <row r="22" spans="1:8" x14ac:dyDescent="0.2">
      <c r="A22" s="3"/>
      <c r="B22" s="1" t="s">
        <v>21</v>
      </c>
      <c r="D22" s="24">
        <v>676178</v>
      </c>
      <c r="E22" s="25">
        <v>693081</v>
      </c>
      <c r="F22" s="25">
        <v>728704</v>
      </c>
      <c r="G22" s="25">
        <v>752511</v>
      </c>
      <c r="H22" s="25">
        <v>759786</v>
      </c>
    </row>
    <row r="23" spans="1:8" x14ac:dyDescent="0.2">
      <c r="A23" s="3"/>
      <c r="B23" s="1" t="s">
        <v>22</v>
      </c>
      <c r="D23" s="24">
        <v>1150025</v>
      </c>
      <c r="E23" s="25">
        <v>1006995</v>
      </c>
      <c r="F23" s="25">
        <v>945585</v>
      </c>
      <c r="G23" s="25">
        <v>819926</v>
      </c>
      <c r="H23" s="25">
        <v>808944</v>
      </c>
    </row>
    <row r="24" spans="1:8" x14ac:dyDescent="0.2">
      <c r="A24" s="3"/>
      <c r="B24" s="1" t="s">
        <v>23</v>
      </c>
      <c r="D24" s="24">
        <v>-19176</v>
      </c>
      <c r="E24" s="25">
        <v>-16806</v>
      </c>
      <c r="F24" s="25">
        <v>-321</v>
      </c>
      <c r="G24" s="25">
        <v>-4038</v>
      </c>
      <c r="H24" s="25">
        <v>-25661</v>
      </c>
    </row>
    <row r="25" spans="1:8" x14ac:dyDescent="0.2">
      <c r="A25" s="3"/>
      <c r="B25" s="1" t="s">
        <v>24</v>
      </c>
      <c r="D25" s="26">
        <v>2350082.7670954838</v>
      </c>
      <c r="E25" s="27">
        <v>2364209.8904019375</v>
      </c>
      <c r="F25" s="27">
        <v>2418039.1095341942</v>
      </c>
      <c r="G25" s="27">
        <v>2354725.903056182</v>
      </c>
      <c r="H25" s="27">
        <v>2372714.53473703</v>
      </c>
    </row>
    <row r="26" spans="1:8" x14ac:dyDescent="0.2">
      <c r="A26" s="3"/>
      <c r="B26" s="1" t="s">
        <v>25</v>
      </c>
      <c r="D26" s="26">
        <v>2488611.6927407263</v>
      </c>
      <c r="E26" s="27">
        <v>2528350.2306896574</v>
      </c>
      <c r="F26" s="27">
        <v>2525203.8269961006</v>
      </c>
      <c r="G26" s="27">
        <v>2405091.8495960594</v>
      </c>
      <c r="H26" s="27">
        <v>2403389.2472173395</v>
      </c>
    </row>
    <row r="27" spans="1:8" x14ac:dyDescent="0.2">
      <c r="A27" s="3"/>
      <c r="B27" s="18" t="s">
        <v>26</v>
      </c>
      <c r="C27" s="12"/>
      <c r="D27" s="28">
        <v>-36565.074354757555</v>
      </c>
      <c r="E27" s="29">
        <v>79112.340287719853</v>
      </c>
      <c r="F27" s="29">
        <v>59349.717461906374</v>
      </c>
      <c r="G27" s="29">
        <v>66444.946539877448</v>
      </c>
      <c r="H27" s="29">
        <v>97185.712480309419</v>
      </c>
    </row>
    <row r="28" spans="1:8" x14ac:dyDescent="0.2">
      <c r="A28" s="3"/>
      <c r="D28" s="24"/>
      <c r="E28" s="25"/>
      <c r="F28" s="25"/>
      <c r="G28" s="25"/>
      <c r="H28" s="25"/>
    </row>
    <row r="29" spans="1:8" ht="18" thickBot="1" x14ac:dyDescent="0.25">
      <c r="A29" s="3"/>
      <c r="B29" s="9" t="s">
        <v>27</v>
      </c>
      <c r="C29" s="7"/>
      <c r="D29" s="22">
        <v>3391927</v>
      </c>
      <c r="E29" s="23">
        <v>3376907</v>
      </c>
      <c r="F29" s="23">
        <v>3382220</v>
      </c>
      <c r="G29" s="23">
        <v>3346004</v>
      </c>
      <c r="H29" s="23">
        <v>3345787</v>
      </c>
    </row>
    <row r="30" spans="1:8" x14ac:dyDescent="0.2">
      <c r="A30" s="3"/>
    </row>
    <row r="31" spans="1:8" x14ac:dyDescent="0.2">
      <c r="C31" s="5" t="s">
        <v>28</v>
      </c>
    </row>
    <row r="32" spans="1:8" ht="18" thickBot="1" x14ac:dyDescent="0.25">
      <c r="A32" s="3"/>
      <c r="B32" s="7"/>
      <c r="C32" s="7"/>
      <c r="D32" s="7"/>
      <c r="E32" s="7"/>
      <c r="F32" s="7"/>
      <c r="G32" s="7"/>
      <c r="H32" s="9" t="s">
        <v>29</v>
      </c>
    </row>
    <row r="33" spans="1:8" x14ac:dyDescent="0.2">
      <c r="A33" s="3"/>
      <c r="D33" s="10" t="s">
        <v>4</v>
      </c>
      <c r="E33" s="10" t="s">
        <v>5</v>
      </c>
      <c r="F33" s="10" t="s">
        <v>6</v>
      </c>
      <c r="G33" s="10" t="s">
        <v>7</v>
      </c>
      <c r="H33" s="10" t="s">
        <v>8</v>
      </c>
    </row>
    <row r="34" spans="1:8" x14ac:dyDescent="0.2">
      <c r="A34" s="3"/>
      <c r="B34" s="11" t="s">
        <v>9</v>
      </c>
      <c r="C34" s="12"/>
      <c r="D34" s="13" t="s">
        <v>10</v>
      </c>
      <c r="E34" s="14">
        <v>1999</v>
      </c>
      <c r="F34" s="14" t="s">
        <v>30</v>
      </c>
      <c r="G34" s="14" t="s">
        <v>31</v>
      </c>
      <c r="H34" s="14" t="s">
        <v>32</v>
      </c>
    </row>
    <row r="35" spans="1:8" x14ac:dyDescent="0.2">
      <c r="A35" s="3"/>
      <c r="D35" s="15"/>
    </row>
    <row r="36" spans="1:8" x14ac:dyDescent="0.2">
      <c r="A36" s="3"/>
      <c r="B36" s="1" t="s">
        <v>33</v>
      </c>
      <c r="D36" s="24">
        <v>1759994</v>
      </c>
      <c r="E36" s="25">
        <v>1778665</v>
      </c>
      <c r="F36" s="25">
        <v>1756067</v>
      </c>
      <c r="G36" s="25">
        <v>1761526</v>
      </c>
      <c r="H36" s="25">
        <v>1736207</v>
      </c>
    </row>
    <row r="37" spans="1:8" x14ac:dyDescent="0.2">
      <c r="A37" s="3"/>
      <c r="B37" s="1" t="s">
        <v>34</v>
      </c>
      <c r="D37" s="26">
        <v>676178</v>
      </c>
      <c r="E37" s="27">
        <v>693081</v>
      </c>
      <c r="F37" s="27">
        <v>728704</v>
      </c>
      <c r="G37" s="27">
        <v>752511</v>
      </c>
      <c r="H37" s="27">
        <v>759786</v>
      </c>
    </row>
    <row r="38" spans="1:8" x14ac:dyDescent="0.2">
      <c r="A38" s="3"/>
      <c r="B38" s="18" t="s">
        <v>35</v>
      </c>
      <c r="C38" s="12"/>
      <c r="D38" s="30">
        <v>1070912.5716883033</v>
      </c>
      <c r="E38" s="31">
        <v>1060200.7084700987</v>
      </c>
      <c r="F38" s="31">
        <v>1042381.3901781607</v>
      </c>
      <c r="G38" s="31">
        <v>892424.52658131486</v>
      </c>
      <c r="H38" s="31">
        <v>919803.54016523529</v>
      </c>
    </row>
    <row r="39" spans="1:8" x14ac:dyDescent="0.2">
      <c r="A39" s="3"/>
      <c r="D39" s="32"/>
      <c r="E39" s="33"/>
      <c r="F39" s="33"/>
      <c r="G39" s="33"/>
      <c r="H39" s="33"/>
    </row>
    <row r="40" spans="1:8" ht="18" thickBot="1" x14ac:dyDescent="0.25">
      <c r="A40" s="3"/>
      <c r="B40" s="9" t="s">
        <v>36</v>
      </c>
      <c r="C40" s="7"/>
      <c r="D40" s="34">
        <v>3507084.5716883033</v>
      </c>
      <c r="E40" s="35">
        <v>3531946.7084700987</v>
      </c>
      <c r="F40" s="35">
        <v>3527152.3901781607</v>
      </c>
      <c r="G40" s="35">
        <v>3406461.5265813149</v>
      </c>
      <c r="H40" s="35">
        <v>3415796.5401652353</v>
      </c>
    </row>
    <row r="41" spans="1:8" x14ac:dyDescent="0.2">
      <c r="A41" s="3"/>
      <c r="D41" s="21"/>
    </row>
    <row r="42" spans="1:8" x14ac:dyDescent="0.2">
      <c r="A42" s="3"/>
      <c r="B42" s="1" t="s">
        <v>37</v>
      </c>
      <c r="D42" s="26">
        <v>1795236</v>
      </c>
      <c r="E42" s="27">
        <v>1752234</v>
      </c>
      <c r="F42" s="27">
        <v>1722657</v>
      </c>
      <c r="G42" s="27">
        <v>1712893</v>
      </c>
      <c r="H42" s="27">
        <v>1740201</v>
      </c>
    </row>
    <row r="43" spans="1:8" x14ac:dyDescent="0.2">
      <c r="A43" s="3"/>
      <c r="B43" s="1" t="s">
        <v>38</v>
      </c>
      <c r="D43" s="26">
        <v>152647</v>
      </c>
      <c r="E43" s="27">
        <v>128832</v>
      </c>
      <c r="F43" s="27">
        <v>138912</v>
      </c>
      <c r="G43" s="27">
        <v>135114</v>
      </c>
      <c r="H43" s="27">
        <v>116329</v>
      </c>
    </row>
    <row r="44" spans="1:8" x14ac:dyDescent="0.2">
      <c r="A44" s="3"/>
      <c r="B44" s="1" t="s">
        <v>39</v>
      </c>
      <c r="D44" s="26">
        <v>736148</v>
      </c>
      <c r="E44" s="27">
        <v>762893</v>
      </c>
      <c r="F44" s="27">
        <v>820708</v>
      </c>
      <c r="G44" s="27">
        <v>753394</v>
      </c>
      <c r="H44" s="27">
        <v>759143</v>
      </c>
    </row>
    <row r="45" spans="1:8" x14ac:dyDescent="0.2">
      <c r="A45" s="3"/>
      <c r="B45" s="1" t="s">
        <v>40</v>
      </c>
      <c r="D45" s="26">
        <v>50702.151070944281</v>
      </c>
      <c r="E45" s="27">
        <v>85935.955526253456</v>
      </c>
      <c r="F45" s="27">
        <v>70106.41968914216</v>
      </c>
      <c r="G45" s="27">
        <v>78285.634694606299</v>
      </c>
      <c r="H45" s="27">
        <v>69949.073778947437</v>
      </c>
    </row>
    <row r="46" spans="1:8" x14ac:dyDescent="0.2">
      <c r="A46" s="3"/>
      <c r="B46" s="1" t="s">
        <v>41</v>
      </c>
      <c r="D46" s="26">
        <v>416328</v>
      </c>
      <c r="E46" s="27">
        <v>414407</v>
      </c>
      <c r="F46" s="27">
        <v>391911</v>
      </c>
      <c r="G46" s="27">
        <v>405472</v>
      </c>
      <c r="H46" s="27">
        <v>380806</v>
      </c>
    </row>
    <row r="47" spans="1:8" x14ac:dyDescent="0.2">
      <c r="A47" s="3"/>
      <c r="B47" s="1" t="s">
        <v>42</v>
      </c>
      <c r="D47" s="26">
        <v>27168</v>
      </c>
      <c r="E47" s="36">
        <v>34731</v>
      </c>
      <c r="F47" s="36">
        <v>38555</v>
      </c>
      <c r="G47" s="36">
        <v>31267</v>
      </c>
      <c r="H47" s="36">
        <v>32078</v>
      </c>
    </row>
    <row r="48" spans="1:8" x14ac:dyDescent="0.2">
      <c r="A48" s="3"/>
      <c r="B48" s="18" t="s">
        <v>43</v>
      </c>
      <c r="C48" s="12"/>
      <c r="D48" s="30">
        <v>383191.4206173587</v>
      </c>
      <c r="E48" s="31">
        <v>422375.75294384477</v>
      </c>
      <c r="F48" s="31">
        <v>421412.9704890186</v>
      </c>
      <c r="G48" s="31">
        <v>352569.89188670868</v>
      </c>
      <c r="H48" s="31">
        <v>381446.46638628776</v>
      </c>
    </row>
    <row r="49" spans="1:9" x14ac:dyDescent="0.2">
      <c r="A49" s="3"/>
      <c r="D49" s="26"/>
      <c r="E49" s="36"/>
      <c r="F49" s="36"/>
      <c r="G49" s="36"/>
      <c r="H49" s="36"/>
    </row>
    <row r="50" spans="1:9" ht="18" thickBot="1" x14ac:dyDescent="0.25">
      <c r="A50" s="3"/>
      <c r="B50" s="9" t="s">
        <v>44</v>
      </c>
      <c r="C50" s="37"/>
      <c r="D50" s="7">
        <v>3507084.5716883033</v>
      </c>
      <c r="E50" s="7">
        <v>3531946.7084700987</v>
      </c>
      <c r="F50" s="7">
        <v>3527152.3901781607</v>
      </c>
      <c r="G50" s="7">
        <v>3406461.5265813149</v>
      </c>
      <c r="H50" s="7">
        <v>3415796.5401652353</v>
      </c>
    </row>
    <row r="51" spans="1:9" x14ac:dyDescent="0.2">
      <c r="A51" s="3"/>
    </row>
    <row r="52" spans="1:9" x14ac:dyDescent="0.2">
      <c r="C52" s="5" t="s">
        <v>45</v>
      </c>
      <c r="D52" s="38" t="s">
        <v>46</v>
      </c>
    </row>
    <row r="53" spans="1:9" ht="18" thickBot="1" x14ac:dyDescent="0.25">
      <c r="A53" s="3"/>
      <c r="B53" s="7"/>
      <c r="C53" s="8"/>
      <c r="D53" s="7"/>
      <c r="E53" s="7"/>
      <c r="F53" s="7"/>
      <c r="G53" s="7"/>
      <c r="H53" s="9" t="s">
        <v>47</v>
      </c>
    </row>
    <row r="54" spans="1:9" x14ac:dyDescent="0.2">
      <c r="A54" s="3"/>
      <c r="C54" s="39"/>
      <c r="D54" s="10" t="s">
        <v>4</v>
      </c>
      <c r="E54" s="10" t="s">
        <v>48</v>
      </c>
      <c r="F54" s="10" t="s">
        <v>49</v>
      </c>
      <c r="G54" s="10" t="s">
        <v>50</v>
      </c>
      <c r="H54" s="10" t="s">
        <v>51</v>
      </c>
    </row>
    <row r="55" spans="1:9" x14ac:dyDescent="0.2">
      <c r="A55" s="3"/>
      <c r="B55" s="11" t="s">
        <v>9</v>
      </c>
      <c r="C55" s="40"/>
      <c r="D55" s="13" t="s">
        <v>10</v>
      </c>
      <c r="E55" s="14">
        <v>1999</v>
      </c>
      <c r="F55" s="14" t="s">
        <v>52</v>
      </c>
      <c r="G55" s="14" t="s">
        <v>53</v>
      </c>
      <c r="H55" s="14" t="s">
        <v>54</v>
      </c>
    </row>
    <row r="56" spans="1:9" x14ac:dyDescent="0.2">
      <c r="A56" s="3"/>
      <c r="C56" s="39"/>
      <c r="D56" s="41"/>
      <c r="E56" s="25"/>
      <c r="F56" s="25"/>
      <c r="G56" s="25"/>
      <c r="H56" s="25"/>
    </row>
    <row r="57" spans="1:9" x14ac:dyDescent="0.2">
      <c r="A57" s="3"/>
      <c r="B57" s="1" t="s">
        <v>55</v>
      </c>
      <c r="C57" s="39"/>
      <c r="D57" s="24">
        <v>2350082.7670954838</v>
      </c>
      <c r="E57" s="25">
        <v>2364209.8904019375</v>
      </c>
      <c r="F57" s="25">
        <v>2418039.1095341942</v>
      </c>
      <c r="G57" s="25">
        <v>2354725.903056182</v>
      </c>
      <c r="H57" s="25">
        <v>2372714.53473703</v>
      </c>
    </row>
    <row r="58" spans="1:9" x14ac:dyDescent="0.2">
      <c r="A58" s="3"/>
      <c r="B58" s="1" t="s">
        <v>56</v>
      </c>
      <c r="C58" s="39"/>
      <c r="D58" s="26">
        <v>222411</v>
      </c>
      <c r="E58" s="27">
        <v>197259</v>
      </c>
      <c r="F58" s="27">
        <v>202754</v>
      </c>
      <c r="G58" s="27">
        <v>199460</v>
      </c>
      <c r="H58" s="27">
        <v>185196</v>
      </c>
    </row>
    <row r="59" spans="1:9" x14ac:dyDescent="0.2">
      <c r="A59" s="3"/>
      <c r="B59" s="42" t="s">
        <v>57</v>
      </c>
      <c r="C59" s="43"/>
      <c r="D59" s="26">
        <v>72970.826180921169</v>
      </c>
      <c r="E59" s="36">
        <v>105845.1609428128</v>
      </c>
      <c r="F59" s="36">
        <v>88773.494418963906</v>
      </c>
      <c r="G59" s="36">
        <v>93923.195421101758</v>
      </c>
      <c r="H59" s="36">
        <v>84229.155860803439</v>
      </c>
    </row>
    <row r="60" spans="1:9" x14ac:dyDescent="0.2">
      <c r="A60" s="3"/>
      <c r="B60" s="42" t="s">
        <v>58</v>
      </c>
      <c r="C60" s="43"/>
      <c r="D60" s="26">
        <v>458413.24026781472</v>
      </c>
      <c r="E60" s="36">
        <v>496639.08595858957</v>
      </c>
      <c r="F60" s="36">
        <v>475250.50249820575</v>
      </c>
      <c r="G60" s="36">
        <v>463458.459264362</v>
      </c>
      <c r="H60" s="36">
        <v>450710.75060053379</v>
      </c>
      <c r="I60" s="44"/>
    </row>
    <row r="61" spans="1:9" x14ac:dyDescent="0.2">
      <c r="A61" s="3"/>
      <c r="B61" s="42" t="s">
        <v>59</v>
      </c>
      <c r="C61" s="43"/>
      <c r="D61" s="45">
        <v>-448011.6460430607</v>
      </c>
      <c r="E61" s="46">
        <v>-473003.36818237847</v>
      </c>
      <c r="F61" s="46">
        <v>-523266.67271625448</v>
      </c>
      <c r="G61" s="46">
        <v>-515603.58004143741</v>
      </c>
      <c r="H61" s="46">
        <v>-537049.82768492552</v>
      </c>
    </row>
    <row r="62" spans="1:9" x14ac:dyDescent="0.2">
      <c r="A62" s="3"/>
      <c r="B62" s="18"/>
      <c r="C62" s="40"/>
      <c r="D62" s="47"/>
      <c r="E62" s="48"/>
      <c r="F62" s="48"/>
      <c r="G62" s="48"/>
      <c r="H62" s="48"/>
    </row>
    <row r="63" spans="1:9" ht="18" thickBot="1" x14ac:dyDescent="0.25">
      <c r="A63" s="3"/>
      <c r="B63" s="49" t="s">
        <v>60</v>
      </c>
      <c r="C63" s="8"/>
      <c r="D63" s="34">
        <v>2655866.1875011586</v>
      </c>
      <c r="E63" s="35">
        <v>2690949.7691209619</v>
      </c>
      <c r="F63" s="35">
        <v>2661550.4337351094</v>
      </c>
      <c r="G63" s="35">
        <v>2595963.9777002083</v>
      </c>
      <c r="H63" s="35">
        <v>2555800.6135134422</v>
      </c>
    </row>
    <row r="64" spans="1:9" x14ac:dyDescent="0.2">
      <c r="A64" s="3"/>
      <c r="C64" s="39"/>
      <c r="D64" s="32"/>
      <c r="E64" s="33"/>
      <c r="F64" s="33"/>
      <c r="G64" s="33"/>
      <c r="H64" s="33"/>
    </row>
    <row r="65" spans="1:8" x14ac:dyDescent="0.2">
      <c r="A65" s="3"/>
      <c r="B65" s="1" t="s">
        <v>61</v>
      </c>
      <c r="C65" s="39"/>
      <c r="D65" s="26">
        <v>2488611.6927407263</v>
      </c>
      <c r="E65" s="27">
        <v>2528350.2306896574</v>
      </c>
      <c r="F65" s="27">
        <v>2525203.8269961006</v>
      </c>
      <c r="G65" s="27">
        <v>2405091.8495960594</v>
      </c>
      <c r="H65" s="27">
        <v>2403389.2472173395</v>
      </c>
    </row>
    <row r="66" spans="1:8" x14ac:dyDescent="0.2">
      <c r="A66" s="3"/>
      <c r="B66" s="1" t="s">
        <v>62</v>
      </c>
      <c r="C66" s="39"/>
      <c r="D66" s="26">
        <v>69764</v>
      </c>
      <c r="E66" s="27">
        <v>68427</v>
      </c>
      <c r="F66" s="27">
        <v>63842</v>
      </c>
      <c r="G66" s="27">
        <v>64346</v>
      </c>
      <c r="H66" s="27">
        <v>68867</v>
      </c>
    </row>
    <row r="67" spans="1:8" x14ac:dyDescent="0.2">
      <c r="A67" s="3"/>
      <c r="B67" s="1" t="s">
        <v>63</v>
      </c>
      <c r="C67" s="39"/>
      <c r="D67" s="50">
        <v>22268.675109976888</v>
      </c>
      <c r="E67" s="27">
        <v>19909.205416559344</v>
      </c>
      <c r="F67" s="27">
        <v>18667.074729821747</v>
      </c>
      <c r="G67" s="27">
        <v>15637.56072649546</v>
      </c>
      <c r="H67" s="27">
        <v>14280.082081855995</v>
      </c>
    </row>
    <row r="68" spans="1:8" x14ac:dyDescent="0.2">
      <c r="A68" s="3"/>
      <c r="B68" s="1" t="s">
        <v>64</v>
      </c>
      <c r="C68" s="39"/>
      <c r="D68" s="26">
        <v>75221.819650456018</v>
      </c>
      <c r="E68" s="27">
        <v>74263.3330147448</v>
      </c>
      <c r="F68" s="27">
        <v>53837.532009187154</v>
      </c>
      <c r="G68" s="27">
        <v>110888.56737765332</v>
      </c>
      <c r="H68" s="27">
        <v>69264.284214246029</v>
      </c>
    </row>
    <row r="69" spans="1:8" x14ac:dyDescent="0.2">
      <c r="A69" s="3"/>
      <c r="B69" s="18"/>
      <c r="C69" s="40"/>
      <c r="D69" s="30"/>
      <c r="E69" s="31"/>
      <c r="F69" s="31"/>
      <c r="G69" s="31"/>
      <c r="H69" s="31"/>
    </row>
    <row r="70" spans="1:8" ht="18" thickBot="1" x14ac:dyDescent="0.25">
      <c r="A70" s="3"/>
      <c r="B70" s="9" t="s">
        <v>65</v>
      </c>
      <c r="C70" s="8"/>
      <c r="D70" s="34">
        <v>2655866.187501159</v>
      </c>
      <c r="E70" s="35">
        <v>2690949.7691209614</v>
      </c>
      <c r="F70" s="35">
        <v>2661550.4337351094</v>
      </c>
      <c r="G70" s="35">
        <v>2595963.9777002083</v>
      </c>
      <c r="H70" s="35">
        <v>2555800.6135134418</v>
      </c>
    </row>
    <row r="71" spans="1:8" x14ac:dyDescent="0.2">
      <c r="C71" s="1" t="s">
        <v>66</v>
      </c>
    </row>
    <row r="72" spans="1:8" x14ac:dyDescent="0.2">
      <c r="A72" s="1"/>
      <c r="B72" s="3"/>
      <c r="D72" s="3"/>
      <c r="E72" s="3"/>
      <c r="F72" s="3"/>
      <c r="G72" s="3"/>
      <c r="H72" s="3"/>
    </row>
    <row r="73" spans="1:8" x14ac:dyDescent="0.2">
      <c r="A73" s="3"/>
      <c r="B73" s="3"/>
      <c r="D73" s="3"/>
      <c r="E73" s="3"/>
      <c r="F73" s="3"/>
      <c r="G73" s="3"/>
      <c r="H73" s="3"/>
    </row>
  </sheetData>
  <phoneticPr fontId="2"/>
  <pageMargins left="0.55000000000000004" right="0.37" top="0.56999999999999995" bottom="0.53" header="0.51200000000000001" footer="0.51200000000000001"/>
  <pageSetup paperSize="12" scale="75" orientation="portrait" horizontalDpi="4294967292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H229"/>
  <sheetViews>
    <sheetView showGridLines="0" view="pageBreakPreview" topLeftCell="B1" zoomScale="75" zoomScaleNormal="75" workbookViewId="0">
      <selection activeCell="A81" sqref="A81"/>
    </sheetView>
  </sheetViews>
  <sheetFormatPr defaultColWidth="15.875" defaultRowHeight="17.25" x14ac:dyDescent="0.2"/>
  <cols>
    <col min="1" max="1" width="13.375" style="2" customWidth="1"/>
    <col min="2" max="2" width="30.875" style="2" customWidth="1"/>
    <col min="3" max="3" width="15.875" style="2"/>
    <col min="4" max="4" width="18.375" style="2" customWidth="1"/>
    <col min="5" max="256" width="15.875" style="2"/>
    <col min="257" max="257" width="13.375" style="2" customWidth="1"/>
    <col min="258" max="258" width="30.875" style="2" customWidth="1"/>
    <col min="259" max="259" width="15.875" style="2"/>
    <col min="260" max="260" width="18.375" style="2" customWidth="1"/>
    <col min="261" max="512" width="15.875" style="2"/>
    <col min="513" max="513" width="13.375" style="2" customWidth="1"/>
    <col min="514" max="514" width="30.875" style="2" customWidth="1"/>
    <col min="515" max="515" width="15.875" style="2"/>
    <col min="516" max="516" width="18.375" style="2" customWidth="1"/>
    <col min="517" max="768" width="15.875" style="2"/>
    <col min="769" max="769" width="13.375" style="2" customWidth="1"/>
    <col min="770" max="770" width="30.875" style="2" customWidth="1"/>
    <col min="771" max="771" width="15.875" style="2"/>
    <col min="772" max="772" width="18.375" style="2" customWidth="1"/>
    <col min="773" max="1024" width="15.875" style="2"/>
    <col min="1025" max="1025" width="13.375" style="2" customWidth="1"/>
    <col min="1026" max="1026" width="30.875" style="2" customWidth="1"/>
    <col min="1027" max="1027" width="15.875" style="2"/>
    <col min="1028" max="1028" width="18.375" style="2" customWidth="1"/>
    <col min="1029" max="1280" width="15.875" style="2"/>
    <col min="1281" max="1281" width="13.375" style="2" customWidth="1"/>
    <col min="1282" max="1282" width="30.875" style="2" customWidth="1"/>
    <col min="1283" max="1283" width="15.875" style="2"/>
    <col min="1284" max="1284" width="18.375" style="2" customWidth="1"/>
    <col min="1285" max="1536" width="15.875" style="2"/>
    <col min="1537" max="1537" width="13.375" style="2" customWidth="1"/>
    <col min="1538" max="1538" width="30.875" style="2" customWidth="1"/>
    <col min="1539" max="1539" width="15.875" style="2"/>
    <col min="1540" max="1540" width="18.375" style="2" customWidth="1"/>
    <col min="1541" max="1792" width="15.875" style="2"/>
    <col min="1793" max="1793" width="13.375" style="2" customWidth="1"/>
    <col min="1794" max="1794" width="30.875" style="2" customWidth="1"/>
    <col min="1795" max="1795" width="15.875" style="2"/>
    <col min="1796" max="1796" width="18.375" style="2" customWidth="1"/>
    <col min="1797" max="2048" width="15.875" style="2"/>
    <col min="2049" max="2049" width="13.375" style="2" customWidth="1"/>
    <col min="2050" max="2050" width="30.875" style="2" customWidth="1"/>
    <col min="2051" max="2051" width="15.875" style="2"/>
    <col min="2052" max="2052" width="18.375" style="2" customWidth="1"/>
    <col min="2053" max="2304" width="15.875" style="2"/>
    <col min="2305" max="2305" width="13.375" style="2" customWidth="1"/>
    <col min="2306" max="2306" width="30.875" style="2" customWidth="1"/>
    <col min="2307" max="2307" width="15.875" style="2"/>
    <col min="2308" max="2308" width="18.375" style="2" customWidth="1"/>
    <col min="2309" max="2560" width="15.875" style="2"/>
    <col min="2561" max="2561" width="13.375" style="2" customWidth="1"/>
    <col min="2562" max="2562" width="30.875" style="2" customWidth="1"/>
    <col min="2563" max="2563" width="15.875" style="2"/>
    <col min="2564" max="2564" width="18.375" style="2" customWidth="1"/>
    <col min="2565" max="2816" width="15.875" style="2"/>
    <col min="2817" max="2817" width="13.375" style="2" customWidth="1"/>
    <col min="2818" max="2818" width="30.875" style="2" customWidth="1"/>
    <col min="2819" max="2819" width="15.875" style="2"/>
    <col min="2820" max="2820" width="18.375" style="2" customWidth="1"/>
    <col min="2821" max="3072" width="15.875" style="2"/>
    <col min="3073" max="3073" width="13.375" style="2" customWidth="1"/>
    <col min="3074" max="3074" width="30.875" style="2" customWidth="1"/>
    <col min="3075" max="3075" width="15.875" style="2"/>
    <col min="3076" max="3076" width="18.375" style="2" customWidth="1"/>
    <col min="3077" max="3328" width="15.875" style="2"/>
    <col min="3329" max="3329" width="13.375" style="2" customWidth="1"/>
    <col min="3330" max="3330" width="30.875" style="2" customWidth="1"/>
    <col min="3331" max="3331" width="15.875" style="2"/>
    <col min="3332" max="3332" width="18.375" style="2" customWidth="1"/>
    <col min="3333" max="3584" width="15.875" style="2"/>
    <col min="3585" max="3585" width="13.375" style="2" customWidth="1"/>
    <col min="3586" max="3586" width="30.875" style="2" customWidth="1"/>
    <col min="3587" max="3587" width="15.875" style="2"/>
    <col min="3588" max="3588" width="18.375" style="2" customWidth="1"/>
    <col min="3589" max="3840" width="15.875" style="2"/>
    <col min="3841" max="3841" width="13.375" style="2" customWidth="1"/>
    <col min="3842" max="3842" width="30.875" style="2" customWidth="1"/>
    <col min="3843" max="3843" width="15.875" style="2"/>
    <col min="3844" max="3844" width="18.375" style="2" customWidth="1"/>
    <col min="3845" max="4096" width="15.875" style="2"/>
    <col min="4097" max="4097" width="13.375" style="2" customWidth="1"/>
    <col min="4098" max="4098" width="30.875" style="2" customWidth="1"/>
    <col min="4099" max="4099" width="15.875" style="2"/>
    <col min="4100" max="4100" width="18.375" style="2" customWidth="1"/>
    <col min="4101" max="4352" width="15.875" style="2"/>
    <col min="4353" max="4353" width="13.375" style="2" customWidth="1"/>
    <col min="4354" max="4354" width="30.875" style="2" customWidth="1"/>
    <col min="4355" max="4355" width="15.875" style="2"/>
    <col min="4356" max="4356" width="18.375" style="2" customWidth="1"/>
    <col min="4357" max="4608" width="15.875" style="2"/>
    <col min="4609" max="4609" width="13.375" style="2" customWidth="1"/>
    <col min="4610" max="4610" width="30.875" style="2" customWidth="1"/>
    <col min="4611" max="4611" width="15.875" style="2"/>
    <col min="4612" max="4612" width="18.375" style="2" customWidth="1"/>
    <col min="4613" max="4864" width="15.875" style="2"/>
    <col min="4865" max="4865" width="13.375" style="2" customWidth="1"/>
    <col min="4866" max="4866" width="30.875" style="2" customWidth="1"/>
    <col min="4867" max="4867" width="15.875" style="2"/>
    <col min="4868" max="4868" width="18.375" style="2" customWidth="1"/>
    <col min="4869" max="5120" width="15.875" style="2"/>
    <col min="5121" max="5121" width="13.375" style="2" customWidth="1"/>
    <col min="5122" max="5122" width="30.875" style="2" customWidth="1"/>
    <col min="5123" max="5123" width="15.875" style="2"/>
    <col min="5124" max="5124" width="18.375" style="2" customWidth="1"/>
    <col min="5125" max="5376" width="15.875" style="2"/>
    <col min="5377" max="5377" width="13.375" style="2" customWidth="1"/>
    <col min="5378" max="5378" width="30.875" style="2" customWidth="1"/>
    <col min="5379" max="5379" width="15.875" style="2"/>
    <col min="5380" max="5380" width="18.375" style="2" customWidth="1"/>
    <col min="5381" max="5632" width="15.875" style="2"/>
    <col min="5633" max="5633" width="13.375" style="2" customWidth="1"/>
    <col min="5634" max="5634" width="30.875" style="2" customWidth="1"/>
    <col min="5635" max="5635" width="15.875" style="2"/>
    <col min="5636" max="5636" width="18.375" style="2" customWidth="1"/>
    <col min="5637" max="5888" width="15.875" style="2"/>
    <col min="5889" max="5889" width="13.375" style="2" customWidth="1"/>
    <col min="5890" max="5890" width="30.875" style="2" customWidth="1"/>
    <col min="5891" max="5891" width="15.875" style="2"/>
    <col min="5892" max="5892" width="18.375" style="2" customWidth="1"/>
    <col min="5893" max="6144" width="15.875" style="2"/>
    <col min="6145" max="6145" width="13.375" style="2" customWidth="1"/>
    <col min="6146" max="6146" width="30.875" style="2" customWidth="1"/>
    <col min="6147" max="6147" width="15.875" style="2"/>
    <col min="6148" max="6148" width="18.375" style="2" customWidth="1"/>
    <col min="6149" max="6400" width="15.875" style="2"/>
    <col min="6401" max="6401" width="13.375" style="2" customWidth="1"/>
    <col min="6402" max="6402" width="30.875" style="2" customWidth="1"/>
    <col min="6403" max="6403" width="15.875" style="2"/>
    <col min="6404" max="6404" width="18.375" style="2" customWidth="1"/>
    <col min="6405" max="6656" width="15.875" style="2"/>
    <col min="6657" max="6657" width="13.375" style="2" customWidth="1"/>
    <col min="6658" max="6658" width="30.875" style="2" customWidth="1"/>
    <col min="6659" max="6659" width="15.875" style="2"/>
    <col min="6660" max="6660" width="18.375" style="2" customWidth="1"/>
    <col min="6661" max="6912" width="15.875" style="2"/>
    <col min="6913" max="6913" width="13.375" style="2" customWidth="1"/>
    <col min="6914" max="6914" width="30.875" style="2" customWidth="1"/>
    <col min="6915" max="6915" width="15.875" style="2"/>
    <col min="6916" max="6916" width="18.375" style="2" customWidth="1"/>
    <col min="6917" max="7168" width="15.875" style="2"/>
    <col min="7169" max="7169" width="13.375" style="2" customWidth="1"/>
    <col min="7170" max="7170" width="30.875" style="2" customWidth="1"/>
    <col min="7171" max="7171" width="15.875" style="2"/>
    <col min="7172" max="7172" width="18.375" style="2" customWidth="1"/>
    <col min="7173" max="7424" width="15.875" style="2"/>
    <col min="7425" max="7425" width="13.375" style="2" customWidth="1"/>
    <col min="7426" max="7426" width="30.875" style="2" customWidth="1"/>
    <col min="7427" max="7427" width="15.875" style="2"/>
    <col min="7428" max="7428" width="18.375" style="2" customWidth="1"/>
    <col min="7429" max="7680" width="15.875" style="2"/>
    <col min="7681" max="7681" width="13.375" style="2" customWidth="1"/>
    <col min="7682" max="7682" width="30.875" style="2" customWidth="1"/>
    <col min="7683" max="7683" width="15.875" style="2"/>
    <col min="7684" max="7684" width="18.375" style="2" customWidth="1"/>
    <col min="7685" max="7936" width="15.875" style="2"/>
    <col min="7937" max="7937" width="13.375" style="2" customWidth="1"/>
    <col min="7938" max="7938" width="30.875" style="2" customWidth="1"/>
    <col min="7939" max="7939" width="15.875" style="2"/>
    <col min="7940" max="7940" width="18.375" style="2" customWidth="1"/>
    <col min="7941" max="8192" width="15.875" style="2"/>
    <col min="8193" max="8193" width="13.375" style="2" customWidth="1"/>
    <col min="8194" max="8194" width="30.875" style="2" customWidth="1"/>
    <col min="8195" max="8195" width="15.875" style="2"/>
    <col min="8196" max="8196" width="18.375" style="2" customWidth="1"/>
    <col min="8197" max="8448" width="15.875" style="2"/>
    <col min="8449" max="8449" width="13.375" style="2" customWidth="1"/>
    <col min="8450" max="8450" width="30.875" style="2" customWidth="1"/>
    <col min="8451" max="8451" width="15.875" style="2"/>
    <col min="8452" max="8452" width="18.375" style="2" customWidth="1"/>
    <col min="8453" max="8704" width="15.875" style="2"/>
    <col min="8705" max="8705" width="13.375" style="2" customWidth="1"/>
    <col min="8706" max="8706" width="30.875" style="2" customWidth="1"/>
    <col min="8707" max="8707" width="15.875" style="2"/>
    <col min="8708" max="8708" width="18.375" style="2" customWidth="1"/>
    <col min="8709" max="8960" width="15.875" style="2"/>
    <col min="8961" max="8961" width="13.375" style="2" customWidth="1"/>
    <col min="8962" max="8962" width="30.875" style="2" customWidth="1"/>
    <col min="8963" max="8963" width="15.875" style="2"/>
    <col min="8964" max="8964" width="18.375" style="2" customWidth="1"/>
    <col min="8965" max="9216" width="15.875" style="2"/>
    <col min="9217" max="9217" width="13.375" style="2" customWidth="1"/>
    <col min="9218" max="9218" width="30.875" style="2" customWidth="1"/>
    <col min="9219" max="9219" width="15.875" style="2"/>
    <col min="9220" max="9220" width="18.375" style="2" customWidth="1"/>
    <col min="9221" max="9472" width="15.875" style="2"/>
    <col min="9473" max="9473" width="13.375" style="2" customWidth="1"/>
    <col min="9474" max="9474" width="30.875" style="2" customWidth="1"/>
    <col min="9475" max="9475" width="15.875" style="2"/>
    <col min="9476" max="9476" width="18.375" style="2" customWidth="1"/>
    <col min="9477" max="9728" width="15.875" style="2"/>
    <col min="9729" max="9729" width="13.375" style="2" customWidth="1"/>
    <col min="9730" max="9730" width="30.875" style="2" customWidth="1"/>
    <col min="9731" max="9731" width="15.875" style="2"/>
    <col min="9732" max="9732" width="18.375" style="2" customWidth="1"/>
    <col min="9733" max="9984" width="15.875" style="2"/>
    <col min="9985" max="9985" width="13.375" style="2" customWidth="1"/>
    <col min="9986" max="9986" width="30.875" style="2" customWidth="1"/>
    <col min="9987" max="9987" width="15.875" style="2"/>
    <col min="9988" max="9988" width="18.375" style="2" customWidth="1"/>
    <col min="9989" max="10240" width="15.875" style="2"/>
    <col min="10241" max="10241" width="13.375" style="2" customWidth="1"/>
    <col min="10242" max="10242" width="30.875" style="2" customWidth="1"/>
    <col min="10243" max="10243" width="15.875" style="2"/>
    <col min="10244" max="10244" width="18.375" style="2" customWidth="1"/>
    <col min="10245" max="10496" width="15.875" style="2"/>
    <col min="10497" max="10497" width="13.375" style="2" customWidth="1"/>
    <col min="10498" max="10498" width="30.875" style="2" customWidth="1"/>
    <col min="10499" max="10499" width="15.875" style="2"/>
    <col min="10500" max="10500" width="18.375" style="2" customWidth="1"/>
    <col min="10501" max="10752" width="15.875" style="2"/>
    <col min="10753" max="10753" width="13.375" style="2" customWidth="1"/>
    <col min="10754" max="10754" width="30.875" style="2" customWidth="1"/>
    <col min="10755" max="10755" width="15.875" style="2"/>
    <col min="10756" max="10756" width="18.375" style="2" customWidth="1"/>
    <col min="10757" max="11008" width="15.875" style="2"/>
    <col min="11009" max="11009" width="13.375" style="2" customWidth="1"/>
    <col min="11010" max="11010" width="30.875" style="2" customWidth="1"/>
    <col min="11011" max="11011" width="15.875" style="2"/>
    <col min="11012" max="11012" width="18.375" style="2" customWidth="1"/>
    <col min="11013" max="11264" width="15.875" style="2"/>
    <col min="11265" max="11265" width="13.375" style="2" customWidth="1"/>
    <col min="11266" max="11266" width="30.875" style="2" customWidth="1"/>
    <col min="11267" max="11267" width="15.875" style="2"/>
    <col min="11268" max="11268" width="18.375" style="2" customWidth="1"/>
    <col min="11269" max="11520" width="15.875" style="2"/>
    <col min="11521" max="11521" width="13.375" style="2" customWidth="1"/>
    <col min="11522" max="11522" width="30.875" style="2" customWidth="1"/>
    <col min="11523" max="11523" width="15.875" style="2"/>
    <col min="11524" max="11524" width="18.375" style="2" customWidth="1"/>
    <col min="11525" max="11776" width="15.875" style="2"/>
    <col min="11777" max="11777" width="13.375" style="2" customWidth="1"/>
    <col min="11778" max="11778" width="30.875" style="2" customWidth="1"/>
    <col min="11779" max="11779" width="15.875" style="2"/>
    <col min="11780" max="11780" width="18.375" style="2" customWidth="1"/>
    <col min="11781" max="12032" width="15.875" style="2"/>
    <col min="12033" max="12033" width="13.375" style="2" customWidth="1"/>
    <col min="12034" max="12034" width="30.875" style="2" customWidth="1"/>
    <col min="12035" max="12035" width="15.875" style="2"/>
    <col min="12036" max="12036" width="18.375" style="2" customWidth="1"/>
    <col min="12037" max="12288" width="15.875" style="2"/>
    <col min="12289" max="12289" width="13.375" style="2" customWidth="1"/>
    <col min="12290" max="12290" width="30.875" style="2" customWidth="1"/>
    <col min="12291" max="12291" width="15.875" style="2"/>
    <col min="12292" max="12292" width="18.375" style="2" customWidth="1"/>
    <col min="12293" max="12544" width="15.875" style="2"/>
    <col min="12545" max="12545" width="13.375" style="2" customWidth="1"/>
    <col min="12546" max="12546" width="30.875" style="2" customWidth="1"/>
    <col min="12547" max="12547" width="15.875" style="2"/>
    <col min="12548" max="12548" width="18.375" style="2" customWidth="1"/>
    <col min="12549" max="12800" width="15.875" style="2"/>
    <col min="12801" max="12801" width="13.375" style="2" customWidth="1"/>
    <col min="12802" max="12802" width="30.875" style="2" customWidth="1"/>
    <col min="12803" max="12803" width="15.875" style="2"/>
    <col min="12804" max="12804" width="18.375" style="2" customWidth="1"/>
    <col min="12805" max="13056" width="15.875" style="2"/>
    <col min="13057" max="13057" width="13.375" style="2" customWidth="1"/>
    <col min="13058" max="13058" width="30.875" style="2" customWidth="1"/>
    <col min="13059" max="13059" width="15.875" style="2"/>
    <col min="13060" max="13060" width="18.375" style="2" customWidth="1"/>
    <col min="13061" max="13312" width="15.875" style="2"/>
    <col min="13313" max="13313" width="13.375" style="2" customWidth="1"/>
    <col min="13314" max="13314" width="30.875" style="2" customWidth="1"/>
    <col min="13315" max="13315" width="15.875" style="2"/>
    <col min="13316" max="13316" width="18.375" style="2" customWidth="1"/>
    <col min="13317" max="13568" width="15.875" style="2"/>
    <col min="13569" max="13569" width="13.375" style="2" customWidth="1"/>
    <col min="13570" max="13570" width="30.875" style="2" customWidth="1"/>
    <col min="13571" max="13571" width="15.875" style="2"/>
    <col min="13572" max="13572" width="18.375" style="2" customWidth="1"/>
    <col min="13573" max="13824" width="15.875" style="2"/>
    <col min="13825" max="13825" width="13.375" style="2" customWidth="1"/>
    <col min="13826" max="13826" width="30.875" style="2" customWidth="1"/>
    <col min="13827" max="13827" width="15.875" style="2"/>
    <col min="13828" max="13828" width="18.375" style="2" customWidth="1"/>
    <col min="13829" max="14080" width="15.875" style="2"/>
    <col min="14081" max="14081" width="13.375" style="2" customWidth="1"/>
    <col min="14082" max="14082" width="30.875" style="2" customWidth="1"/>
    <col min="14083" max="14083" width="15.875" style="2"/>
    <col min="14084" max="14084" width="18.375" style="2" customWidth="1"/>
    <col min="14085" max="14336" width="15.875" style="2"/>
    <col min="14337" max="14337" width="13.375" style="2" customWidth="1"/>
    <col min="14338" max="14338" width="30.875" style="2" customWidth="1"/>
    <col min="14339" max="14339" width="15.875" style="2"/>
    <col min="14340" max="14340" width="18.375" style="2" customWidth="1"/>
    <col min="14341" max="14592" width="15.875" style="2"/>
    <col min="14593" max="14593" width="13.375" style="2" customWidth="1"/>
    <col min="14594" max="14594" width="30.875" style="2" customWidth="1"/>
    <col min="14595" max="14595" width="15.875" style="2"/>
    <col min="14596" max="14596" width="18.375" style="2" customWidth="1"/>
    <col min="14597" max="14848" width="15.875" style="2"/>
    <col min="14849" max="14849" width="13.375" style="2" customWidth="1"/>
    <col min="14850" max="14850" width="30.875" style="2" customWidth="1"/>
    <col min="14851" max="14851" width="15.875" style="2"/>
    <col min="14852" max="14852" width="18.375" style="2" customWidth="1"/>
    <col min="14853" max="15104" width="15.875" style="2"/>
    <col min="15105" max="15105" width="13.375" style="2" customWidth="1"/>
    <col min="15106" max="15106" width="30.875" style="2" customWidth="1"/>
    <col min="15107" max="15107" width="15.875" style="2"/>
    <col min="15108" max="15108" width="18.375" style="2" customWidth="1"/>
    <col min="15109" max="15360" width="15.875" style="2"/>
    <col min="15361" max="15361" width="13.375" style="2" customWidth="1"/>
    <col min="15362" max="15362" width="30.875" style="2" customWidth="1"/>
    <col min="15363" max="15363" width="15.875" style="2"/>
    <col min="15364" max="15364" width="18.375" style="2" customWidth="1"/>
    <col min="15365" max="15616" width="15.875" style="2"/>
    <col min="15617" max="15617" width="13.375" style="2" customWidth="1"/>
    <col min="15618" max="15618" width="30.875" style="2" customWidth="1"/>
    <col min="15619" max="15619" width="15.875" style="2"/>
    <col min="15620" max="15620" width="18.375" style="2" customWidth="1"/>
    <col min="15621" max="15872" width="15.875" style="2"/>
    <col min="15873" max="15873" width="13.375" style="2" customWidth="1"/>
    <col min="15874" max="15874" width="30.875" style="2" customWidth="1"/>
    <col min="15875" max="15875" width="15.875" style="2"/>
    <col min="15876" max="15876" width="18.375" style="2" customWidth="1"/>
    <col min="15877" max="16128" width="15.875" style="2"/>
    <col min="16129" max="16129" width="13.375" style="2" customWidth="1"/>
    <col min="16130" max="16130" width="30.875" style="2" customWidth="1"/>
    <col min="16131" max="16131" width="15.875" style="2"/>
    <col min="16132" max="16132" width="18.375" style="2" customWidth="1"/>
    <col min="16133" max="16384" width="15.875" style="2"/>
  </cols>
  <sheetData>
    <row r="1" spans="1:8" x14ac:dyDescent="0.2">
      <c r="A1" s="1"/>
    </row>
    <row r="6" spans="1:8" x14ac:dyDescent="0.2">
      <c r="D6" s="5" t="s">
        <v>67</v>
      </c>
    </row>
    <row r="7" spans="1:8" x14ac:dyDescent="0.2">
      <c r="C7" s="5" t="s">
        <v>68</v>
      </c>
    </row>
    <row r="8" spans="1:8" ht="18" thickBot="1" x14ac:dyDescent="0.25">
      <c r="B8" s="7"/>
      <c r="C8" s="7"/>
      <c r="D8" s="7"/>
      <c r="E8" s="7"/>
      <c r="F8" s="7"/>
      <c r="G8" s="7"/>
      <c r="H8" s="9" t="s">
        <v>69</v>
      </c>
    </row>
    <row r="9" spans="1:8" x14ac:dyDescent="0.2">
      <c r="D9" s="10" t="s">
        <v>4</v>
      </c>
      <c r="E9" s="10" t="s">
        <v>70</v>
      </c>
      <c r="F9" s="10" t="s">
        <v>71</v>
      </c>
      <c r="G9" s="10" t="s">
        <v>72</v>
      </c>
      <c r="H9" s="10" t="s">
        <v>73</v>
      </c>
    </row>
    <row r="10" spans="1:8" x14ac:dyDescent="0.2">
      <c r="B10" s="18" t="s">
        <v>74</v>
      </c>
      <c r="C10" s="12"/>
      <c r="D10" s="13" t="s">
        <v>10</v>
      </c>
      <c r="E10" s="14">
        <v>1999</v>
      </c>
      <c r="F10" s="14" t="s">
        <v>75</v>
      </c>
      <c r="G10" s="14" t="s">
        <v>76</v>
      </c>
      <c r="H10" s="14" t="s">
        <v>77</v>
      </c>
    </row>
    <row r="11" spans="1:8" x14ac:dyDescent="0.2">
      <c r="D11" s="15"/>
    </row>
    <row r="12" spans="1:8" x14ac:dyDescent="0.2">
      <c r="B12" s="1" t="s">
        <v>78</v>
      </c>
      <c r="D12" s="24">
        <v>163725</v>
      </c>
      <c r="E12" s="25">
        <v>139174</v>
      </c>
      <c r="F12" s="25">
        <v>144969</v>
      </c>
      <c r="G12" s="25">
        <v>124622</v>
      </c>
      <c r="H12" s="25">
        <v>132827</v>
      </c>
    </row>
    <row r="13" spans="1:8" x14ac:dyDescent="0.2">
      <c r="B13" s="1" t="s">
        <v>79</v>
      </c>
      <c r="D13" s="26">
        <v>107751</v>
      </c>
      <c r="E13" s="27">
        <v>88633</v>
      </c>
      <c r="F13" s="27">
        <v>87328</v>
      </c>
      <c r="G13" s="27">
        <v>69193</v>
      </c>
      <c r="H13" s="27">
        <v>63275</v>
      </c>
    </row>
    <row r="14" spans="1:8" x14ac:dyDescent="0.2">
      <c r="B14" s="1" t="s">
        <v>80</v>
      </c>
      <c r="D14" s="26">
        <v>29317</v>
      </c>
      <c r="E14" s="27">
        <v>26981</v>
      </c>
      <c r="F14" s="27">
        <v>34965</v>
      </c>
      <c r="G14" s="27">
        <v>29638</v>
      </c>
      <c r="H14" s="27">
        <v>42430</v>
      </c>
    </row>
    <row r="15" spans="1:8" x14ac:dyDescent="0.2">
      <c r="B15" s="1" t="s">
        <v>81</v>
      </c>
      <c r="D15" s="26">
        <v>26657</v>
      </c>
      <c r="E15" s="27">
        <v>23560</v>
      </c>
      <c r="F15" s="27">
        <v>22676</v>
      </c>
      <c r="G15" s="27">
        <v>25791</v>
      </c>
      <c r="H15" s="27">
        <v>27122</v>
      </c>
    </row>
    <row r="16" spans="1:8" x14ac:dyDescent="0.2">
      <c r="B16" s="1" t="s">
        <v>82</v>
      </c>
      <c r="D16" s="32">
        <v>66726</v>
      </c>
      <c r="E16" s="33">
        <v>71414</v>
      </c>
      <c r="F16" s="2">
        <v>62594</v>
      </c>
      <c r="G16" s="2">
        <v>64091</v>
      </c>
      <c r="H16" s="2">
        <v>58162</v>
      </c>
    </row>
    <row r="17" spans="2:8" x14ac:dyDescent="0.2">
      <c r="B17" s="1" t="s">
        <v>83</v>
      </c>
      <c r="D17" s="26">
        <v>63291</v>
      </c>
      <c r="E17" s="27">
        <v>47480</v>
      </c>
      <c r="F17" s="27">
        <v>45430</v>
      </c>
      <c r="G17" s="27">
        <v>53763</v>
      </c>
      <c r="H17" s="27">
        <v>74789</v>
      </c>
    </row>
    <row r="18" spans="2:8" x14ac:dyDescent="0.2">
      <c r="B18" s="1" t="s">
        <v>84</v>
      </c>
      <c r="D18" s="26">
        <v>12008</v>
      </c>
      <c r="E18" s="27">
        <v>9214</v>
      </c>
      <c r="F18" s="27">
        <v>9229</v>
      </c>
      <c r="G18" s="27">
        <v>9483</v>
      </c>
      <c r="H18" s="27">
        <v>8652</v>
      </c>
    </row>
    <row r="19" spans="2:8" x14ac:dyDescent="0.2">
      <c r="B19" s="1" t="s">
        <v>85</v>
      </c>
      <c r="D19" s="26">
        <v>10603</v>
      </c>
      <c r="E19" s="27">
        <v>7773</v>
      </c>
      <c r="F19" s="27">
        <v>8009</v>
      </c>
      <c r="G19" s="27">
        <v>8147</v>
      </c>
      <c r="H19" s="27">
        <v>7262</v>
      </c>
    </row>
    <row r="20" spans="2:8" x14ac:dyDescent="0.2">
      <c r="B20" s="18" t="s">
        <v>86</v>
      </c>
      <c r="C20" s="12"/>
      <c r="D20" s="32">
        <v>85910.925847539038</v>
      </c>
      <c r="E20" s="33">
        <v>153643.41575709387</v>
      </c>
      <c r="F20" s="2">
        <v>64606.318369978224</v>
      </c>
      <c r="G20" s="2">
        <v>154301.82567398157</v>
      </c>
      <c r="H20" s="2">
        <v>68674.459505807084</v>
      </c>
    </row>
    <row r="21" spans="2:8" x14ac:dyDescent="0.2">
      <c r="B21" s="42"/>
      <c r="C21" s="44"/>
      <c r="D21" s="51"/>
      <c r="E21" s="52"/>
      <c r="F21" s="53"/>
      <c r="G21" s="53"/>
      <c r="H21" s="53"/>
    </row>
    <row r="22" spans="2:8" ht="18" thickBot="1" x14ac:dyDescent="0.25">
      <c r="B22" s="9" t="s">
        <v>87</v>
      </c>
      <c r="C22" s="7"/>
      <c r="D22" s="34">
        <v>391660.92584753904</v>
      </c>
      <c r="E22" s="35">
        <v>420925.41575709387</v>
      </c>
      <c r="F22" s="35">
        <v>326828.31836997822</v>
      </c>
      <c r="G22" s="35">
        <v>406260.82567398157</v>
      </c>
      <c r="H22" s="35">
        <v>343104.45950580708</v>
      </c>
    </row>
    <row r="23" spans="2:8" x14ac:dyDescent="0.2">
      <c r="D23" s="32"/>
      <c r="E23" s="33"/>
    </row>
    <row r="24" spans="2:8" x14ac:dyDescent="0.2">
      <c r="B24" s="1" t="s">
        <v>88</v>
      </c>
      <c r="D24" s="26">
        <v>265386</v>
      </c>
      <c r="E24" s="27">
        <v>304130</v>
      </c>
      <c r="F24" s="27">
        <v>201970</v>
      </c>
      <c r="G24" s="27">
        <v>274439</v>
      </c>
      <c r="H24" s="27">
        <v>189488</v>
      </c>
    </row>
    <row r="25" spans="2:8" x14ac:dyDescent="0.2">
      <c r="B25" s="1" t="s">
        <v>89</v>
      </c>
      <c r="D25" s="24">
        <v>47730.096183203124</v>
      </c>
      <c r="E25" s="25">
        <v>62088.935189548392</v>
      </c>
      <c r="F25" s="25">
        <v>72226.400158325065</v>
      </c>
      <c r="G25" s="25">
        <v>70361.598600002297</v>
      </c>
      <c r="H25" s="25">
        <v>72000.029762183272</v>
      </c>
    </row>
    <row r="26" spans="2:8" x14ac:dyDescent="0.2">
      <c r="B26" s="1" t="s">
        <v>79</v>
      </c>
      <c r="D26" s="26">
        <v>23646</v>
      </c>
      <c r="E26" s="27">
        <v>37986</v>
      </c>
      <c r="F26" s="27">
        <v>43977</v>
      </c>
      <c r="G26" s="27">
        <v>39155</v>
      </c>
      <c r="H26" s="27">
        <v>37053</v>
      </c>
    </row>
    <row r="27" spans="2:8" x14ac:dyDescent="0.2">
      <c r="B27" s="1" t="s">
        <v>80</v>
      </c>
      <c r="D27" s="26">
        <v>13908</v>
      </c>
      <c r="E27" s="27">
        <v>12353</v>
      </c>
      <c r="F27" s="27">
        <v>15802</v>
      </c>
      <c r="G27" s="27">
        <v>18172</v>
      </c>
      <c r="H27" s="27">
        <v>20925</v>
      </c>
    </row>
    <row r="28" spans="2:8" x14ac:dyDescent="0.2">
      <c r="B28" s="1" t="s">
        <v>90</v>
      </c>
      <c r="D28" s="26">
        <v>-639.90381679687721</v>
      </c>
      <c r="E28" s="27">
        <v>884.93518954839044</v>
      </c>
      <c r="F28" s="27">
        <v>837.4001583250714</v>
      </c>
      <c r="G28" s="27">
        <v>642.59860000230128</v>
      </c>
      <c r="H28" s="27">
        <v>544.02976218327569</v>
      </c>
    </row>
    <row r="29" spans="2:8" x14ac:dyDescent="0.2">
      <c r="B29" s="1" t="s">
        <v>91</v>
      </c>
      <c r="D29" s="32">
        <v>10816</v>
      </c>
      <c r="E29" s="33">
        <v>10865</v>
      </c>
      <c r="F29" s="2">
        <v>11610</v>
      </c>
      <c r="G29" s="2">
        <v>12392</v>
      </c>
      <c r="H29" s="2">
        <v>13478</v>
      </c>
    </row>
    <row r="30" spans="2:8" x14ac:dyDescent="0.2">
      <c r="B30" s="1" t="s">
        <v>92</v>
      </c>
      <c r="D30" s="26">
        <v>63290.829664335914</v>
      </c>
      <c r="E30" s="27">
        <v>47480.48056754547</v>
      </c>
      <c r="F30" s="27">
        <v>45429.918211653116</v>
      </c>
      <c r="G30" s="27">
        <v>53763.227073979273</v>
      </c>
      <c r="H30" s="27">
        <v>74789.429743623812</v>
      </c>
    </row>
    <row r="31" spans="2:8" x14ac:dyDescent="0.2">
      <c r="B31" s="1" t="s">
        <v>93</v>
      </c>
      <c r="D31" s="26">
        <v>15254</v>
      </c>
      <c r="E31" s="27">
        <v>7226</v>
      </c>
      <c r="F31" s="27">
        <v>7202</v>
      </c>
      <c r="G31" s="27">
        <v>7697</v>
      </c>
      <c r="H31" s="27">
        <v>6827</v>
      </c>
    </row>
    <row r="32" spans="2:8" x14ac:dyDescent="0.2">
      <c r="B32" s="18" t="s">
        <v>94</v>
      </c>
      <c r="C32" s="12"/>
      <c r="D32" s="30">
        <v>15254</v>
      </c>
      <c r="E32" s="31">
        <v>7226</v>
      </c>
      <c r="F32" s="31">
        <v>7202</v>
      </c>
      <c r="G32" s="31">
        <v>7697</v>
      </c>
      <c r="H32" s="31">
        <v>6827</v>
      </c>
    </row>
    <row r="33" spans="2:8" x14ac:dyDescent="0.2">
      <c r="B33" s="42"/>
      <c r="C33" s="44"/>
      <c r="D33" s="26"/>
      <c r="E33" s="36"/>
      <c r="F33" s="36"/>
      <c r="G33" s="36"/>
      <c r="H33" s="36"/>
    </row>
    <row r="34" spans="2:8" ht="18" thickBot="1" x14ac:dyDescent="0.25">
      <c r="B34" s="9" t="s">
        <v>95</v>
      </c>
      <c r="C34" s="7"/>
      <c r="D34" s="34">
        <v>391660.92584753904</v>
      </c>
      <c r="E34" s="35">
        <v>420925.41575709387</v>
      </c>
      <c r="F34" s="35">
        <v>326828.31836997822</v>
      </c>
      <c r="G34" s="35">
        <v>406260.82567398157</v>
      </c>
      <c r="H34" s="35">
        <v>343104.45950580708</v>
      </c>
    </row>
    <row r="36" spans="2:8" x14ac:dyDescent="0.2">
      <c r="C36" s="5" t="s">
        <v>96</v>
      </c>
    </row>
    <row r="37" spans="2:8" ht="18" thickBot="1" x14ac:dyDescent="0.25">
      <c r="B37" s="7"/>
      <c r="C37" s="7"/>
      <c r="D37" s="7"/>
      <c r="E37" s="7"/>
      <c r="F37" s="7"/>
      <c r="G37" s="7"/>
      <c r="H37" s="9" t="s">
        <v>97</v>
      </c>
    </row>
    <row r="38" spans="2:8" x14ac:dyDescent="0.2">
      <c r="D38" s="10" t="s">
        <v>4</v>
      </c>
      <c r="E38" s="10" t="s">
        <v>5</v>
      </c>
      <c r="F38" s="10" t="s">
        <v>6</v>
      </c>
      <c r="G38" s="10" t="s">
        <v>7</v>
      </c>
      <c r="H38" s="10" t="s">
        <v>8</v>
      </c>
    </row>
    <row r="39" spans="2:8" x14ac:dyDescent="0.2">
      <c r="B39" s="18" t="s">
        <v>74</v>
      </c>
      <c r="C39" s="12"/>
      <c r="D39" s="13" t="s">
        <v>10</v>
      </c>
      <c r="E39" s="14">
        <v>1999</v>
      </c>
      <c r="F39" s="14" t="s">
        <v>30</v>
      </c>
      <c r="G39" s="14" t="s">
        <v>31</v>
      </c>
      <c r="H39" s="14" t="s">
        <v>32</v>
      </c>
    </row>
    <row r="40" spans="2:8" x14ac:dyDescent="0.2">
      <c r="D40" s="15"/>
    </row>
    <row r="41" spans="2:8" x14ac:dyDescent="0.2">
      <c r="B41" s="1" t="s">
        <v>78</v>
      </c>
      <c r="D41" s="24">
        <v>455506.17381907883</v>
      </c>
      <c r="E41" s="25">
        <v>417328.8390571872</v>
      </c>
      <c r="F41" s="25">
        <v>394588.50558103609</v>
      </c>
      <c r="G41" s="25">
        <v>331433.80457889824</v>
      </c>
      <c r="H41" s="25">
        <v>261873.84413919656</v>
      </c>
    </row>
    <row r="42" spans="2:8" x14ac:dyDescent="0.2">
      <c r="B42" s="1" t="s">
        <v>79</v>
      </c>
      <c r="D42" s="26">
        <v>351252.17381907883</v>
      </c>
      <c r="E42" s="27">
        <v>308910.8390571872</v>
      </c>
      <c r="F42" s="27">
        <v>299487.50558103609</v>
      </c>
      <c r="G42" s="27">
        <v>226298.80457889824</v>
      </c>
      <c r="H42" s="27">
        <v>183646.84413919656</v>
      </c>
    </row>
    <row r="43" spans="2:8" x14ac:dyDescent="0.2">
      <c r="B43" s="1" t="s">
        <v>80</v>
      </c>
      <c r="D43" s="26">
        <v>4471</v>
      </c>
      <c r="E43" s="27">
        <v>5912</v>
      </c>
      <c r="F43" s="27">
        <v>6599</v>
      </c>
      <c r="G43" s="27">
        <v>5033</v>
      </c>
      <c r="H43" s="27">
        <v>5287</v>
      </c>
    </row>
    <row r="44" spans="2:8" x14ac:dyDescent="0.2">
      <c r="B44" s="1" t="s">
        <v>90</v>
      </c>
      <c r="D44" s="26">
        <v>97767</v>
      </c>
      <c r="E44" s="27">
        <v>100530</v>
      </c>
      <c r="F44" s="27">
        <v>86651</v>
      </c>
      <c r="G44" s="27">
        <v>98278</v>
      </c>
      <c r="H44" s="27">
        <v>71081</v>
      </c>
    </row>
    <row r="45" spans="2:8" x14ac:dyDescent="0.2">
      <c r="B45" s="1" t="s">
        <v>91</v>
      </c>
      <c r="D45" s="21">
        <v>2016</v>
      </c>
      <c r="E45" s="2">
        <v>1976</v>
      </c>
      <c r="F45" s="2">
        <v>1851</v>
      </c>
      <c r="G45" s="2">
        <v>1824</v>
      </c>
      <c r="H45" s="2">
        <v>1859</v>
      </c>
    </row>
    <row r="46" spans="2:8" x14ac:dyDescent="0.2">
      <c r="B46" s="1" t="s">
        <v>82</v>
      </c>
      <c r="D46" s="26">
        <v>25476</v>
      </c>
      <c r="E46" s="27">
        <v>13488</v>
      </c>
      <c r="F46" s="27">
        <v>23695</v>
      </c>
      <c r="G46" s="27">
        <v>13520</v>
      </c>
      <c r="H46" s="27">
        <v>11133</v>
      </c>
    </row>
    <row r="47" spans="2:8" x14ac:dyDescent="0.2">
      <c r="B47" s="1" t="s">
        <v>98</v>
      </c>
      <c r="D47" s="26">
        <v>39588.632360849937</v>
      </c>
      <c r="E47" s="27">
        <v>40959.985018327825</v>
      </c>
      <c r="F47" s="27">
        <v>39504.304150273878</v>
      </c>
      <c r="G47" s="27">
        <v>45174.741727412009</v>
      </c>
      <c r="H47" s="27">
        <v>52309.552081024143</v>
      </c>
    </row>
    <row r="48" spans="2:8" x14ac:dyDescent="0.2">
      <c r="B48" s="1" t="s">
        <v>99</v>
      </c>
      <c r="D48" s="26">
        <v>32940.632360849937</v>
      </c>
      <c r="E48" s="27">
        <v>36070.985018327825</v>
      </c>
      <c r="F48" s="27">
        <v>35027.304150273878</v>
      </c>
      <c r="G48" s="27">
        <v>39895.741727412009</v>
      </c>
      <c r="H48" s="27">
        <v>45056.552081024143</v>
      </c>
    </row>
    <row r="49" spans="2:8" x14ac:dyDescent="0.2">
      <c r="B49" s="1" t="s">
        <v>100</v>
      </c>
      <c r="D49" s="26">
        <v>6648</v>
      </c>
      <c r="E49" s="27">
        <v>4889</v>
      </c>
      <c r="F49" s="27">
        <v>4477</v>
      </c>
      <c r="G49" s="27">
        <v>5279</v>
      </c>
      <c r="H49" s="27">
        <v>7253</v>
      </c>
    </row>
    <row r="50" spans="2:8" x14ac:dyDescent="0.2">
      <c r="B50" s="1" t="s">
        <v>101</v>
      </c>
      <c r="D50" s="21">
        <v>45672</v>
      </c>
      <c r="E50" s="2">
        <v>34142</v>
      </c>
      <c r="F50" s="2">
        <v>35242</v>
      </c>
      <c r="G50" s="2">
        <v>37012</v>
      </c>
      <c r="H50" s="2">
        <v>33687</v>
      </c>
    </row>
    <row r="51" spans="2:8" x14ac:dyDescent="0.2">
      <c r="B51" s="1" t="s">
        <v>85</v>
      </c>
      <c r="D51" s="26">
        <v>127</v>
      </c>
      <c r="E51" s="27">
        <v>100</v>
      </c>
      <c r="F51" s="27">
        <v>104</v>
      </c>
      <c r="G51" s="27">
        <v>109</v>
      </c>
      <c r="H51" s="27">
        <v>96</v>
      </c>
    </row>
    <row r="52" spans="2:8" x14ac:dyDescent="0.2">
      <c r="B52" s="1" t="s">
        <v>102</v>
      </c>
      <c r="D52" s="26">
        <v>45274</v>
      </c>
      <c r="E52" s="27">
        <v>33794</v>
      </c>
      <c r="F52" s="27">
        <v>34848</v>
      </c>
      <c r="G52" s="27">
        <v>36755</v>
      </c>
      <c r="H52" s="27">
        <v>33432</v>
      </c>
    </row>
    <row r="53" spans="2:8" x14ac:dyDescent="0.2">
      <c r="B53" s="1" t="s">
        <v>103</v>
      </c>
      <c r="D53" s="26">
        <v>16716.613321152669</v>
      </c>
      <c r="E53" s="27">
        <v>13860.897434688843</v>
      </c>
      <c r="F53" s="27">
        <v>14236.680564394657</v>
      </c>
      <c r="G53" s="27">
        <v>9285.8710387367901</v>
      </c>
      <c r="H53" s="27">
        <v>3692.5570332315983</v>
      </c>
    </row>
    <row r="54" spans="2:8" x14ac:dyDescent="0.2">
      <c r="B54" s="18" t="s">
        <v>104</v>
      </c>
      <c r="C54" s="12"/>
      <c r="D54" s="30">
        <v>5405.1520093515501</v>
      </c>
      <c r="E54" s="31">
        <v>40528.590083143128</v>
      </c>
      <c r="F54" s="31">
        <v>57120.201235232234</v>
      </c>
      <c r="G54" s="31">
        <v>86131.443954524599</v>
      </c>
      <c r="H54" s="31">
        <v>113342.00715098939</v>
      </c>
    </row>
    <row r="55" spans="2:8" x14ac:dyDescent="0.2">
      <c r="B55" s="42"/>
      <c r="C55" s="44"/>
      <c r="D55" s="26"/>
      <c r="E55" s="36"/>
      <c r="F55" s="36"/>
      <c r="G55" s="36"/>
      <c r="H55" s="36"/>
    </row>
    <row r="56" spans="2:8" ht="18" thickBot="1" x14ac:dyDescent="0.25">
      <c r="B56" s="9" t="s">
        <v>87</v>
      </c>
      <c r="C56" s="7"/>
      <c r="D56" s="34">
        <v>588364.57151043299</v>
      </c>
      <c r="E56" s="35">
        <v>560308.311593347</v>
      </c>
      <c r="F56" s="35">
        <v>564386.69153093686</v>
      </c>
      <c r="G56" s="35">
        <v>522557.86129957164</v>
      </c>
      <c r="H56" s="35">
        <v>476037.96040444169</v>
      </c>
    </row>
    <row r="57" spans="2:8" x14ac:dyDescent="0.2">
      <c r="D57" s="21"/>
    </row>
    <row r="58" spans="2:8" x14ac:dyDescent="0.2">
      <c r="B58" s="1" t="s">
        <v>105</v>
      </c>
      <c r="D58" s="26">
        <v>-81609</v>
      </c>
      <c r="E58" s="27">
        <v>-40461</v>
      </c>
      <c r="F58" s="27">
        <v>-23296</v>
      </c>
      <c r="G58" s="27">
        <v>-22830</v>
      </c>
      <c r="H58" s="27">
        <v>-29029</v>
      </c>
    </row>
    <row r="59" spans="2:8" x14ac:dyDescent="0.2">
      <c r="B59" s="1" t="s">
        <v>106</v>
      </c>
      <c r="D59" s="24">
        <v>568287</v>
      </c>
      <c r="E59" s="25">
        <v>512057</v>
      </c>
      <c r="F59" s="25">
        <v>498988</v>
      </c>
      <c r="G59" s="25">
        <v>454071</v>
      </c>
      <c r="H59" s="25">
        <v>415541</v>
      </c>
    </row>
    <row r="60" spans="2:8" x14ac:dyDescent="0.2">
      <c r="B60" s="1" t="s">
        <v>79</v>
      </c>
      <c r="D60" s="26">
        <v>551673</v>
      </c>
      <c r="E60" s="27">
        <v>496984</v>
      </c>
      <c r="F60" s="27">
        <v>480262</v>
      </c>
      <c r="G60" s="27">
        <v>436025</v>
      </c>
      <c r="H60" s="27">
        <v>393410</v>
      </c>
    </row>
    <row r="61" spans="2:8" x14ac:dyDescent="0.2">
      <c r="B61" s="1" t="s">
        <v>80</v>
      </c>
      <c r="D61" s="26">
        <v>16606</v>
      </c>
      <c r="E61" s="27">
        <v>15062</v>
      </c>
      <c r="F61" s="27">
        <v>18717</v>
      </c>
      <c r="G61" s="27">
        <v>18037</v>
      </c>
      <c r="H61" s="27">
        <v>22124</v>
      </c>
    </row>
    <row r="62" spans="2:8" x14ac:dyDescent="0.2">
      <c r="B62" s="1" t="s">
        <v>90</v>
      </c>
      <c r="D62" s="21">
        <v>8</v>
      </c>
      <c r="E62" s="2">
        <v>11</v>
      </c>
      <c r="F62" s="2">
        <v>9</v>
      </c>
      <c r="G62" s="2">
        <v>9</v>
      </c>
      <c r="H62" s="2">
        <v>7</v>
      </c>
    </row>
    <row r="63" spans="2:8" x14ac:dyDescent="0.2">
      <c r="B63" s="1" t="s">
        <v>107</v>
      </c>
      <c r="D63" s="26">
        <v>56305.571510433016</v>
      </c>
      <c r="E63" s="27">
        <v>54821.311593347033</v>
      </c>
      <c r="F63" s="27">
        <v>53740.691530936856</v>
      </c>
      <c r="G63" s="27">
        <v>54460.861299571654</v>
      </c>
      <c r="H63" s="27">
        <v>56001.960404441692</v>
      </c>
    </row>
    <row r="64" spans="2:8" x14ac:dyDescent="0.2">
      <c r="B64" s="1" t="s">
        <v>108</v>
      </c>
      <c r="D64" s="26">
        <v>49657.245682002605</v>
      </c>
      <c r="E64" s="27">
        <v>49931.882453016668</v>
      </c>
      <c r="F64" s="27">
        <v>49263.984714668535</v>
      </c>
      <c r="G64" s="27">
        <v>49181.612766148799</v>
      </c>
      <c r="H64" s="27">
        <v>48749.109114255742</v>
      </c>
    </row>
    <row r="65" spans="1:8" x14ac:dyDescent="0.2">
      <c r="B65" s="1" t="s">
        <v>109</v>
      </c>
      <c r="D65" s="26">
        <v>35055.581144439355</v>
      </c>
      <c r="E65" s="27">
        <v>35872.614782910154</v>
      </c>
      <c r="F65" s="27">
        <v>36672.689596943455</v>
      </c>
      <c r="G65" s="27">
        <v>36991.423755901124</v>
      </c>
      <c r="H65" s="27">
        <v>37479.967991471662</v>
      </c>
    </row>
    <row r="66" spans="1:8" x14ac:dyDescent="0.2">
      <c r="B66" s="1" t="s">
        <v>110</v>
      </c>
      <c r="D66" s="26">
        <v>14601.664537563252</v>
      </c>
      <c r="E66" s="27">
        <v>14059.267670106514</v>
      </c>
      <c r="F66" s="27">
        <v>12591.295117725083</v>
      </c>
      <c r="G66" s="27">
        <v>12190.189010247675</v>
      </c>
      <c r="H66" s="27">
        <v>11269.141122784082</v>
      </c>
    </row>
    <row r="67" spans="1:8" x14ac:dyDescent="0.2">
      <c r="B67" s="1" t="s">
        <v>111</v>
      </c>
      <c r="D67" s="26">
        <v>6648.3258284304084</v>
      </c>
      <c r="E67" s="27">
        <v>4889.429140330365</v>
      </c>
      <c r="F67" s="27">
        <v>4476.7068162683208</v>
      </c>
      <c r="G67" s="27">
        <v>5279.2485334228522</v>
      </c>
      <c r="H67" s="27">
        <v>7252.8512901859503</v>
      </c>
    </row>
    <row r="68" spans="1:8" x14ac:dyDescent="0.2">
      <c r="B68" s="1" t="s">
        <v>112</v>
      </c>
      <c r="D68" s="26">
        <v>45381</v>
      </c>
      <c r="E68" s="27">
        <v>33891</v>
      </c>
      <c r="F68" s="27">
        <v>34954</v>
      </c>
      <c r="G68" s="27">
        <v>36856</v>
      </c>
      <c r="H68" s="27">
        <v>33524</v>
      </c>
    </row>
    <row r="69" spans="1:8" x14ac:dyDescent="0.2">
      <c r="B69" s="1" t="s">
        <v>85</v>
      </c>
      <c r="D69" s="26">
        <v>45274</v>
      </c>
      <c r="E69" s="27">
        <v>33794</v>
      </c>
      <c r="F69" s="27">
        <v>34848</v>
      </c>
      <c r="G69" s="27">
        <v>36755</v>
      </c>
      <c r="H69" s="27">
        <v>33432</v>
      </c>
    </row>
    <row r="70" spans="1:8" x14ac:dyDescent="0.2">
      <c r="B70" s="1" t="s">
        <v>102</v>
      </c>
      <c r="C70" s="12"/>
      <c r="D70" s="30">
        <v>107</v>
      </c>
      <c r="E70" s="31">
        <v>97</v>
      </c>
      <c r="F70" s="31">
        <v>106</v>
      </c>
      <c r="G70" s="31">
        <v>101</v>
      </c>
      <c r="H70" s="31">
        <v>92</v>
      </c>
    </row>
    <row r="71" spans="1:8" x14ac:dyDescent="0.2">
      <c r="B71" s="54"/>
      <c r="C71" s="44"/>
      <c r="D71" s="26"/>
      <c r="E71" s="36"/>
      <c r="F71" s="36"/>
      <c r="G71" s="36"/>
      <c r="H71" s="36"/>
    </row>
    <row r="72" spans="1:8" ht="18" thickBot="1" x14ac:dyDescent="0.25">
      <c r="B72" s="9" t="s">
        <v>95</v>
      </c>
      <c r="C72" s="7"/>
      <c r="D72" s="34">
        <v>588364.57151043299</v>
      </c>
      <c r="E72" s="35">
        <v>560308.311593347</v>
      </c>
      <c r="F72" s="35">
        <v>564386.69153093686</v>
      </c>
      <c r="G72" s="35">
        <v>522557.86129957164</v>
      </c>
      <c r="H72" s="35">
        <v>476037.96040444169</v>
      </c>
    </row>
    <row r="73" spans="1:8" x14ac:dyDescent="0.2">
      <c r="C73" s="1" t="s">
        <v>66</v>
      </c>
    </row>
    <row r="74" spans="1:8" x14ac:dyDescent="0.2">
      <c r="A74" s="1"/>
    </row>
    <row r="75" spans="1:8" x14ac:dyDescent="0.2">
      <c r="A75" s="1"/>
    </row>
    <row r="80" spans="1:8" x14ac:dyDescent="0.2">
      <c r="D80" s="5" t="s">
        <v>113</v>
      </c>
    </row>
    <row r="81" spans="2:8" x14ac:dyDescent="0.2">
      <c r="C81" s="5" t="s">
        <v>114</v>
      </c>
    </row>
    <row r="82" spans="2:8" ht="18" thickBot="1" x14ac:dyDescent="0.25">
      <c r="B82" s="7"/>
      <c r="C82" s="7"/>
      <c r="D82" s="7"/>
      <c r="E82" s="7"/>
      <c r="F82" s="7"/>
      <c r="G82" s="7"/>
      <c r="H82" s="9" t="s">
        <v>97</v>
      </c>
    </row>
    <row r="83" spans="2:8" x14ac:dyDescent="0.2">
      <c r="D83" s="10" t="s">
        <v>4</v>
      </c>
      <c r="E83" s="10" t="s">
        <v>5</v>
      </c>
      <c r="F83" s="10" t="s">
        <v>6</v>
      </c>
      <c r="G83" s="10" t="s">
        <v>7</v>
      </c>
      <c r="H83" s="10" t="s">
        <v>8</v>
      </c>
    </row>
    <row r="84" spans="2:8" x14ac:dyDescent="0.2">
      <c r="B84" s="18" t="s">
        <v>74</v>
      </c>
      <c r="C84" s="12"/>
      <c r="D84" s="13" t="s">
        <v>10</v>
      </c>
      <c r="E84" s="14">
        <v>1999</v>
      </c>
      <c r="F84" s="14" t="s">
        <v>30</v>
      </c>
      <c r="G84" s="14" t="s">
        <v>31</v>
      </c>
      <c r="H84" s="14" t="s">
        <v>32</v>
      </c>
    </row>
    <row r="85" spans="2:8" x14ac:dyDescent="0.2">
      <c r="D85" s="15"/>
    </row>
    <row r="86" spans="2:8" x14ac:dyDescent="0.2">
      <c r="B86" s="1" t="s">
        <v>115</v>
      </c>
      <c r="D86" s="24">
        <v>676178</v>
      </c>
      <c r="E86" s="25">
        <v>693081</v>
      </c>
      <c r="F86" s="25">
        <v>728704</v>
      </c>
      <c r="G86" s="25">
        <v>752511</v>
      </c>
      <c r="H86" s="25">
        <v>759786</v>
      </c>
    </row>
    <row r="87" spans="2:8" x14ac:dyDescent="0.2">
      <c r="B87" s="1"/>
      <c r="D87" s="24"/>
      <c r="E87" s="25"/>
      <c r="F87" s="25"/>
      <c r="G87" s="25"/>
      <c r="H87" s="25"/>
    </row>
    <row r="88" spans="2:8" x14ac:dyDescent="0.2">
      <c r="B88" s="1" t="s">
        <v>116</v>
      </c>
      <c r="D88" s="26">
        <v>127005</v>
      </c>
      <c r="E88" s="27">
        <v>123463</v>
      </c>
      <c r="F88" s="27">
        <v>121597</v>
      </c>
      <c r="G88" s="27">
        <v>111133</v>
      </c>
      <c r="H88" s="27">
        <v>104771</v>
      </c>
    </row>
    <row r="89" spans="2:8" x14ac:dyDescent="0.2">
      <c r="B89" s="1" t="s">
        <v>79</v>
      </c>
      <c r="D89" s="26">
        <v>123963</v>
      </c>
      <c r="E89" s="27">
        <v>120398</v>
      </c>
      <c r="F89" s="27">
        <v>118366</v>
      </c>
      <c r="G89" s="27">
        <v>107658</v>
      </c>
      <c r="H89" s="27">
        <v>101099</v>
      </c>
    </row>
    <row r="90" spans="2:8" x14ac:dyDescent="0.2">
      <c r="B90" s="1" t="s">
        <v>117</v>
      </c>
      <c r="D90" s="26">
        <v>3042</v>
      </c>
      <c r="E90" s="27">
        <v>3065</v>
      </c>
      <c r="F90" s="27">
        <v>3231</v>
      </c>
      <c r="G90" s="27">
        <v>3475</v>
      </c>
      <c r="H90" s="27">
        <v>3672</v>
      </c>
    </row>
    <row r="91" spans="2:8" x14ac:dyDescent="0.2">
      <c r="B91" s="1"/>
      <c r="D91" s="26"/>
      <c r="E91" s="27"/>
      <c r="F91" s="27"/>
      <c r="G91" s="27"/>
      <c r="H91" s="27"/>
    </row>
    <row r="92" spans="2:8" x14ac:dyDescent="0.2">
      <c r="B92" s="1" t="s">
        <v>118</v>
      </c>
      <c r="D92" s="26">
        <v>27168</v>
      </c>
      <c r="E92" s="27">
        <v>34731</v>
      </c>
      <c r="F92" s="27">
        <v>38555</v>
      </c>
      <c r="G92" s="27">
        <v>31267</v>
      </c>
      <c r="H92" s="27">
        <v>32078</v>
      </c>
    </row>
    <row r="93" spans="2:8" x14ac:dyDescent="0.2">
      <c r="B93" s="1"/>
      <c r="D93" s="26"/>
      <c r="E93" s="27"/>
      <c r="F93" s="27"/>
      <c r="G93" s="27"/>
      <c r="H93" s="27"/>
    </row>
    <row r="94" spans="2:8" x14ac:dyDescent="0.2">
      <c r="B94" s="1" t="s">
        <v>119</v>
      </c>
      <c r="D94" s="26">
        <v>464230.70084129757</v>
      </c>
      <c r="E94" s="27">
        <v>476579.48133486632</v>
      </c>
      <c r="F94" s="27">
        <v>471191.36187719891</v>
      </c>
      <c r="G94" s="27">
        <v>486668.06034393545</v>
      </c>
      <c r="H94" s="27">
        <v>503768.58512405097</v>
      </c>
    </row>
    <row r="95" spans="2:8" x14ac:dyDescent="0.2">
      <c r="B95" s="1" t="s">
        <v>120</v>
      </c>
      <c r="D95" s="26">
        <v>353854.70084129757</v>
      </c>
      <c r="E95" s="27">
        <v>364923.48133486632</v>
      </c>
      <c r="F95" s="27">
        <v>376697.36187719891</v>
      </c>
      <c r="G95" s="27">
        <v>388694.06034393545</v>
      </c>
      <c r="H95" s="27">
        <v>396958.58512405097</v>
      </c>
    </row>
    <row r="96" spans="2:8" x14ac:dyDescent="0.2">
      <c r="B96" s="1" t="s">
        <v>121</v>
      </c>
      <c r="D96" s="26">
        <v>17695</v>
      </c>
      <c r="E96" s="27">
        <v>14429</v>
      </c>
      <c r="F96" s="27">
        <v>15688</v>
      </c>
      <c r="G96" s="27">
        <v>18565</v>
      </c>
      <c r="H96" s="27">
        <v>25571</v>
      </c>
    </row>
    <row r="97" spans="2:8" x14ac:dyDescent="0.2">
      <c r="B97" s="1" t="s">
        <v>122</v>
      </c>
      <c r="D97" s="21">
        <v>92681</v>
      </c>
      <c r="E97" s="2">
        <v>97227</v>
      </c>
      <c r="F97" s="2">
        <v>78806</v>
      </c>
      <c r="G97" s="2">
        <v>79409</v>
      </c>
      <c r="H97" s="2">
        <v>81239</v>
      </c>
    </row>
    <row r="98" spans="2:8" x14ac:dyDescent="0.2">
      <c r="B98" s="1"/>
      <c r="D98" s="21"/>
    </row>
    <row r="99" spans="2:8" x14ac:dyDescent="0.2">
      <c r="B99" s="1" t="s">
        <v>123</v>
      </c>
      <c r="D99" s="26">
        <v>17195</v>
      </c>
      <c r="E99" s="27">
        <v>20049</v>
      </c>
      <c r="F99" s="27">
        <v>20813</v>
      </c>
      <c r="G99" s="27">
        <v>22659</v>
      </c>
      <c r="H99" s="27">
        <v>22227</v>
      </c>
    </row>
    <row r="100" spans="2:8" x14ac:dyDescent="0.2">
      <c r="B100" s="1" t="s">
        <v>85</v>
      </c>
      <c r="D100" s="26">
        <v>256</v>
      </c>
      <c r="E100" s="27">
        <v>196</v>
      </c>
      <c r="F100" s="27">
        <v>204</v>
      </c>
      <c r="G100" s="27">
        <v>215</v>
      </c>
      <c r="H100" s="27">
        <v>198</v>
      </c>
    </row>
    <row r="101" spans="2:8" x14ac:dyDescent="0.2">
      <c r="B101" s="1"/>
      <c r="D101" s="26"/>
      <c r="E101" s="27"/>
      <c r="F101" s="27"/>
      <c r="G101" s="27"/>
      <c r="H101" s="27"/>
    </row>
    <row r="102" spans="2:8" x14ac:dyDescent="0.2">
      <c r="B102" s="42" t="s">
        <v>104</v>
      </c>
      <c r="C102" s="44"/>
      <c r="D102" s="26">
        <v>205231.47265359695</v>
      </c>
      <c r="E102" s="36">
        <v>181730.41034077964</v>
      </c>
      <c r="F102" s="36">
        <v>122608.04177508422</v>
      </c>
      <c r="G102" s="36">
        <v>84288.262549804931</v>
      </c>
      <c r="H102" s="36">
        <v>-27970.845998795936</v>
      </c>
    </row>
    <row r="103" spans="2:8" x14ac:dyDescent="0.2">
      <c r="B103" s="18"/>
      <c r="C103" s="12"/>
      <c r="D103" s="30"/>
      <c r="E103" s="31"/>
      <c r="F103" s="31"/>
      <c r="G103" s="31"/>
      <c r="H103" s="31"/>
    </row>
    <row r="104" spans="2:8" ht="24" customHeight="1" x14ac:dyDescent="0.2">
      <c r="B104" s="42"/>
      <c r="C104" s="55"/>
      <c r="D104" s="36"/>
      <c r="E104" s="36"/>
      <c r="F104" s="36"/>
      <c r="G104" s="36"/>
      <c r="H104" s="36"/>
    </row>
    <row r="105" spans="2:8" x14ac:dyDescent="0.2">
      <c r="B105" s="42" t="s">
        <v>87</v>
      </c>
      <c r="C105" s="55"/>
      <c r="D105" s="36">
        <v>1517008.1734948945</v>
      </c>
      <c r="E105" s="36">
        <v>1529633.891675646</v>
      </c>
      <c r="F105" s="36">
        <v>1503468.4036522829</v>
      </c>
      <c r="G105" s="36">
        <v>1488526.3228937404</v>
      </c>
      <c r="H105" s="36">
        <v>1394659.739125255</v>
      </c>
    </row>
    <row r="106" spans="2:8" ht="24" customHeight="1" thickBot="1" x14ac:dyDescent="0.25">
      <c r="B106" s="9"/>
      <c r="C106" s="37"/>
      <c r="D106" s="56"/>
      <c r="E106" s="56"/>
      <c r="F106" s="56"/>
      <c r="G106" s="56"/>
      <c r="H106" s="56"/>
    </row>
    <row r="107" spans="2:8" x14ac:dyDescent="0.2">
      <c r="D107" s="57"/>
    </row>
    <row r="108" spans="2:8" x14ac:dyDescent="0.2">
      <c r="B108" s="1" t="s">
        <v>124</v>
      </c>
      <c r="D108" s="24">
        <v>57797.228706819995</v>
      </c>
      <c r="E108" s="25">
        <v>56726.859393892271</v>
      </c>
      <c r="F108" s="25">
        <v>49581.525111853181</v>
      </c>
      <c r="G108" s="25">
        <v>45087.840673502244</v>
      </c>
      <c r="H108" s="25">
        <v>37358.888155960733</v>
      </c>
    </row>
    <row r="109" spans="2:8" x14ac:dyDescent="0.2">
      <c r="B109" s="1" t="s">
        <v>79</v>
      </c>
      <c r="D109" s="26">
        <v>52009</v>
      </c>
      <c r="E109" s="27">
        <v>51500</v>
      </c>
      <c r="F109" s="27">
        <v>44319</v>
      </c>
      <c r="G109" s="27">
        <v>39897</v>
      </c>
      <c r="H109" s="27">
        <v>32544</v>
      </c>
    </row>
    <row r="110" spans="2:8" x14ac:dyDescent="0.2">
      <c r="B110" s="1" t="s">
        <v>80</v>
      </c>
      <c r="D110" s="26">
        <v>5631</v>
      </c>
      <c r="E110" s="27">
        <v>5081</v>
      </c>
      <c r="F110" s="27">
        <v>5073</v>
      </c>
      <c r="G110" s="27">
        <v>5011</v>
      </c>
      <c r="H110" s="27">
        <v>4671</v>
      </c>
    </row>
    <row r="111" spans="2:8" x14ac:dyDescent="0.2">
      <c r="B111" s="1" t="s">
        <v>90</v>
      </c>
      <c r="D111" s="26">
        <v>17.228706819995772</v>
      </c>
      <c r="E111" s="27">
        <v>17.859393892270312</v>
      </c>
      <c r="F111" s="27">
        <v>14.525111853178609</v>
      </c>
      <c r="G111" s="27">
        <v>16.840673502245711</v>
      </c>
      <c r="H111" s="27">
        <v>10.888155960730444</v>
      </c>
    </row>
    <row r="112" spans="2:8" x14ac:dyDescent="0.2">
      <c r="B112" s="1" t="s">
        <v>125</v>
      </c>
      <c r="D112" s="26">
        <v>140</v>
      </c>
      <c r="E112" s="27">
        <v>128</v>
      </c>
      <c r="F112" s="27">
        <v>175</v>
      </c>
      <c r="G112" s="27">
        <v>163</v>
      </c>
      <c r="H112" s="27">
        <v>133</v>
      </c>
    </row>
    <row r="113" spans="2:8" x14ac:dyDescent="0.2">
      <c r="B113" s="1"/>
      <c r="D113" s="26"/>
      <c r="E113" s="27"/>
      <c r="F113" s="27"/>
      <c r="G113" s="27"/>
      <c r="H113" s="27"/>
    </row>
    <row r="114" spans="2:8" x14ac:dyDescent="0.2">
      <c r="B114" s="1" t="s">
        <v>126</v>
      </c>
      <c r="D114" s="26">
        <v>416328</v>
      </c>
      <c r="E114" s="27">
        <v>414407</v>
      </c>
      <c r="F114" s="27">
        <v>391911</v>
      </c>
      <c r="G114" s="27">
        <v>405472</v>
      </c>
      <c r="H114" s="27">
        <v>380806</v>
      </c>
    </row>
    <row r="115" spans="2:8" x14ac:dyDescent="0.2">
      <c r="B115" s="1"/>
      <c r="D115" s="26"/>
      <c r="E115" s="27"/>
      <c r="F115" s="27"/>
      <c r="G115" s="27"/>
      <c r="H115" s="27"/>
    </row>
    <row r="116" spans="2:8" x14ac:dyDescent="0.2">
      <c r="B116" s="1" t="s">
        <v>127</v>
      </c>
      <c r="D116" s="26">
        <v>208648</v>
      </c>
      <c r="E116" s="27">
        <v>197067</v>
      </c>
      <c r="F116" s="27">
        <v>205409</v>
      </c>
      <c r="G116" s="27">
        <v>189276</v>
      </c>
      <c r="H116" s="27">
        <v>170225</v>
      </c>
    </row>
    <row r="117" spans="2:8" x14ac:dyDescent="0.2">
      <c r="B117" s="1"/>
      <c r="D117" s="26"/>
      <c r="E117" s="27"/>
      <c r="F117" s="27"/>
      <c r="G117" s="27"/>
      <c r="H117" s="27"/>
    </row>
    <row r="118" spans="2:8" x14ac:dyDescent="0.2">
      <c r="B118" s="1" t="s">
        <v>128</v>
      </c>
      <c r="D118" s="26">
        <v>366995.94478807459</v>
      </c>
      <c r="E118" s="27">
        <v>352735.03228175372</v>
      </c>
      <c r="F118" s="27">
        <v>354174.87854042993</v>
      </c>
      <c r="G118" s="27">
        <v>361227.48222023807</v>
      </c>
      <c r="H118" s="27">
        <v>333111.85096929432</v>
      </c>
    </row>
    <row r="119" spans="2:8" x14ac:dyDescent="0.2">
      <c r="B119" s="1" t="s">
        <v>108</v>
      </c>
      <c r="D119" s="21">
        <v>349300.58371223276</v>
      </c>
      <c r="E119" s="2">
        <v>338306.02384241589</v>
      </c>
      <c r="F119" s="2">
        <v>338486.65279771958</v>
      </c>
      <c r="G119" s="2">
        <v>342662.38257691637</v>
      </c>
      <c r="H119" s="2">
        <v>307540.77065968292</v>
      </c>
    </row>
    <row r="120" spans="2:8" x14ac:dyDescent="0.2">
      <c r="B120" s="1" t="s">
        <v>129</v>
      </c>
      <c r="D120" s="26">
        <v>173087</v>
      </c>
      <c r="E120" s="27">
        <v>166990</v>
      </c>
      <c r="F120" s="27">
        <v>163154</v>
      </c>
      <c r="G120" s="27">
        <v>166700</v>
      </c>
      <c r="H120" s="27">
        <v>134029</v>
      </c>
    </row>
    <row r="121" spans="2:8" x14ac:dyDescent="0.2">
      <c r="B121" s="1" t="s">
        <v>130</v>
      </c>
      <c r="D121" s="26">
        <v>176213.58371223276</v>
      </c>
      <c r="E121" s="27">
        <v>171316.02384241586</v>
      </c>
      <c r="F121" s="27">
        <v>175332.65279771961</v>
      </c>
      <c r="G121" s="27">
        <v>175962.38257691637</v>
      </c>
      <c r="H121" s="27">
        <v>173511.77065968292</v>
      </c>
    </row>
    <row r="122" spans="2:8" x14ac:dyDescent="0.2">
      <c r="B122" s="1" t="s">
        <v>111</v>
      </c>
      <c r="D122" s="26">
        <v>17695.361075841844</v>
      </c>
      <c r="E122" s="27">
        <v>14429.008439337864</v>
      </c>
      <c r="F122" s="27">
        <v>15688.225742710356</v>
      </c>
      <c r="G122" s="27">
        <v>18565.099643321722</v>
      </c>
      <c r="H122" s="27">
        <v>25571.080309611407</v>
      </c>
    </row>
    <row r="123" spans="2:8" x14ac:dyDescent="0.2">
      <c r="B123" s="1"/>
      <c r="D123" s="26"/>
      <c r="E123" s="27"/>
      <c r="F123" s="27"/>
      <c r="G123" s="27"/>
      <c r="H123" s="27"/>
    </row>
    <row r="124" spans="2:8" x14ac:dyDescent="0.2">
      <c r="B124" s="1" t="s">
        <v>131</v>
      </c>
      <c r="D124" s="26">
        <v>467239</v>
      </c>
      <c r="E124" s="36">
        <v>508698</v>
      </c>
      <c r="F124" s="36">
        <v>502392</v>
      </c>
      <c r="G124" s="36">
        <v>487463</v>
      </c>
      <c r="H124" s="36">
        <v>473158</v>
      </c>
    </row>
    <row r="125" spans="2:8" x14ac:dyDescent="0.2">
      <c r="B125" s="42" t="s">
        <v>132</v>
      </c>
      <c r="C125" s="44"/>
      <c r="D125" s="21">
        <v>214</v>
      </c>
      <c r="E125" s="44">
        <v>207</v>
      </c>
      <c r="F125" s="44">
        <v>226</v>
      </c>
      <c r="G125" s="44">
        <v>205</v>
      </c>
      <c r="H125" s="44">
        <v>223</v>
      </c>
    </row>
    <row r="126" spans="2:8" x14ac:dyDescent="0.2">
      <c r="B126" s="18"/>
      <c r="C126" s="12"/>
      <c r="D126" s="58"/>
      <c r="E126" s="12"/>
      <c r="F126" s="12"/>
      <c r="G126" s="12"/>
      <c r="H126" s="12"/>
    </row>
    <row r="127" spans="2:8" ht="24" customHeight="1" x14ac:dyDescent="0.2">
      <c r="B127" s="42"/>
      <c r="C127" s="44"/>
      <c r="D127" s="21"/>
      <c r="E127" s="44"/>
      <c r="F127" s="44"/>
      <c r="G127" s="44"/>
      <c r="H127" s="44"/>
    </row>
    <row r="128" spans="2:8" x14ac:dyDescent="0.2">
      <c r="B128" s="42" t="s">
        <v>95</v>
      </c>
      <c r="C128" s="44"/>
      <c r="D128" s="21">
        <v>1517008.1734948945</v>
      </c>
      <c r="E128" s="44">
        <v>1529633.891675646</v>
      </c>
      <c r="F128" s="44">
        <v>1503468.4036522831</v>
      </c>
      <c r="G128" s="44">
        <v>1488526.3228937404</v>
      </c>
      <c r="H128" s="44">
        <v>1394659.739125255</v>
      </c>
    </row>
    <row r="129" spans="2:8" ht="24" customHeight="1" thickBot="1" x14ac:dyDescent="0.25">
      <c r="B129" s="9"/>
      <c r="C129" s="7"/>
      <c r="D129" s="34"/>
      <c r="E129" s="35"/>
      <c r="F129" s="35"/>
      <c r="G129" s="35"/>
      <c r="H129" s="35"/>
    </row>
    <row r="130" spans="2:8" x14ac:dyDescent="0.2">
      <c r="C130" s="2" t="s">
        <v>66</v>
      </c>
    </row>
    <row r="131" spans="2:8" x14ac:dyDescent="0.2">
      <c r="B131" s="44"/>
      <c r="C131" s="59"/>
      <c r="D131" s="44"/>
      <c r="E131" s="44"/>
      <c r="F131" s="44"/>
      <c r="G131" s="44"/>
      <c r="H131" s="44"/>
    </row>
    <row r="132" spans="2:8" x14ac:dyDescent="0.2">
      <c r="B132" s="44"/>
      <c r="C132" s="44"/>
      <c r="D132" s="44"/>
      <c r="E132" s="44"/>
      <c r="F132" s="44"/>
      <c r="G132" s="44"/>
      <c r="H132" s="42"/>
    </row>
    <row r="133" spans="2:8" x14ac:dyDescent="0.2">
      <c r="B133" s="44"/>
      <c r="C133" s="44"/>
      <c r="D133" s="60"/>
      <c r="E133" s="60"/>
      <c r="F133" s="60"/>
      <c r="G133" s="60"/>
      <c r="H133" s="60"/>
    </row>
    <row r="134" spans="2:8" x14ac:dyDescent="0.2">
      <c r="B134" s="44"/>
      <c r="C134" s="44"/>
      <c r="D134" s="60"/>
      <c r="E134" s="60"/>
      <c r="F134" s="61"/>
      <c r="G134" s="61"/>
      <c r="H134" s="61"/>
    </row>
    <row r="135" spans="2:8" x14ac:dyDescent="0.2">
      <c r="B135" s="44"/>
      <c r="C135" s="44"/>
      <c r="D135" s="44"/>
      <c r="E135" s="44"/>
      <c r="F135" s="44"/>
      <c r="G135" s="44"/>
      <c r="H135" s="44"/>
    </row>
    <row r="136" spans="2:8" x14ac:dyDescent="0.2">
      <c r="B136" s="42"/>
      <c r="C136" s="44"/>
      <c r="D136" s="62"/>
      <c r="E136" s="62"/>
      <c r="F136" s="62"/>
      <c r="G136" s="62"/>
      <c r="H136" s="62"/>
    </row>
    <row r="137" spans="2:8" x14ac:dyDescent="0.2">
      <c r="B137" s="42"/>
      <c r="C137" s="44"/>
      <c r="D137" s="36"/>
      <c r="E137" s="36"/>
      <c r="F137" s="36"/>
      <c r="G137" s="36"/>
      <c r="H137" s="36"/>
    </row>
    <row r="138" spans="2:8" x14ac:dyDescent="0.2">
      <c r="B138" s="42"/>
      <c r="C138" s="44"/>
      <c r="D138" s="36"/>
      <c r="E138" s="36"/>
      <c r="F138" s="36"/>
      <c r="G138" s="36"/>
      <c r="H138" s="36"/>
    </row>
    <row r="139" spans="2:8" x14ac:dyDescent="0.2">
      <c r="B139" s="42"/>
      <c r="C139" s="44"/>
      <c r="D139" s="36"/>
      <c r="E139" s="36"/>
      <c r="F139" s="36"/>
      <c r="G139" s="36"/>
      <c r="H139" s="36"/>
    </row>
    <row r="140" spans="2:8" x14ac:dyDescent="0.2">
      <c r="B140" s="42"/>
      <c r="C140" s="44"/>
      <c r="D140" s="36"/>
      <c r="E140" s="36"/>
      <c r="F140" s="36"/>
      <c r="G140" s="36"/>
      <c r="H140" s="36"/>
    </row>
    <row r="141" spans="2:8" x14ac:dyDescent="0.2">
      <c r="B141" s="42"/>
      <c r="C141" s="44"/>
      <c r="D141" s="36"/>
      <c r="E141" s="36"/>
      <c r="F141" s="36"/>
      <c r="G141" s="36"/>
      <c r="H141" s="36"/>
    </row>
    <row r="142" spans="2:8" x14ac:dyDescent="0.2">
      <c r="B142" s="42"/>
      <c r="C142" s="44"/>
      <c r="D142" s="36"/>
      <c r="E142" s="36"/>
      <c r="F142" s="36"/>
      <c r="G142" s="36"/>
      <c r="H142" s="36"/>
    </row>
    <row r="143" spans="2:8" x14ac:dyDescent="0.2">
      <c r="B143" s="42"/>
      <c r="C143" s="44"/>
      <c r="D143" s="36"/>
      <c r="E143" s="36"/>
      <c r="F143" s="36"/>
      <c r="G143" s="36"/>
      <c r="H143" s="36"/>
    </row>
    <row r="144" spans="2:8" x14ac:dyDescent="0.2">
      <c r="B144" s="42"/>
      <c r="C144" s="44"/>
      <c r="D144" s="44"/>
      <c r="E144" s="44"/>
      <c r="F144" s="44"/>
      <c r="G144" s="44"/>
      <c r="H144" s="44"/>
    </row>
    <row r="145" spans="1:8" x14ac:dyDescent="0.2">
      <c r="B145" s="42"/>
      <c r="C145" s="44"/>
      <c r="D145" s="44"/>
      <c r="E145" s="44"/>
      <c r="F145" s="44"/>
      <c r="G145" s="44"/>
      <c r="H145" s="44"/>
    </row>
    <row r="146" spans="1:8" x14ac:dyDescent="0.2">
      <c r="B146" s="42"/>
      <c r="C146" s="44"/>
      <c r="D146" s="44"/>
      <c r="E146" s="44"/>
      <c r="F146" s="44"/>
      <c r="G146" s="44"/>
      <c r="H146" s="44"/>
    </row>
    <row r="147" spans="1:8" ht="17.100000000000001" customHeight="1" x14ac:dyDescent="0.2">
      <c r="B147" s="42"/>
      <c r="C147" s="44"/>
      <c r="D147" s="36"/>
      <c r="E147" s="36"/>
      <c r="F147" s="36"/>
      <c r="G147" s="36"/>
      <c r="H147" s="36"/>
    </row>
    <row r="148" spans="1:8" x14ac:dyDescent="0.2">
      <c r="A148" s="1"/>
      <c r="C148" s="3"/>
    </row>
    <row r="149" spans="1:8" x14ac:dyDescent="0.2">
      <c r="A149" s="1"/>
    </row>
    <row r="151" spans="1:8" x14ac:dyDescent="0.2">
      <c r="A151" s="3"/>
      <c r="C151" s="3"/>
    </row>
    <row r="152" spans="1:8" x14ac:dyDescent="0.2">
      <c r="A152" s="3"/>
      <c r="C152" s="3"/>
    </row>
    <row r="153" spans="1:8" x14ac:dyDescent="0.2">
      <c r="D153" s="5" t="s">
        <v>113</v>
      </c>
    </row>
    <row r="155" spans="1:8" x14ac:dyDescent="0.2">
      <c r="C155" s="5" t="s">
        <v>133</v>
      </c>
    </row>
    <row r="156" spans="1:8" ht="18" thickBot="1" x14ac:dyDescent="0.25">
      <c r="B156" s="7"/>
      <c r="C156" s="7"/>
      <c r="D156" s="7"/>
      <c r="E156" s="7"/>
      <c r="F156" s="7"/>
      <c r="G156" s="7"/>
      <c r="H156" s="9" t="s">
        <v>97</v>
      </c>
    </row>
    <row r="157" spans="1:8" x14ac:dyDescent="0.2">
      <c r="A157" s="3"/>
      <c r="C157" s="3"/>
      <c r="D157" s="10" t="s">
        <v>4</v>
      </c>
      <c r="E157" s="10" t="s">
        <v>5</v>
      </c>
      <c r="F157" s="10" t="s">
        <v>6</v>
      </c>
      <c r="G157" s="10" t="s">
        <v>7</v>
      </c>
      <c r="H157" s="10" t="s">
        <v>8</v>
      </c>
    </row>
    <row r="158" spans="1:8" x14ac:dyDescent="0.2">
      <c r="A158" s="3"/>
      <c r="B158" s="18" t="s">
        <v>74</v>
      </c>
      <c r="C158" s="63"/>
      <c r="D158" s="13" t="s">
        <v>10</v>
      </c>
      <c r="E158" s="14">
        <v>1999</v>
      </c>
      <c r="F158" s="14" t="s">
        <v>30</v>
      </c>
      <c r="G158" s="14" t="s">
        <v>31</v>
      </c>
      <c r="H158" s="14" t="s">
        <v>32</v>
      </c>
    </row>
    <row r="159" spans="1:8" ht="12" customHeight="1" x14ac:dyDescent="0.2">
      <c r="A159" s="3"/>
      <c r="C159" s="3"/>
      <c r="D159" s="15"/>
    </row>
    <row r="160" spans="1:8" ht="17.100000000000001" customHeight="1" x14ac:dyDescent="0.2">
      <c r="A160" s="3"/>
      <c r="B160" s="1" t="s">
        <v>134</v>
      </c>
      <c r="C160" s="3"/>
      <c r="D160" s="24">
        <v>1703410</v>
      </c>
      <c r="E160" s="25">
        <v>1720651</v>
      </c>
      <c r="F160" s="25">
        <v>1704542</v>
      </c>
      <c r="G160" s="25">
        <v>1706467</v>
      </c>
      <c r="H160" s="25">
        <v>1681739</v>
      </c>
    </row>
    <row r="161" spans="1:8" ht="17.100000000000001" customHeight="1" x14ac:dyDescent="0.2">
      <c r="A161" s="3"/>
      <c r="B161" s="1" t="s">
        <v>135</v>
      </c>
      <c r="C161" s="3"/>
      <c r="D161" s="26">
        <v>143306</v>
      </c>
      <c r="E161" s="27">
        <v>120531</v>
      </c>
      <c r="F161" s="27">
        <v>119791</v>
      </c>
      <c r="G161" s="27">
        <v>112861</v>
      </c>
      <c r="H161" s="27">
        <v>111672</v>
      </c>
    </row>
    <row r="162" spans="1:8" ht="17.100000000000001" customHeight="1" x14ac:dyDescent="0.2">
      <c r="A162" s="3"/>
      <c r="B162" s="1" t="s">
        <v>136</v>
      </c>
      <c r="C162" s="3"/>
      <c r="D162" s="26">
        <v>52917</v>
      </c>
      <c r="E162" s="27">
        <v>42568</v>
      </c>
      <c r="F162" s="27">
        <v>43024</v>
      </c>
      <c r="G162" s="27">
        <v>44360</v>
      </c>
      <c r="H162" s="27">
        <v>46501</v>
      </c>
    </row>
    <row r="163" spans="1:8" ht="17.100000000000001" customHeight="1" x14ac:dyDescent="0.2">
      <c r="A163" s="3"/>
      <c r="B163" s="1" t="s">
        <v>137</v>
      </c>
      <c r="C163" s="3"/>
      <c r="D163" s="26">
        <v>87205</v>
      </c>
      <c r="E163" s="27">
        <v>74902</v>
      </c>
      <c r="F163" s="27">
        <v>73729</v>
      </c>
      <c r="G163" s="27">
        <v>65531</v>
      </c>
      <c r="H163" s="27">
        <v>62354</v>
      </c>
    </row>
    <row r="164" spans="1:8" ht="17.100000000000001" customHeight="1" x14ac:dyDescent="0.2">
      <c r="A164" s="3"/>
      <c r="B164" s="1" t="s">
        <v>138</v>
      </c>
      <c r="C164" s="3"/>
      <c r="D164" s="26">
        <v>3184</v>
      </c>
      <c r="E164" s="27">
        <v>3061</v>
      </c>
      <c r="F164" s="27">
        <v>3038</v>
      </c>
      <c r="G164" s="27">
        <v>2970</v>
      </c>
      <c r="H164" s="27">
        <v>2817</v>
      </c>
    </row>
    <row r="165" spans="1:8" ht="17.100000000000001" customHeight="1" x14ac:dyDescent="0.2">
      <c r="A165" s="3"/>
      <c r="B165" s="1" t="s">
        <v>139</v>
      </c>
      <c r="C165" s="3"/>
      <c r="D165" s="26">
        <v>162989</v>
      </c>
      <c r="E165" s="27">
        <v>159171</v>
      </c>
      <c r="F165" s="27">
        <v>146296</v>
      </c>
      <c r="G165" s="27">
        <v>195537</v>
      </c>
      <c r="H165" s="27">
        <v>147138</v>
      </c>
    </row>
    <row r="166" spans="1:8" ht="17.100000000000001" customHeight="1" x14ac:dyDescent="0.2">
      <c r="A166" s="3"/>
      <c r="B166" s="1" t="s">
        <v>140</v>
      </c>
      <c r="C166" s="3"/>
      <c r="D166" s="26">
        <v>518300.64904469135</v>
      </c>
      <c r="E166" s="27">
        <v>484578.23931017733</v>
      </c>
      <c r="F166" s="27">
        <v>482032.16952157521</v>
      </c>
      <c r="G166" s="27">
        <v>498963.56272071844</v>
      </c>
      <c r="H166" s="27">
        <v>490553.16398818471</v>
      </c>
    </row>
    <row r="167" spans="1:8" ht="17.100000000000001" customHeight="1" x14ac:dyDescent="0.2">
      <c r="A167" s="3"/>
      <c r="B167" s="1" t="s">
        <v>108</v>
      </c>
      <c r="C167" s="3"/>
      <c r="D167" s="26">
        <v>427636.64904469135</v>
      </c>
      <c r="E167" s="27">
        <v>415495.23931017733</v>
      </c>
      <c r="F167" s="27">
        <v>414412.16952157521</v>
      </c>
      <c r="G167" s="27">
        <v>418860.56272071844</v>
      </c>
      <c r="H167" s="27">
        <v>379346.16398818471</v>
      </c>
    </row>
    <row r="168" spans="1:8" ht="17.100000000000001" customHeight="1" x14ac:dyDescent="0.2">
      <c r="A168" s="3"/>
      <c r="B168" s="1" t="s">
        <v>141</v>
      </c>
      <c r="C168" s="3"/>
      <c r="D168" s="21">
        <v>224707.70369149686</v>
      </c>
      <c r="E168" s="2">
        <v>218655.07076654048</v>
      </c>
      <c r="F168" s="2">
        <v>214986.65856912785</v>
      </c>
      <c r="G168" s="2">
        <v>219162.26895684702</v>
      </c>
      <c r="H168" s="2">
        <v>183522.25350336902</v>
      </c>
    </row>
    <row r="169" spans="1:8" ht="17.100000000000001" customHeight="1" x14ac:dyDescent="0.2">
      <c r="A169" s="3"/>
      <c r="B169" s="1" t="s">
        <v>142</v>
      </c>
      <c r="C169" s="3"/>
      <c r="D169" s="26">
        <v>202928.94535319449</v>
      </c>
      <c r="E169" s="27">
        <v>196840.16854363686</v>
      </c>
      <c r="F169" s="27">
        <v>199425.51095244734</v>
      </c>
      <c r="G169" s="27">
        <v>199698.29376387145</v>
      </c>
      <c r="H169" s="27">
        <v>195823.91048481569</v>
      </c>
    </row>
    <row r="170" spans="1:8" ht="17.100000000000001" customHeight="1" x14ac:dyDescent="0.2">
      <c r="A170" s="3"/>
      <c r="B170" s="1" t="s">
        <v>111</v>
      </c>
      <c r="C170" s="3"/>
      <c r="D170" s="26">
        <v>90664</v>
      </c>
      <c r="E170" s="27">
        <v>69083</v>
      </c>
      <c r="F170" s="27">
        <v>67620</v>
      </c>
      <c r="G170" s="27">
        <v>80103</v>
      </c>
      <c r="H170" s="27">
        <v>111207</v>
      </c>
    </row>
    <row r="171" spans="1:8" ht="17.100000000000001" customHeight="1" x14ac:dyDescent="0.2">
      <c r="A171" s="3"/>
      <c r="B171" s="1" t="s">
        <v>123</v>
      </c>
      <c r="C171" s="3"/>
      <c r="D171" s="26">
        <v>133220</v>
      </c>
      <c r="E171" s="27">
        <v>121463</v>
      </c>
      <c r="F171" s="27">
        <v>130342</v>
      </c>
      <c r="G171" s="27">
        <v>125860</v>
      </c>
      <c r="H171" s="27">
        <v>119840</v>
      </c>
    </row>
    <row r="172" spans="1:8" ht="17.100000000000001" customHeight="1" x14ac:dyDescent="0.2">
      <c r="A172" s="3"/>
      <c r="B172" s="1" t="s">
        <v>85</v>
      </c>
      <c r="C172" s="3"/>
      <c r="D172" s="21">
        <v>33791</v>
      </c>
      <c r="E172" s="2">
        <v>25351</v>
      </c>
      <c r="F172" s="2">
        <v>26142</v>
      </c>
      <c r="G172" s="2">
        <v>27878</v>
      </c>
      <c r="H172" s="2">
        <v>25515</v>
      </c>
    </row>
    <row r="173" spans="1:8" ht="17.100000000000001" customHeight="1" x14ac:dyDescent="0.2">
      <c r="A173" s="3"/>
      <c r="B173" s="1" t="s">
        <v>104</v>
      </c>
      <c r="C173" s="3"/>
      <c r="D173" s="26">
        <v>774918.53774642316</v>
      </c>
      <c r="E173" s="27">
        <v>688285.21043629502</v>
      </c>
      <c r="F173" s="27">
        <v>806184.67956849805</v>
      </c>
      <c r="G173" s="27">
        <v>579021.56965372793</v>
      </c>
      <c r="H173" s="27">
        <v>775929.28085065586</v>
      </c>
    </row>
    <row r="174" spans="1:8" ht="12" customHeight="1" x14ac:dyDescent="0.2">
      <c r="A174" s="3"/>
      <c r="B174" s="53"/>
      <c r="C174" s="64"/>
      <c r="D174" s="15"/>
      <c r="E174" s="53"/>
      <c r="F174" s="53"/>
      <c r="G174" s="53"/>
      <c r="H174" s="53"/>
    </row>
    <row r="175" spans="1:8" ht="17.100000000000001" customHeight="1" thickBot="1" x14ac:dyDescent="0.25">
      <c r="A175" s="3"/>
      <c r="B175" s="1" t="s">
        <v>87</v>
      </c>
      <c r="C175" s="3"/>
      <c r="D175" s="26">
        <v>3436144.1867911145</v>
      </c>
      <c r="E175" s="27">
        <v>3294679.4497464728</v>
      </c>
      <c r="F175" s="27">
        <v>3389187.8490900733</v>
      </c>
      <c r="G175" s="27">
        <v>3218710.1323744464</v>
      </c>
      <c r="H175" s="27">
        <v>3326871.4448388405</v>
      </c>
    </row>
    <row r="176" spans="1:8" ht="12" customHeight="1" x14ac:dyDescent="0.2">
      <c r="A176" s="3"/>
      <c r="B176" s="65"/>
      <c r="C176" s="66"/>
      <c r="D176" s="57"/>
      <c r="E176" s="67"/>
      <c r="F176" s="67"/>
      <c r="G176" s="67"/>
      <c r="H176" s="67"/>
    </row>
    <row r="177" spans="1:8" ht="17.100000000000001" customHeight="1" x14ac:dyDescent="0.2">
      <c r="A177" s="3"/>
      <c r="B177" s="1" t="s">
        <v>143</v>
      </c>
      <c r="C177" s="3"/>
      <c r="D177" s="26">
        <v>552371</v>
      </c>
      <c r="E177" s="27">
        <v>499224</v>
      </c>
      <c r="F177" s="27">
        <v>642034</v>
      </c>
      <c r="G177" s="27">
        <v>501785</v>
      </c>
      <c r="H177" s="27">
        <v>598684</v>
      </c>
    </row>
    <row r="178" spans="1:8" ht="17.100000000000001" customHeight="1" x14ac:dyDescent="0.2">
      <c r="A178" s="3"/>
      <c r="B178" s="1" t="s">
        <v>144</v>
      </c>
      <c r="C178" s="3"/>
      <c r="D178" s="26">
        <v>164841</v>
      </c>
      <c r="E178" s="27">
        <v>163407</v>
      </c>
      <c r="F178" s="27">
        <v>165341</v>
      </c>
      <c r="G178" s="27">
        <v>165767</v>
      </c>
      <c r="H178" s="27">
        <v>168533</v>
      </c>
    </row>
    <row r="179" spans="1:8" ht="17.100000000000001" customHeight="1" x14ac:dyDescent="0.2">
      <c r="A179" s="3"/>
      <c r="B179" s="1" t="s">
        <v>145</v>
      </c>
      <c r="C179" s="3"/>
      <c r="D179" s="26">
        <v>387530</v>
      </c>
      <c r="E179" s="27">
        <v>335817</v>
      </c>
      <c r="F179" s="27">
        <v>476693</v>
      </c>
      <c r="G179" s="27">
        <v>336018</v>
      </c>
      <c r="H179" s="27">
        <v>430151</v>
      </c>
    </row>
    <row r="180" spans="1:8" ht="17.100000000000001" customHeight="1" x14ac:dyDescent="0.2">
      <c r="A180" s="3"/>
      <c r="B180" s="1" t="s">
        <v>146</v>
      </c>
      <c r="C180" s="3"/>
      <c r="D180" s="26">
        <v>1947883</v>
      </c>
      <c r="E180" s="27">
        <v>1881066</v>
      </c>
      <c r="F180" s="27">
        <v>1861569</v>
      </c>
      <c r="G180" s="27">
        <v>1848007</v>
      </c>
      <c r="H180" s="27">
        <v>1856530</v>
      </c>
    </row>
    <row r="181" spans="1:8" ht="17.100000000000001" customHeight="1" x14ac:dyDescent="0.2">
      <c r="A181" s="3"/>
      <c r="B181" s="1" t="s">
        <v>147</v>
      </c>
      <c r="C181" s="3"/>
      <c r="D181" s="26">
        <v>1632511</v>
      </c>
      <c r="E181" s="27">
        <v>1593328</v>
      </c>
      <c r="F181" s="27">
        <v>1578962</v>
      </c>
      <c r="G181" s="27">
        <v>1548742</v>
      </c>
      <c r="H181" s="27">
        <v>1561801</v>
      </c>
    </row>
    <row r="182" spans="1:8" ht="17.100000000000001" customHeight="1" x14ac:dyDescent="0.2">
      <c r="A182" s="3"/>
      <c r="B182" s="1" t="s">
        <v>148</v>
      </c>
      <c r="C182" s="3"/>
      <c r="D182" s="26">
        <v>315372</v>
      </c>
      <c r="E182" s="27">
        <v>287738</v>
      </c>
      <c r="F182" s="27">
        <v>282607</v>
      </c>
      <c r="G182" s="27">
        <v>299265</v>
      </c>
      <c r="H182" s="27">
        <v>294729</v>
      </c>
    </row>
    <row r="183" spans="1:8" ht="17.100000000000001" customHeight="1" x14ac:dyDescent="0.2">
      <c r="A183" s="3"/>
      <c r="B183" s="1" t="s">
        <v>141</v>
      </c>
      <c r="C183" s="3"/>
      <c r="D183" s="26">
        <v>224708</v>
      </c>
      <c r="E183" s="27">
        <v>218655</v>
      </c>
      <c r="F183" s="27">
        <v>214987</v>
      </c>
      <c r="G183" s="27">
        <v>219162</v>
      </c>
      <c r="H183" s="27">
        <v>183522</v>
      </c>
    </row>
    <row r="184" spans="1:8" ht="17.100000000000001" customHeight="1" x14ac:dyDescent="0.2">
      <c r="A184" s="3"/>
      <c r="B184" s="1" t="s">
        <v>149</v>
      </c>
      <c r="C184" s="3"/>
      <c r="D184" s="26">
        <v>90664</v>
      </c>
      <c r="E184" s="27">
        <v>69083</v>
      </c>
      <c r="F184" s="27">
        <v>67620</v>
      </c>
      <c r="G184" s="27">
        <v>80103</v>
      </c>
      <c r="H184" s="27">
        <v>111207</v>
      </c>
    </row>
    <row r="185" spans="1:8" ht="17.100000000000001" customHeight="1" x14ac:dyDescent="0.2">
      <c r="A185" s="3"/>
      <c r="B185" s="1" t="s">
        <v>150</v>
      </c>
      <c r="C185" s="3"/>
      <c r="D185" s="26">
        <v>264501</v>
      </c>
      <c r="E185" s="27">
        <v>254238</v>
      </c>
      <c r="F185" s="27">
        <v>229129</v>
      </c>
      <c r="G185" s="27">
        <v>188438</v>
      </c>
      <c r="H185" s="27">
        <v>155439</v>
      </c>
    </row>
    <row r="186" spans="1:8" ht="17.100000000000001" customHeight="1" x14ac:dyDescent="0.2">
      <c r="A186" s="3"/>
      <c r="B186" s="1" t="s">
        <v>79</v>
      </c>
      <c r="C186" s="3"/>
      <c r="D186" s="26">
        <v>149267</v>
      </c>
      <c r="E186" s="27">
        <v>135749</v>
      </c>
      <c r="F186" s="27">
        <v>121340</v>
      </c>
      <c r="G186" s="27">
        <v>70438</v>
      </c>
      <c r="H186" s="27">
        <v>58824</v>
      </c>
    </row>
    <row r="187" spans="1:8" ht="17.100000000000001" customHeight="1" x14ac:dyDescent="0.2">
      <c r="A187" s="3"/>
      <c r="B187" s="1" t="s">
        <v>151</v>
      </c>
      <c r="C187" s="3"/>
      <c r="D187" s="26">
        <v>12919</v>
      </c>
      <c r="E187" s="27">
        <v>14124</v>
      </c>
      <c r="F187" s="27">
        <v>16237</v>
      </c>
      <c r="G187" s="27">
        <v>11881</v>
      </c>
      <c r="H187" s="27">
        <v>15643</v>
      </c>
    </row>
    <row r="188" spans="1:8" ht="17.100000000000001" customHeight="1" x14ac:dyDescent="0.2">
      <c r="A188" s="3"/>
      <c r="B188" s="1" t="s">
        <v>90</v>
      </c>
      <c r="C188" s="3"/>
      <c r="D188" s="26">
        <v>76131</v>
      </c>
      <c r="E188" s="27">
        <v>79661</v>
      </c>
      <c r="F188" s="27">
        <v>67080</v>
      </c>
      <c r="G188" s="27">
        <v>81934</v>
      </c>
      <c r="H188" s="27">
        <v>56208</v>
      </c>
    </row>
    <row r="189" spans="1:8" ht="17.100000000000001" customHeight="1" x14ac:dyDescent="0.2">
      <c r="A189" s="3"/>
      <c r="B189" s="1" t="s">
        <v>125</v>
      </c>
      <c r="C189" s="3"/>
      <c r="D189" s="26">
        <v>26184</v>
      </c>
      <c r="E189" s="27">
        <v>24704</v>
      </c>
      <c r="F189" s="27">
        <v>24472</v>
      </c>
      <c r="G189" s="27">
        <v>24185</v>
      </c>
      <c r="H189" s="27">
        <v>24764</v>
      </c>
    </row>
    <row r="190" spans="1:8" ht="17.100000000000001" customHeight="1" x14ac:dyDescent="0.2">
      <c r="A190" s="3"/>
      <c r="B190" s="1" t="s">
        <v>152</v>
      </c>
      <c r="C190" s="3"/>
      <c r="D190" s="26">
        <v>598523.57346996223</v>
      </c>
      <c r="E190" s="27">
        <v>595373.55231178366</v>
      </c>
      <c r="F190" s="27">
        <v>585591.16852567857</v>
      </c>
      <c r="G190" s="27">
        <v>615972.26133570948</v>
      </c>
      <c r="H190" s="27">
        <v>661521.88780560892</v>
      </c>
    </row>
    <row r="191" spans="1:8" ht="17.100000000000001" customHeight="1" x14ac:dyDescent="0.2">
      <c r="A191" s="3"/>
      <c r="B191" s="1" t="s">
        <v>120</v>
      </c>
      <c r="C191" s="3"/>
      <c r="D191" s="26">
        <v>377537.94110911223</v>
      </c>
      <c r="E191" s="27">
        <v>388783.56729345582</v>
      </c>
      <c r="F191" s="27">
        <v>400707.86437540466</v>
      </c>
      <c r="G191" s="27">
        <v>413241.51960829744</v>
      </c>
      <c r="H191" s="27">
        <v>420862.33572458476</v>
      </c>
    </row>
    <row r="192" spans="1:8" ht="17.100000000000001" customHeight="1" x14ac:dyDescent="0.2">
      <c r="A192" s="3"/>
      <c r="B192" s="1" t="s">
        <v>153</v>
      </c>
      <c r="C192" s="3"/>
      <c r="D192" s="26">
        <v>32940.632360849937</v>
      </c>
      <c r="E192" s="27">
        <v>36070.985018327825</v>
      </c>
      <c r="F192" s="27">
        <v>35027.304150273878</v>
      </c>
      <c r="G192" s="27">
        <v>39895.741727412009</v>
      </c>
      <c r="H192" s="27">
        <v>45056.552081024143</v>
      </c>
    </row>
    <row r="193" spans="1:8" ht="17.100000000000001" customHeight="1" x14ac:dyDescent="0.2">
      <c r="A193" s="3"/>
      <c r="B193" s="1" t="s">
        <v>154</v>
      </c>
      <c r="C193" s="3"/>
      <c r="D193" s="26">
        <v>90664</v>
      </c>
      <c r="E193" s="27">
        <v>69083</v>
      </c>
      <c r="F193" s="27">
        <v>67620</v>
      </c>
      <c r="G193" s="27">
        <v>80103</v>
      </c>
      <c r="H193" s="27">
        <v>111207</v>
      </c>
    </row>
    <row r="194" spans="1:8" ht="17.100000000000001" customHeight="1" x14ac:dyDescent="0.2">
      <c r="A194" s="3"/>
      <c r="B194" s="1" t="s">
        <v>155</v>
      </c>
      <c r="C194" s="3"/>
      <c r="D194" s="26">
        <v>97381</v>
      </c>
      <c r="E194" s="27">
        <v>101436</v>
      </c>
      <c r="F194" s="27">
        <v>82236</v>
      </c>
      <c r="G194" s="27">
        <v>82732</v>
      </c>
      <c r="H194" s="27">
        <v>84396</v>
      </c>
    </row>
    <row r="195" spans="1:8" ht="17.100000000000001" customHeight="1" x14ac:dyDescent="0.2">
      <c r="A195" s="3"/>
      <c r="B195" s="1" t="s">
        <v>131</v>
      </c>
      <c r="C195" s="3"/>
      <c r="D195" s="68">
        <v>56149</v>
      </c>
      <c r="E195" s="69">
        <v>50917</v>
      </c>
      <c r="F195" s="69">
        <v>56628</v>
      </c>
      <c r="G195" s="69">
        <v>55222</v>
      </c>
      <c r="H195" s="69">
        <v>51004</v>
      </c>
    </row>
    <row r="196" spans="1:8" ht="17.100000000000001" customHeight="1" x14ac:dyDescent="0.2">
      <c r="A196" s="3"/>
      <c r="B196" s="42" t="s">
        <v>156</v>
      </c>
      <c r="C196" s="3"/>
      <c r="D196" s="68">
        <v>29039</v>
      </c>
      <c r="E196" s="69">
        <v>25935</v>
      </c>
      <c r="F196" s="69">
        <v>26976</v>
      </c>
      <c r="G196" s="69">
        <v>28415</v>
      </c>
      <c r="H196" s="69">
        <v>25992</v>
      </c>
    </row>
    <row r="197" spans="1:8" ht="17.100000000000001" customHeight="1" x14ac:dyDescent="0.2">
      <c r="A197" s="3"/>
      <c r="B197" s="42" t="s">
        <v>157</v>
      </c>
      <c r="C197" s="3"/>
      <c r="D197" s="26">
        <v>16716.613321152669</v>
      </c>
      <c r="E197" s="27">
        <v>13860.897434688843</v>
      </c>
      <c r="F197" s="27">
        <v>14236.680564394657</v>
      </c>
      <c r="G197" s="27">
        <v>9285.8710387367901</v>
      </c>
      <c r="H197" s="27">
        <v>3692.5570332315983</v>
      </c>
    </row>
    <row r="198" spans="1:8" ht="12" customHeight="1" x14ac:dyDescent="0.2">
      <c r="A198" s="3"/>
      <c r="B198" s="53"/>
      <c r="C198" s="64"/>
      <c r="D198" s="15"/>
      <c r="E198" s="53"/>
      <c r="F198" s="53"/>
      <c r="G198" s="53"/>
      <c r="H198" s="53"/>
    </row>
    <row r="199" spans="1:8" ht="17.100000000000001" customHeight="1" thickBot="1" x14ac:dyDescent="0.25">
      <c r="A199" s="3"/>
      <c r="B199" s="9" t="s">
        <v>95</v>
      </c>
      <c r="C199" s="6"/>
      <c r="D199" s="34">
        <v>3436144.1867911145</v>
      </c>
      <c r="E199" s="35">
        <v>3294679.4497464723</v>
      </c>
      <c r="F199" s="35">
        <v>3389187.8490900733</v>
      </c>
      <c r="G199" s="35">
        <v>3218710.1323744464</v>
      </c>
      <c r="H199" s="35">
        <v>3326871.4448388405</v>
      </c>
    </row>
    <row r="200" spans="1:8" ht="14.1" customHeight="1" x14ac:dyDescent="0.2">
      <c r="C200" s="1"/>
    </row>
    <row r="201" spans="1:8" x14ac:dyDescent="0.2">
      <c r="C201" s="5" t="s">
        <v>158</v>
      </c>
    </row>
    <row r="202" spans="1:8" ht="18" thickBot="1" x14ac:dyDescent="0.25">
      <c r="B202" s="7"/>
      <c r="C202" s="7"/>
      <c r="D202" s="7"/>
      <c r="E202" s="7"/>
      <c r="F202" s="7"/>
      <c r="G202" s="7"/>
      <c r="H202" s="9" t="s">
        <v>97</v>
      </c>
    </row>
    <row r="203" spans="1:8" x14ac:dyDescent="0.2">
      <c r="D203" s="10" t="s">
        <v>4</v>
      </c>
      <c r="E203" s="10" t="s">
        <v>5</v>
      </c>
      <c r="F203" s="10" t="s">
        <v>6</v>
      </c>
      <c r="G203" s="10" t="s">
        <v>7</v>
      </c>
      <c r="H203" s="10" t="s">
        <v>8</v>
      </c>
    </row>
    <row r="204" spans="1:8" x14ac:dyDescent="0.2">
      <c r="B204" s="18" t="s">
        <v>74</v>
      </c>
      <c r="C204" s="12"/>
      <c r="D204" s="13" t="s">
        <v>10</v>
      </c>
      <c r="E204" s="14">
        <v>1999</v>
      </c>
      <c r="F204" s="14" t="s">
        <v>30</v>
      </c>
      <c r="G204" s="14" t="s">
        <v>31</v>
      </c>
      <c r="H204" s="14" t="s">
        <v>32</v>
      </c>
    </row>
    <row r="205" spans="1:8" ht="12" customHeight="1" x14ac:dyDescent="0.2">
      <c r="D205" s="15"/>
    </row>
    <row r="206" spans="1:8" ht="17.100000000000001" customHeight="1" x14ac:dyDescent="0.2">
      <c r="B206" s="1" t="s">
        <v>115</v>
      </c>
      <c r="D206" s="24">
        <v>56584</v>
      </c>
      <c r="E206" s="25">
        <v>58014</v>
      </c>
      <c r="F206" s="25">
        <v>51525</v>
      </c>
      <c r="G206" s="25">
        <v>55059</v>
      </c>
      <c r="H206" s="25">
        <v>54468</v>
      </c>
    </row>
    <row r="207" spans="1:8" ht="17.100000000000001" customHeight="1" x14ac:dyDescent="0.2">
      <c r="B207" s="1" t="s">
        <v>135</v>
      </c>
      <c r="D207" s="26">
        <v>4765</v>
      </c>
      <c r="E207" s="27">
        <v>4046</v>
      </c>
      <c r="F207" s="27">
        <v>3641</v>
      </c>
      <c r="G207" s="27">
        <v>3407</v>
      </c>
      <c r="H207" s="27">
        <v>2912</v>
      </c>
    </row>
    <row r="208" spans="1:8" ht="17.100000000000001" customHeight="1" x14ac:dyDescent="0.2">
      <c r="B208" s="1" t="s">
        <v>79</v>
      </c>
      <c r="D208" s="26">
        <v>4669</v>
      </c>
      <c r="E208" s="27">
        <v>3943</v>
      </c>
      <c r="F208" s="27">
        <v>3542</v>
      </c>
      <c r="G208" s="27">
        <v>3310</v>
      </c>
      <c r="H208" s="27">
        <v>2814</v>
      </c>
    </row>
    <row r="209" spans="2:8" ht="17.100000000000001" customHeight="1" x14ac:dyDescent="0.2">
      <c r="B209" s="1" t="s">
        <v>117</v>
      </c>
      <c r="D209" s="26">
        <v>96</v>
      </c>
      <c r="E209" s="27">
        <v>103</v>
      </c>
      <c r="F209" s="27">
        <v>99</v>
      </c>
      <c r="G209" s="27">
        <v>97</v>
      </c>
      <c r="H209" s="27">
        <v>98</v>
      </c>
    </row>
    <row r="210" spans="2:8" ht="17.100000000000001" customHeight="1" x14ac:dyDescent="0.2">
      <c r="B210" s="1" t="s">
        <v>98</v>
      </c>
      <c r="D210" s="26">
        <v>5434</v>
      </c>
      <c r="E210" s="27">
        <v>4312</v>
      </c>
      <c r="F210" s="27">
        <v>3487</v>
      </c>
      <c r="G210" s="27">
        <v>4026</v>
      </c>
      <c r="H210" s="27">
        <v>5075</v>
      </c>
    </row>
    <row r="211" spans="2:8" ht="17.100000000000001" customHeight="1" x14ac:dyDescent="0.2">
      <c r="B211" s="1" t="s">
        <v>159</v>
      </c>
      <c r="D211" s="26">
        <v>3029</v>
      </c>
      <c r="E211" s="27">
        <v>2284</v>
      </c>
      <c r="F211" s="27">
        <v>2025</v>
      </c>
      <c r="G211" s="27">
        <v>2495</v>
      </c>
      <c r="H211" s="27">
        <v>3594</v>
      </c>
    </row>
    <row r="212" spans="2:8" ht="17.100000000000001" customHeight="1" x14ac:dyDescent="0.2">
      <c r="B212" s="1" t="s">
        <v>160</v>
      </c>
      <c r="C212" s="44"/>
      <c r="D212" s="26">
        <v>2405</v>
      </c>
      <c r="E212" s="36">
        <v>2028</v>
      </c>
      <c r="F212" s="36">
        <v>1462</v>
      </c>
      <c r="G212" s="36">
        <v>1531</v>
      </c>
      <c r="H212" s="36">
        <v>1481</v>
      </c>
    </row>
    <row r="213" spans="2:8" ht="17.100000000000001" customHeight="1" x14ac:dyDescent="0.2">
      <c r="B213" s="1" t="s">
        <v>84</v>
      </c>
      <c r="C213" s="44"/>
      <c r="D213" s="26">
        <v>497</v>
      </c>
      <c r="E213" s="36">
        <v>374</v>
      </c>
      <c r="F213" s="36">
        <v>389</v>
      </c>
      <c r="G213" s="36">
        <v>406</v>
      </c>
      <c r="H213" s="36">
        <v>361</v>
      </c>
    </row>
    <row r="214" spans="2:8" ht="17.100000000000001" customHeight="1" x14ac:dyDescent="0.2">
      <c r="B214" s="1" t="s">
        <v>85</v>
      </c>
      <c r="D214" s="21">
        <v>497</v>
      </c>
      <c r="E214" s="2">
        <v>374</v>
      </c>
      <c r="F214" s="2">
        <v>389</v>
      </c>
      <c r="G214" s="2">
        <v>406</v>
      </c>
      <c r="H214" s="2">
        <v>361</v>
      </c>
    </row>
    <row r="215" spans="2:8" ht="17.100000000000001" customHeight="1" x14ac:dyDescent="0.2">
      <c r="B215" s="18" t="s">
        <v>161</v>
      </c>
      <c r="D215" s="70">
        <v>-553.51656860816001</v>
      </c>
      <c r="E215" s="70">
        <v>-3986.9181472136988</v>
      </c>
      <c r="F215" s="70">
        <v>-8137.8507706317978</v>
      </c>
      <c r="G215" s="70">
        <v>-11318.57525072385</v>
      </c>
      <c r="H215" s="71">
        <v>-10171.361343421173</v>
      </c>
    </row>
    <row r="216" spans="2:8" ht="12" customHeight="1" x14ac:dyDescent="0.2">
      <c r="B216" s="42"/>
      <c r="C216" s="53"/>
      <c r="D216" s="15"/>
      <c r="E216" s="53"/>
      <c r="F216" s="53"/>
      <c r="G216" s="53"/>
      <c r="H216" s="53"/>
    </row>
    <row r="217" spans="2:8" ht="17.100000000000001" customHeight="1" thickBot="1" x14ac:dyDescent="0.25">
      <c r="B217" s="9" t="s">
        <v>87</v>
      </c>
      <c r="C217" s="7"/>
      <c r="D217" s="34">
        <v>66726.48343139184</v>
      </c>
      <c r="E217" s="35">
        <v>62759.081852786301</v>
      </c>
      <c r="F217" s="35">
        <v>50904.149229368202</v>
      </c>
      <c r="G217" s="35">
        <v>51579.42474927615</v>
      </c>
      <c r="H217" s="35">
        <v>52644.638656578827</v>
      </c>
    </row>
    <row r="218" spans="2:8" ht="12" customHeight="1" x14ac:dyDescent="0.2">
      <c r="D218" s="21"/>
    </row>
    <row r="219" spans="2:8" ht="17.100000000000001" customHeight="1" x14ac:dyDescent="0.2">
      <c r="B219" s="1" t="s">
        <v>162</v>
      </c>
      <c r="D219" s="24">
        <v>6694</v>
      </c>
      <c r="E219" s="25">
        <v>5368</v>
      </c>
      <c r="F219" s="25">
        <v>4768</v>
      </c>
      <c r="G219" s="25">
        <v>3784</v>
      </c>
      <c r="H219" s="25">
        <v>3666</v>
      </c>
    </row>
    <row r="220" spans="2:8" ht="17.100000000000001" customHeight="1" x14ac:dyDescent="0.2">
      <c r="B220" s="1" t="s">
        <v>79</v>
      </c>
      <c r="D220" s="26">
        <v>6505</v>
      </c>
      <c r="E220" s="27">
        <v>5144</v>
      </c>
      <c r="F220" s="27">
        <v>4559</v>
      </c>
      <c r="G220" s="27">
        <v>3546</v>
      </c>
      <c r="H220" s="27">
        <v>3411</v>
      </c>
    </row>
    <row r="221" spans="2:8" ht="17.100000000000001" customHeight="1" x14ac:dyDescent="0.2">
      <c r="B221" s="1" t="s">
        <v>80</v>
      </c>
      <c r="D221" s="26">
        <v>11</v>
      </c>
      <c r="E221" s="27">
        <v>10</v>
      </c>
      <c r="F221" s="27">
        <v>10</v>
      </c>
      <c r="G221" s="27">
        <v>9</v>
      </c>
      <c r="H221" s="27">
        <v>11</v>
      </c>
    </row>
    <row r="222" spans="2:8" ht="17.100000000000001" customHeight="1" x14ac:dyDescent="0.2">
      <c r="B222" s="1" t="s">
        <v>90</v>
      </c>
      <c r="D222" s="26">
        <v>-18</v>
      </c>
      <c r="E222" s="27">
        <v>46</v>
      </c>
      <c r="F222" s="27">
        <v>43</v>
      </c>
      <c r="G222" s="27">
        <v>38</v>
      </c>
      <c r="H222" s="27">
        <v>31</v>
      </c>
    </row>
    <row r="223" spans="2:8" ht="17.100000000000001" customHeight="1" x14ac:dyDescent="0.2">
      <c r="B223" s="1" t="s">
        <v>125</v>
      </c>
      <c r="D223" s="21">
        <v>196</v>
      </c>
      <c r="E223" s="2">
        <v>168</v>
      </c>
      <c r="F223" s="2">
        <v>156</v>
      </c>
      <c r="G223" s="2">
        <v>191</v>
      </c>
      <c r="H223" s="2">
        <v>213</v>
      </c>
    </row>
    <row r="224" spans="2:8" ht="17.100000000000001" customHeight="1" x14ac:dyDescent="0.2">
      <c r="B224" s="1" t="s">
        <v>163</v>
      </c>
      <c r="D224" s="26">
        <v>3029.4834313918345</v>
      </c>
      <c r="E224" s="27">
        <v>2284.0818527863003</v>
      </c>
      <c r="F224" s="27">
        <v>2025.1492293682022</v>
      </c>
      <c r="G224" s="27">
        <v>2495.4247492761529</v>
      </c>
      <c r="H224" s="27">
        <v>3593.6386565788275</v>
      </c>
    </row>
    <row r="225" spans="2:8" ht="17.100000000000001" customHeight="1" x14ac:dyDescent="0.2">
      <c r="B225" s="1" t="s">
        <v>164</v>
      </c>
      <c r="D225" s="26">
        <v>57003</v>
      </c>
      <c r="E225" s="27">
        <v>55107</v>
      </c>
      <c r="F225" s="27">
        <v>44111</v>
      </c>
      <c r="G225" s="27">
        <v>45300</v>
      </c>
      <c r="H225" s="27">
        <v>45385</v>
      </c>
    </row>
    <row r="226" spans="2:8" ht="17.100000000000001" customHeight="1" x14ac:dyDescent="0.2">
      <c r="B226" s="42" t="s">
        <v>132</v>
      </c>
      <c r="C226" s="44"/>
      <c r="D226" s="26">
        <v>660</v>
      </c>
      <c r="E226" s="36">
        <v>329</v>
      </c>
      <c r="F226" s="36">
        <v>338</v>
      </c>
      <c r="G226" s="36">
        <v>337</v>
      </c>
      <c r="H226" s="36">
        <v>298</v>
      </c>
    </row>
    <row r="227" spans="2:8" ht="12" customHeight="1" x14ac:dyDescent="0.2">
      <c r="B227" s="54"/>
      <c r="C227" s="53"/>
      <c r="D227" s="72"/>
      <c r="E227" s="73"/>
      <c r="F227" s="73"/>
      <c r="G227" s="73"/>
      <c r="H227" s="73"/>
    </row>
    <row r="228" spans="2:8" ht="17.100000000000001" customHeight="1" thickBot="1" x14ac:dyDescent="0.25">
      <c r="B228" s="9" t="s">
        <v>95</v>
      </c>
      <c r="C228" s="7"/>
      <c r="D228" s="34">
        <v>66726.48343139184</v>
      </c>
      <c r="E228" s="35">
        <v>62759.081852786301</v>
      </c>
      <c r="F228" s="35">
        <v>50904.149229368202</v>
      </c>
      <c r="G228" s="35">
        <v>51579.42474927615</v>
      </c>
      <c r="H228" s="35">
        <v>52644.638656578827</v>
      </c>
    </row>
    <row r="229" spans="2:8" ht="17.100000000000001" customHeight="1" x14ac:dyDescent="0.2">
      <c r="C229" s="1" t="s">
        <v>66</v>
      </c>
    </row>
  </sheetData>
  <phoneticPr fontId="2"/>
  <pageMargins left="0.37" right="0.4" top="0.6" bottom="0.53" header="0.51200000000000001" footer="0.51200000000000001"/>
  <pageSetup paperSize="12" scale="75" orientation="portrait" horizontalDpi="4294967292" r:id="rId1"/>
  <headerFooter alignWithMargins="0"/>
  <rowBreaks count="2" manualBreakCount="2">
    <brk id="74" max="7" man="1"/>
    <brk id="147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G73"/>
  <sheetViews>
    <sheetView showGridLines="0" zoomScale="75" workbookViewId="0">
      <selection activeCell="A81" sqref="A81"/>
    </sheetView>
  </sheetViews>
  <sheetFormatPr defaultColWidth="17.125" defaultRowHeight="17.25" x14ac:dyDescent="0.2"/>
  <cols>
    <col min="1" max="1" width="13.375" style="75" customWidth="1"/>
    <col min="2" max="2" width="40.875" style="75" customWidth="1"/>
    <col min="3" max="3" width="18.25" style="75" customWidth="1"/>
    <col min="4" max="256" width="17.125" style="75"/>
    <col min="257" max="257" width="13.375" style="75" customWidth="1"/>
    <col min="258" max="258" width="40.875" style="75" customWidth="1"/>
    <col min="259" max="259" width="18.25" style="75" customWidth="1"/>
    <col min="260" max="512" width="17.125" style="75"/>
    <col min="513" max="513" width="13.375" style="75" customWidth="1"/>
    <col min="514" max="514" width="40.875" style="75" customWidth="1"/>
    <col min="515" max="515" width="18.25" style="75" customWidth="1"/>
    <col min="516" max="768" width="17.125" style="75"/>
    <col min="769" max="769" width="13.375" style="75" customWidth="1"/>
    <col min="770" max="770" width="40.875" style="75" customWidth="1"/>
    <col min="771" max="771" width="18.25" style="75" customWidth="1"/>
    <col min="772" max="1024" width="17.125" style="75"/>
    <col min="1025" max="1025" width="13.375" style="75" customWidth="1"/>
    <col min="1026" max="1026" width="40.875" style="75" customWidth="1"/>
    <col min="1027" max="1027" width="18.25" style="75" customWidth="1"/>
    <col min="1028" max="1280" width="17.125" style="75"/>
    <col min="1281" max="1281" width="13.375" style="75" customWidth="1"/>
    <col min="1282" max="1282" width="40.875" style="75" customWidth="1"/>
    <col min="1283" max="1283" width="18.25" style="75" customWidth="1"/>
    <col min="1284" max="1536" width="17.125" style="75"/>
    <col min="1537" max="1537" width="13.375" style="75" customWidth="1"/>
    <col min="1538" max="1538" width="40.875" style="75" customWidth="1"/>
    <col min="1539" max="1539" width="18.25" style="75" customWidth="1"/>
    <col min="1540" max="1792" width="17.125" style="75"/>
    <col min="1793" max="1793" width="13.375" style="75" customWidth="1"/>
    <col min="1794" max="1794" width="40.875" style="75" customWidth="1"/>
    <col min="1795" max="1795" width="18.25" style="75" customWidth="1"/>
    <col min="1796" max="2048" width="17.125" style="75"/>
    <col min="2049" max="2049" width="13.375" style="75" customWidth="1"/>
    <col min="2050" max="2050" width="40.875" style="75" customWidth="1"/>
    <col min="2051" max="2051" width="18.25" style="75" customWidth="1"/>
    <col min="2052" max="2304" width="17.125" style="75"/>
    <col min="2305" max="2305" width="13.375" style="75" customWidth="1"/>
    <col min="2306" max="2306" width="40.875" style="75" customWidth="1"/>
    <col min="2307" max="2307" width="18.25" style="75" customWidth="1"/>
    <col min="2308" max="2560" width="17.125" style="75"/>
    <col min="2561" max="2561" width="13.375" style="75" customWidth="1"/>
    <col min="2562" max="2562" width="40.875" style="75" customWidth="1"/>
    <col min="2563" max="2563" width="18.25" style="75" customWidth="1"/>
    <col min="2564" max="2816" width="17.125" style="75"/>
    <col min="2817" max="2817" width="13.375" style="75" customWidth="1"/>
    <col min="2818" max="2818" width="40.875" style="75" customWidth="1"/>
    <col min="2819" max="2819" width="18.25" style="75" customWidth="1"/>
    <col min="2820" max="3072" width="17.125" style="75"/>
    <col min="3073" max="3073" width="13.375" style="75" customWidth="1"/>
    <col min="3074" max="3074" width="40.875" style="75" customWidth="1"/>
    <col min="3075" max="3075" width="18.25" style="75" customWidth="1"/>
    <col min="3076" max="3328" width="17.125" style="75"/>
    <col min="3329" max="3329" width="13.375" style="75" customWidth="1"/>
    <col min="3330" max="3330" width="40.875" style="75" customWidth="1"/>
    <col min="3331" max="3331" width="18.25" style="75" customWidth="1"/>
    <col min="3332" max="3584" width="17.125" style="75"/>
    <col min="3585" max="3585" width="13.375" style="75" customWidth="1"/>
    <col min="3586" max="3586" width="40.875" style="75" customWidth="1"/>
    <col min="3587" max="3587" width="18.25" style="75" customWidth="1"/>
    <col min="3588" max="3840" width="17.125" style="75"/>
    <col min="3841" max="3841" width="13.375" style="75" customWidth="1"/>
    <col min="3842" max="3842" width="40.875" style="75" customWidth="1"/>
    <col min="3843" max="3843" width="18.25" style="75" customWidth="1"/>
    <col min="3844" max="4096" width="17.125" style="75"/>
    <col min="4097" max="4097" width="13.375" style="75" customWidth="1"/>
    <col min="4098" max="4098" width="40.875" style="75" customWidth="1"/>
    <col min="4099" max="4099" width="18.25" style="75" customWidth="1"/>
    <col min="4100" max="4352" width="17.125" style="75"/>
    <col min="4353" max="4353" width="13.375" style="75" customWidth="1"/>
    <col min="4354" max="4354" width="40.875" style="75" customWidth="1"/>
    <col min="4355" max="4355" width="18.25" style="75" customWidth="1"/>
    <col min="4356" max="4608" width="17.125" style="75"/>
    <col min="4609" max="4609" width="13.375" style="75" customWidth="1"/>
    <col min="4610" max="4610" width="40.875" style="75" customWidth="1"/>
    <col min="4611" max="4611" width="18.25" style="75" customWidth="1"/>
    <col min="4612" max="4864" width="17.125" style="75"/>
    <col min="4865" max="4865" width="13.375" style="75" customWidth="1"/>
    <col min="4866" max="4866" width="40.875" style="75" customWidth="1"/>
    <col min="4867" max="4867" width="18.25" style="75" customWidth="1"/>
    <col min="4868" max="5120" width="17.125" style="75"/>
    <col min="5121" max="5121" width="13.375" style="75" customWidth="1"/>
    <col min="5122" max="5122" width="40.875" style="75" customWidth="1"/>
    <col min="5123" max="5123" width="18.25" style="75" customWidth="1"/>
    <col min="5124" max="5376" width="17.125" style="75"/>
    <col min="5377" max="5377" width="13.375" style="75" customWidth="1"/>
    <col min="5378" max="5378" width="40.875" style="75" customWidth="1"/>
    <col min="5379" max="5379" width="18.25" style="75" customWidth="1"/>
    <col min="5380" max="5632" width="17.125" style="75"/>
    <col min="5633" max="5633" width="13.375" style="75" customWidth="1"/>
    <col min="5634" max="5634" width="40.875" style="75" customWidth="1"/>
    <col min="5635" max="5635" width="18.25" style="75" customWidth="1"/>
    <col min="5636" max="5888" width="17.125" style="75"/>
    <col min="5889" max="5889" width="13.375" style="75" customWidth="1"/>
    <col min="5890" max="5890" width="40.875" style="75" customWidth="1"/>
    <col min="5891" max="5891" width="18.25" style="75" customWidth="1"/>
    <col min="5892" max="6144" width="17.125" style="75"/>
    <col min="6145" max="6145" width="13.375" style="75" customWidth="1"/>
    <col min="6146" max="6146" width="40.875" style="75" customWidth="1"/>
    <col min="6147" max="6147" width="18.25" style="75" customWidth="1"/>
    <col min="6148" max="6400" width="17.125" style="75"/>
    <col min="6401" max="6401" width="13.375" style="75" customWidth="1"/>
    <col min="6402" max="6402" width="40.875" style="75" customWidth="1"/>
    <col min="6403" max="6403" width="18.25" style="75" customWidth="1"/>
    <col min="6404" max="6656" width="17.125" style="75"/>
    <col min="6657" max="6657" width="13.375" style="75" customWidth="1"/>
    <col min="6658" max="6658" width="40.875" style="75" customWidth="1"/>
    <col min="6659" max="6659" width="18.25" style="75" customWidth="1"/>
    <col min="6660" max="6912" width="17.125" style="75"/>
    <col min="6913" max="6913" width="13.375" style="75" customWidth="1"/>
    <col min="6914" max="6914" width="40.875" style="75" customWidth="1"/>
    <col min="6915" max="6915" width="18.25" style="75" customWidth="1"/>
    <col min="6916" max="7168" width="17.125" style="75"/>
    <col min="7169" max="7169" width="13.375" style="75" customWidth="1"/>
    <col min="7170" max="7170" width="40.875" style="75" customWidth="1"/>
    <col min="7171" max="7171" width="18.25" style="75" customWidth="1"/>
    <col min="7172" max="7424" width="17.125" style="75"/>
    <col min="7425" max="7425" width="13.375" style="75" customWidth="1"/>
    <col min="7426" max="7426" width="40.875" style="75" customWidth="1"/>
    <col min="7427" max="7427" width="18.25" style="75" customWidth="1"/>
    <col min="7428" max="7680" width="17.125" style="75"/>
    <col min="7681" max="7681" width="13.375" style="75" customWidth="1"/>
    <col min="7682" max="7682" width="40.875" style="75" customWidth="1"/>
    <col min="7683" max="7683" width="18.25" style="75" customWidth="1"/>
    <col min="7684" max="7936" width="17.125" style="75"/>
    <col min="7937" max="7937" width="13.375" style="75" customWidth="1"/>
    <col min="7938" max="7938" width="40.875" style="75" customWidth="1"/>
    <col min="7939" max="7939" width="18.25" style="75" customWidth="1"/>
    <col min="7940" max="8192" width="17.125" style="75"/>
    <col min="8193" max="8193" width="13.375" style="75" customWidth="1"/>
    <col min="8194" max="8194" width="40.875" style="75" customWidth="1"/>
    <col min="8195" max="8195" width="18.25" style="75" customWidth="1"/>
    <col min="8196" max="8448" width="17.125" style="75"/>
    <col min="8449" max="8449" width="13.375" style="75" customWidth="1"/>
    <col min="8450" max="8450" width="40.875" style="75" customWidth="1"/>
    <col min="8451" max="8451" width="18.25" style="75" customWidth="1"/>
    <col min="8452" max="8704" width="17.125" style="75"/>
    <col min="8705" max="8705" width="13.375" style="75" customWidth="1"/>
    <col min="8706" max="8706" width="40.875" style="75" customWidth="1"/>
    <col min="8707" max="8707" width="18.25" style="75" customWidth="1"/>
    <col min="8708" max="8960" width="17.125" style="75"/>
    <col min="8961" max="8961" width="13.375" style="75" customWidth="1"/>
    <col min="8962" max="8962" width="40.875" style="75" customWidth="1"/>
    <col min="8963" max="8963" width="18.25" style="75" customWidth="1"/>
    <col min="8964" max="9216" width="17.125" style="75"/>
    <col min="9217" max="9217" width="13.375" style="75" customWidth="1"/>
    <col min="9218" max="9218" width="40.875" style="75" customWidth="1"/>
    <col min="9219" max="9219" width="18.25" style="75" customWidth="1"/>
    <col min="9220" max="9472" width="17.125" style="75"/>
    <col min="9473" max="9473" width="13.375" style="75" customWidth="1"/>
    <col min="9474" max="9474" width="40.875" style="75" customWidth="1"/>
    <col min="9475" max="9475" width="18.25" style="75" customWidth="1"/>
    <col min="9476" max="9728" width="17.125" style="75"/>
    <col min="9729" max="9729" width="13.375" style="75" customWidth="1"/>
    <col min="9730" max="9730" width="40.875" style="75" customWidth="1"/>
    <col min="9731" max="9731" width="18.25" style="75" customWidth="1"/>
    <col min="9732" max="9984" width="17.125" style="75"/>
    <col min="9985" max="9985" width="13.375" style="75" customWidth="1"/>
    <col min="9986" max="9986" width="40.875" style="75" customWidth="1"/>
    <col min="9987" max="9987" width="18.25" style="75" customWidth="1"/>
    <col min="9988" max="10240" width="17.125" style="75"/>
    <col min="10241" max="10241" width="13.375" style="75" customWidth="1"/>
    <col min="10242" max="10242" width="40.875" style="75" customWidth="1"/>
    <col min="10243" max="10243" width="18.25" style="75" customWidth="1"/>
    <col min="10244" max="10496" width="17.125" style="75"/>
    <col min="10497" max="10497" width="13.375" style="75" customWidth="1"/>
    <col min="10498" max="10498" width="40.875" style="75" customWidth="1"/>
    <col min="10499" max="10499" width="18.25" style="75" customWidth="1"/>
    <col min="10500" max="10752" width="17.125" style="75"/>
    <col min="10753" max="10753" width="13.375" style="75" customWidth="1"/>
    <col min="10754" max="10754" width="40.875" style="75" customWidth="1"/>
    <col min="10755" max="10755" width="18.25" style="75" customWidth="1"/>
    <col min="10756" max="11008" width="17.125" style="75"/>
    <col min="11009" max="11009" width="13.375" style="75" customWidth="1"/>
    <col min="11010" max="11010" width="40.875" style="75" customWidth="1"/>
    <col min="11011" max="11011" width="18.25" style="75" customWidth="1"/>
    <col min="11012" max="11264" width="17.125" style="75"/>
    <col min="11265" max="11265" width="13.375" style="75" customWidth="1"/>
    <col min="11266" max="11266" width="40.875" style="75" customWidth="1"/>
    <col min="11267" max="11267" width="18.25" style="75" customWidth="1"/>
    <col min="11268" max="11520" width="17.125" style="75"/>
    <col min="11521" max="11521" width="13.375" style="75" customWidth="1"/>
    <col min="11522" max="11522" width="40.875" style="75" customWidth="1"/>
    <col min="11523" max="11523" width="18.25" style="75" customWidth="1"/>
    <col min="11524" max="11776" width="17.125" style="75"/>
    <col min="11777" max="11777" width="13.375" style="75" customWidth="1"/>
    <col min="11778" max="11778" width="40.875" style="75" customWidth="1"/>
    <col min="11779" max="11779" width="18.25" style="75" customWidth="1"/>
    <col min="11780" max="12032" width="17.125" style="75"/>
    <col min="12033" max="12033" width="13.375" style="75" customWidth="1"/>
    <col min="12034" max="12034" width="40.875" style="75" customWidth="1"/>
    <col min="12035" max="12035" width="18.25" style="75" customWidth="1"/>
    <col min="12036" max="12288" width="17.125" style="75"/>
    <col min="12289" max="12289" width="13.375" style="75" customWidth="1"/>
    <col min="12290" max="12290" width="40.875" style="75" customWidth="1"/>
    <col min="12291" max="12291" width="18.25" style="75" customWidth="1"/>
    <col min="12292" max="12544" width="17.125" style="75"/>
    <col min="12545" max="12545" width="13.375" style="75" customWidth="1"/>
    <col min="12546" max="12546" width="40.875" style="75" customWidth="1"/>
    <col min="12547" max="12547" width="18.25" style="75" customWidth="1"/>
    <col min="12548" max="12800" width="17.125" style="75"/>
    <col min="12801" max="12801" width="13.375" style="75" customWidth="1"/>
    <col min="12802" max="12802" width="40.875" style="75" customWidth="1"/>
    <col min="12803" max="12803" width="18.25" style="75" customWidth="1"/>
    <col min="12804" max="13056" width="17.125" style="75"/>
    <col min="13057" max="13057" width="13.375" style="75" customWidth="1"/>
    <col min="13058" max="13058" width="40.875" style="75" customWidth="1"/>
    <col min="13059" max="13059" width="18.25" style="75" customWidth="1"/>
    <col min="13060" max="13312" width="17.125" style="75"/>
    <col min="13313" max="13313" width="13.375" style="75" customWidth="1"/>
    <col min="13314" max="13314" width="40.875" style="75" customWidth="1"/>
    <col min="13315" max="13315" width="18.25" style="75" customWidth="1"/>
    <col min="13316" max="13568" width="17.125" style="75"/>
    <col min="13569" max="13569" width="13.375" style="75" customWidth="1"/>
    <col min="13570" max="13570" width="40.875" style="75" customWidth="1"/>
    <col min="13571" max="13571" width="18.25" style="75" customWidth="1"/>
    <col min="13572" max="13824" width="17.125" style="75"/>
    <col min="13825" max="13825" width="13.375" style="75" customWidth="1"/>
    <col min="13826" max="13826" width="40.875" style="75" customWidth="1"/>
    <col min="13827" max="13827" width="18.25" style="75" customWidth="1"/>
    <col min="13828" max="14080" width="17.125" style="75"/>
    <col min="14081" max="14081" width="13.375" style="75" customWidth="1"/>
    <col min="14082" max="14082" width="40.875" style="75" customWidth="1"/>
    <col min="14083" max="14083" width="18.25" style="75" customWidth="1"/>
    <col min="14084" max="14336" width="17.125" style="75"/>
    <col min="14337" max="14337" width="13.375" style="75" customWidth="1"/>
    <col min="14338" max="14338" width="40.875" style="75" customWidth="1"/>
    <col min="14339" max="14339" width="18.25" style="75" customWidth="1"/>
    <col min="14340" max="14592" width="17.125" style="75"/>
    <col min="14593" max="14593" width="13.375" style="75" customWidth="1"/>
    <col min="14594" max="14594" width="40.875" style="75" customWidth="1"/>
    <col min="14595" max="14595" width="18.25" style="75" customWidth="1"/>
    <col min="14596" max="14848" width="17.125" style="75"/>
    <col min="14849" max="14849" width="13.375" style="75" customWidth="1"/>
    <col min="14850" max="14850" width="40.875" style="75" customWidth="1"/>
    <col min="14851" max="14851" width="18.25" style="75" customWidth="1"/>
    <col min="14852" max="15104" width="17.125" style="75"/>
    <col min="15105" max="15105" width="13.375" style="75" customWidth="1"/>
    <col min="15106" max="15106" width="40.875" style="75" customWidth="1"/>
    <col min="15107" max="15107" width="18.25" style="75" customWidth="1"/>
    <col min="15108" max="15360" width="17.125" style="75"/>
    <col min="15361" max="15361" width="13.375" style="75" customWidth="1"/>
    <col min="15362" max="15362" width="40.875" style="75" customWidth="1"/>
    <col min="15363" max="15363" width="18.25" style="75" customWidth="1"/>
    <col min="15364" max="15616" width="17.125" style="75"/>
    <col min="15617" max="15617" width="13.375" style="75" customWidth="1"/>
    <col min="15618" max="15618" width="40.875" style="75" customWidth="1"/>
    <col min="15619" max="15619" width="18.25" style="75" customWidth="1"/>
    <col min="15620" max="15872" width="17.125" style="75"/>
    <col min="15873" max="15873" width="13.375" style="75" customWidth="1"/>
    <col min="15874" max="15874" width="40.875" style="75" customWidth="1"/>
    <col min="15875" max="15875" width="18.25" style="75" customWidth="1"/>
    <col min="15876" max="16128" width="17.125" style="75"/>
    <col min="16129" max="16129" width="13.375" style="75" customWidth="1"/>
    <col min="16130" max="16130" width="40.875" style="75" customWidth="1"/>
    <col min="16131" max="16131" width="18.25" style="75" customWidth="1"/>
    <col min="16132" max="16384" width="17.125" style="75"/>
  </cols>
  <sheetData>
    <row r="1" spans="1:7" x14ac:dyDescent="0.2">
      <c r="A1" s="74"/>
    </row>
    <row r="6" spans="1:7" x14ac:dyDescent="0.2">
      <c r="C6" s="5" t="s">
        <v>165</v>
      </c>
    </row>
    <row r="7" spans="1:7" ht="18" thickBot="1" x14ac:dyDescent="0.25">
      <c r="B7" s="76"/>
      <c r="C7" s="76"/>
      <c r="D7" s="76"/>
      <c r="E7" s="76"/>
      <c r="F7" s="76"/>
      <c r="G7" s="77" t="s">
        <v>166</v>
      </c>
    </row>
    <row r="8" spans="1:7" x14ac:dyDescent="0.2">
      <c r="B8" s="78" t="s">
        <v>167</v>
      </c>
      <c r="C8" s="79" t="s">
        <v>4</v>
      </c>
      <c r="D8" s="79" t="s">
        <v>70</v>
      </c>
      <c r="E8" s="79" t="s">
        <v>168</v>
      </c>
      <c r="F8" s="79" t="s">
        <v>169</v>
      </c>
      <c r="G8" s="79" t="s">
        <v>170</v>
      </c>
    </row>
    <row r="9" spans="1:7" x14ac:dyDescent="0.2">
      <c r="B9" s="80" t="s">
        <v>171</v>
      </c>
      <c r="C9" s="81" t="s">
        <v>10</v>
      </c>
      <c r="D9" s="82">
        <v>1999</v>
      </c>
      <c r="E9" s="82" t="s">
        <v>172</v>
      </c>
      <c r="F9" s="82" t="s">
        <v>173</v>
      </c>
      <c r="G9" s="82" t="s">
        <v>174</v>
      </c>
    </row>
    <row r="10" spans="1:7" x14ac:dyDescent="0.2">
      <c r="C10" s="83"/>
    </row>
    <row r="11" spans="1:7" x14ac:dyDescent="0.2">
      <c r="B11" s="74" t="s">
        <v>175</v>
      </c>
      <c r="C11" s="84">
        <v>3052843.7141228388</v>
      </c>
      <c r="D11" s="85">
        <v>3016310.9531332371</v>
      </c>
      <c r="E11" s="85">
        <v>3022160.8757253899</v>
      </c>
      <c r="F11" s="85">
        <v>3008686.5328638079</v>
      </c>
      <c r="G11" s="85">
        <v>3008881.8143436275</v>
      </c>
    </row>
    <row r="12" spans="1:7" x14ac:dyDescent="0.2">
      <c r="C12" s="86"/>
    </row>
    <row r="13" spans="1:7" x14ac:dyDescent="0.2">
      <c r="B13" s="74" t="s">
        <v>176</v>
      </c>
      <c r="C13" s="84">
        <v>122982.88631001682</v>
      </c>
      <c r="D13" s="85">
        <v>103891.59420313264</v>
      </c>
      <c r="E13" s="85">
        <v>108270.39191874994</v>
      </c>
      <c r="F13" s="85">
        <v>88332.481758335343</v>
      </c>
      <c r="G13" s="85">
        <v>91679.995904617826</v>
      </c>
    </row>
    <row r="14" spans="1:7" x14ac:dyDescent="0.2">
      <c r="B14" s="74" t="s">
        <v>177</v>
      </c>
      <c r="C14" s="45">
        <v>90628</v>
      </c>
      <c r="D14" s="87">
        <v>73744</v>
      </c>
      <c r="E14" s="87">
        <v>80280</v>
      </c>
      <c r="F14" s="87">
        <v>62574</v>
      </c>
      <c r="G14" s="87">
        <v>70311</v>
      </c>
    </row>
    <row r="15" spans="1:7" x14ac:dyDescent="0.2">
      <c r="B15" s="74" t="s">
        <v>178</v>
      </c>
      <c r="C15" s="45">
        <v>10931.324467602453</v>
      </c>
      <c r="D15" s="87">
        <v>9392.4199272169299</v>
      </c>
      <c r="E15" s="87">
        <v>8164.694417711753</v>
      </c>
      <c r="F15" s="87">
        <v>7895.4570546697269</v>
      </c>
      <c r="G15" s="87">
        <v>6430.472256801042</v>
      </c>
    </row>
    <row r="16" spans="1:7" x14ac:dyDescent="0.2">
      <c r="B16" s="74" t="s">
        <v>179</v>
      </c>
      <c r="C16" s="45">
        <v>21423.561842414372</v>
      </c>
      <c r="D16" s="87">
        <v>20755.174275915699</v>
      </c>
      <c r="E16" s="87">
        <v>19825.697501038183</v>
      </c>
      <c r="F16" s="87">
        <v>17863.024703665629</v>
      </c>
      <c r="G16" s="87">
        <v>14938.523647816774</v>
      </c>
    </row>
    <row r="17" spans="2:7" x14ac:dyDescent="0.2">
      <c r="C17" s="45"/>
      <c r="D17" s="87"/>
    </row>
    <row r="18" spans="2:7" x14ac:dyDescent="0.2">
      <c r="B18" s="74" t="s">
        <v>180</v>
      </c>
      <c r="C18" s="45">
        <v>5475</v>
      </c>
      <c r="D18" s="87">
        <v>4690</v>
      </c>
      <c r="E18" s="87">
        <v>4221</v>
      </c>
      <c r="F18" s="87">
        <v>16239</v>
      </c>
      <c r="G18" s="87">
        <v>14838</v>
      </c>
    </row>
    <row r="19" spans="2:7" x14ac:dyDescent="0.2">
      <c r="C19" s="86"/>
    </row>
    <row r="20" spans="2:7" x14ac:dyDescent="0.2">
      <c r="B20" s="74" t="s">
        <v>181</v>
      </c>
      <c r="C20" s="84">
        <v>924509.86306194286</v>
      </c>
      <c r="D20" s="85">
        <v>917707.90800908895</v>
      </c>
      <c r="E20" s="85">
        <v>933015.50239089085</v>
      </c>
      <c r="F20" s="85">
        <v>961527.73995236505</v>
      </c>
      <c r="G20" s="85">
        <v>955946.98709328612</v>
      </c>
    </row>
    <row r="21" spans="2:7" x14ac:dyDescent="0.2">
      <c r="B21" s="74" t="s">
        <v>182</v>
      </c>
      <c r="C21" s="45">
        <v>139369.29382566828</v>
      </c>
      <c r="D21" s="87">
        <v>142623.68829347426</v>
      </c>
      <c r="E21" s="87">
        <v>142809.34415470023</v>
      </c>
      <c r="F21" s="87">
        <v>143183.54134136045</v>
      </c>
      <c r="G21" s="87">
        <v>123871.19805065563</v>
      </c>
    </row>
    <row r="22" spans="2:7" x14ac:dyDescent="0.2">
      <c r="B22" s="74" t="s">
        <v>183</v>
      </c>
      <c r="C22" s="45">
        <v>39922.087491030994</v>
      </c>
      <c r="D22" s="87">
        <v>37945.878890458669</v>
      </c>
      <c r="E22" s="87">
        <v>33900.457658874293</v>
      </c>
      <c r="F22" s="87">
        <v>31053.151251824558</v>
      </c>
      <c r="G22" s="87">
        <v>27998.90776106844</v>
      </c>
    </row>
    <row r="23" spans="2:7" x14ac:dyDescent="0.2">
      <c r="B23" s="74" t="s">
        <v>184</v>
      </c>
      <c r="C23" s="45">
        <v>6438.1669062257224</v>
      </c>
      <c r="D23" s="87">
        <v>8050.2383451058849</v>
      </c>
      <c r="E23" s="87">
        <v>7581.2226658324653</v>
      </c>
      <c r="F23" s="87">
        <v>7042.793485853992</v>
      </c>
      <c r="G23" s="87">
        <v>5582.3027919398701</v>
      </c>
    </row>
    <row r="24" spans="2:7" x14ac:dyDescent="0.2">
      <c r="C24" s="86"/>
    </row>
    <row r="25" spans="2:7" x14ac:dyDescent="0.2">
      <c r="B25" s="74" t="s">
        <v>185</v>
      </c>
      <c r="C25" s="45">
        <v>139325.66663681378</v>
      </c>
      <c r="D25" s="87">
        <v>149324.5825905684</v>
      </c>
      <c r="E25" s="87">
        <v>143513.51085224235</v>
      </c>
      <c r="F25" s="87">
        <v>138822.54115254211</v>
      </c>
      <c r="G25" s="87">
        <v>166522.66237995826</v>
      </c>
    </row>
    <row r="26" spans="2:7" x14ac:dyDescent="0.2">
      <c r="B26" s="74" t="s">
        <v>186</v>
      </c>
      <c r="C26" s="45">
        <v>121301.21447104189</v>
      </c>
      <c r="D26" s="87">
        <v>144752.71063106053</v>
      </c>
      <c r="E26" s="87">
        <v>164108.45957415254</v>
      </c>
      <c r="F26" s="87">
        <v>216786.76125256327</v>
      </c>
      <c r="G26" s="87">
        <v>199052.18122261972</v>
      </c>
    </row>
    <row r="27" spans="2:7" x14ac:dyDescent="0.2">
      <c r="B27" s="74" t="s">
        <v>187</v>
      </c>
      <c r="C27" s="45">
        <v>16646.073641132542</v>
      </c>
      <c r="D27" s="87">
        <v>16368.582850323441</v>
      </c>
      <c r="E27" s="87">
        <v>16245.54700102162</v>
      </c>
      <c r="F27" s="87">
        <v>14466.912199052455</v>
      </c>
      <c r="G27" s="87">
        <v>14082.769569875938</v>
      </c>
    </row>
    <row r="28" spans="2:7" x14ac:dyDescent="0.2">
      <c r="C28" s="86"/>
    </row>
    <row r="29" spans="2:7" x14ac:dyDescent="0.2">
      <c r="B29" s="74" t="s">
        <v>188</v>
      </c>
      <c r="C29" s="45">
        <v>148102.91036422123</v>
      </c>
      <c r="D29" s="87">
        <v>106836.0475750372</v>
      </c>
      <c r="E29" s="87">
        <v>126834.4223470263</v>
      </c>
      <c r="F29" s="87">
        <v>127984.27919456459</v>
      </c>
      <c r="G29" s="87">
        <v>133869.26520307909</v>
      </c>
    </row>
    <row r="30" spans="2:7" x14ac:dyDescent="0.2">
      <c r="B30" s="74" t="s">
        <v>189</v>
      </c>
      <c r="C30" s="45">
        <v>51106.067227932268</v>
      </c>
      <c r="D30" s="87">
        <v>53872.574660722457</v>
      </c>
      <c r="E30" s="87">
        <v>51277.229390106389</v>
      </c>
      <c r="F30" s="87">
        <v>54966.776266093548</v>
      </c>
      <c r="G30" s="87">
        <v>48075.333863352469</v>
      </c>
    </row>
    <row r="31" spans="2:7" x14ac:dyDescent="0.2">
      <c r="B31" s="74" t="s">
        <v>190</v>
      </c>
      <c r="C31" s="45">
        <v>97807.964576576109</v>
      </c>
      <c r="D31" s="87">
        <v>94830.055521535643</v>
      </c>
      <c r="E31" s="87">
        <v>102656.54127619528</v>
      </c>
      <c r="F31" s="87">
        <v>102121.84958580746</v>
      </c>
      <c r="G31" s="87">
        <v>109277.43354148342</v>
      </c>
    </row>
    <row r="32" spans="2:7" x14ac:dyDescent="0.2">
      <c r="C32" s="86"/>
    </row>
    <row r="33" spans="2:7" x14ac:dyDescent="0.2">
      <c r="B33" s="74" t="s">
        <v>191</v>
      </c>
      <c r="C33" s="45">
        <v>17967.035764664848</v>
      </c>
      <c r="D33" s="87">
        <v>25972.542328292315</v>
      </c>
      <c r="E33" s="87">
        <v>12660.387572974207</v>
      </c>
      <c r="F33" s="87">
        <v>10909.057513885055</v>
      </c>
      <c r="G33" s="87">
        <v>7817.1775422396895</v>
      </c>
    </row>
    <row r="34" spans="2:7" x14ac:dyDescent="0.2">
      <c r="B34" s="74" t="s">
        <v>192</v>
      </c>
      <c r="C34" s="45">
        <v>5695.3191378038728</v>
      </c>
      <c r="D34" s="87">
        <v>5846.0897356787709</v>
      </c>
      <c r="E34" s="87">
        <v>3987.0054338578784</v>
      </c>
      <c r="F34" s="87">
        <v>4073.8416028147631</v>
      </c>
      <c r="G34" s="87">
        <v>3968.1178867908757</v>
      </c>
    </row>
    <row r="35" spans="2:7" x14ac:dyDescent="0.2">
      <c r="B35" s="74" t="s">
        <v>193</v>
      </c>
      <c r="C35" s="45">
        <v>30269.805659988717</v>
      </c>
      <c r="D35" s="87">
        <v>27683.655444966342</v>
      </c>
      <c r="E35" s="87">
        <v>27185.695343763942</v>
      </c>
      <c r="F35" s="87">
        <v>22526.988336959741</v>
      </c>
      <c r="G35" s="87">
        <v>26191.583174630374</v>
      </c>
    </row>
    <row r="36" spans="2:7" x14ac:dyDescent="0.2">
      <c r="B36" s="74" t="s">
        <v>194</v>
      </c>
      <c r="C36" s="45">
        <v>110558.25735884265</v>
      </c>
      <c r="D36" s="87">
        <v>103601.26114186508</v>
      </c>
      <c r="E36" s="87">
        <v>100255.67912014335</v>
      </c>
      <c r="F36" s="87">
        <v>87589.246769043166</v>
      </c>
      <c r="G36" s="87">
        <v>89638.05410559244</v>
      </c>
    </row>
    <row r="37" spans="2:7" x14ac:dyDescent="0.2">
      <c r="C37" s="45"/>
      <c r="D37" s="87"/>
    </row>
    <row r="38" spans="2:7" x14ac:dyDescent="0.2">
      <c r="B38" s="74" t="s">
        <v>195</v>
      </c>
      <c r="C38" s="45">
        <v>271137.55329827388</v>
      </c>
      <c r="D38" s="87">
        <v>276674.97231700929</v>
      </c>
      <c r="E38" s="87">
        <v>227548.45193132281</v>
      </c>
      <c r="F38" s="87">
        <v>191145.18184219729</v>
      </c>
      <c r="G38" s="87">
        <v>177567.52157890369</v>
      </c>
    </row>
    <row r="39" spans="2:7" x14ac:dyDescent="0.2">
      <c r="B39" s="74" t="s">
        <v>196</v>
      </c>
      <c r="C39" s="45">
        <v>113434.49202545856</v>
      </c>
      <c r="D39" s="87">
        <v>114390.88733646908</v>
      </c>
      <c r="E39" s="87">
        <v>118524.78390810668</v>
      </c>
      <c r="F39" s="87">
        <v>100474.24436660187</v>
      </c>
      <c r="G39" s="87">
        <v>104213.61112410847</v>
      </c>
    </row>
    <row r="40" spans="2:7" x14ac:dyDescent="0.2">
      <c r="B40" s="74" t="s">
        <v>197</v>
      </c>
      <c r="C40" s="45">
        <v>298747.06723657792</v>
      </c>
      <c r="D40" s="87">
        <v>283545.10829285381</v>
      </c>
      <c r="E40" s="87">
        <v>286061.71499487775</v>
      </c>
      <c r="F40" s="87">
        <v>282615.94942136691</v>
      </c>
      <c r="G40" s="87">
        <v>286213.88870529085</v>
      </c>
    </row>
    <row r="41" spans="2:7" x14ac:dyDescent="0.2">
      <c r="C41" s="45"/>
      <c r="D41" s="87"/>
    </row>
    <row r="42" spans="2:7" x14ac:dyDescent="0.2">
      <c r="B42" s="74" t="s">
        <v>198</v>
      </c>
      <c r="C42" s="84">
        <v>169326.85219056849</v>
      </c>
      <c r="D42" s="85">
        <v>184457.48297468279</v>
      </c>
      <c r="E42" s="85">
        <v>192870.03058144203</v>
      </c>
      <c r="F42" s="85">
        <v>226162.93552294155</v>
      </c>
      <c r="G42" s="85">
        <v>231091.80993742021</v>
      </c>
    </row>
    <row r="43" spans="2:7" x14ac:dyDescent="0.2">
      <c r="B43" s="74" t="s">
        <v>199</v>
      </c>
      <c r="C43" s="45">
        <v>117366.80862706213</v>
      </c>
      <c r="D43" s="87">
        <v>121819.52975611921</v>
      </c>
      <c r="E43" s="87">
        <v>118631.62207289695</v>
      </c>
      <c r="F43" s="87">
        <v>146040.23046965935</v>
      </c>
      <c r="G43" s="87">
        <v>149025.3680195284</v>
      </c>
    </row>
    <row r="44" spans="2:7" x14ac:dyDescent="0.2">
      <c r="B44" s="74" t="s">
        <v>200</v>
      </c>
      <c r="C44" s="45">
        <v>51960.043563506355</v>
      </c>
      <c r="D44" s="87">
        <v>62637.953218563569</v>
      </c>
      <c r="E44" s="87">
        <v>74238.408508545079</v>
      </c>
      <c r="F44" s="87">
        <v>80122.705053282203</v>
      </c>
      <c r="G44" s="87">
        <v>82066.441917891818</v>
      </c>
    </row>
    <row r="45" spans="2:7" x14ac:dyDescent="0.2">
      <c r="C45" s="45"/>
      <c r="D45" s="87"/>
    </row>
    <row r="46" spans="2:7" x14ac:dyDescent="0.2">
      <c r="B46" s="74" t="s">
        <v>201</v>
      </c>
      <c r="C46" s="45">
        <v>340985</v>
      </c>
      <c r="D46" s="87">
        <v>334290</v>
      </c>
      <c r="E46" s="87">
        <v>336493</v>
      </c>
      <c r="F46" s="87">
        <v>336869</v>
      </c>
      <c r="G46" s="87">
        <v>338337</v>
      </c>
    </row>
    <row r="47" spans="2:7" x14ac:dyDescent="0.2">
      <c r="B47" s="74" t="s">
        <v>202</v>
      </c>
      <c r="C47" s="84">
        <v>205430</v>
      </c>
      <c r="D47" s="85">
        <v>186647</v>
      </c>
      <c r="E47" s="85">
        <v>177947</v>
      </c>
      <c r="F47" s="85">
        <v>174641</v>
      </c>
      <c r="G47" s="85">
        <v>180470</v>
      </c>
    </row>
    <row r="48" spans="2:7" x14ac:dyDescent="0.2">
      <c r="B48" s="74" t="s">
        <v>203</v>
      </c>
      <c r="C48" s="45">
        <v>125485</v>
      </c>
      <c r="D48" s="87">
        <v>119139</v>
      </c>
      <c r="E48" s="87">
        <v>116515</v>
      </c>
      <c r="F48" s="87">
        <v>113892</v>
      </c>
      <c r="G48" s="87">
        <v>126090</v>
      </c>
    </row>
    <row r="49" spans="2:7" x14ac:dyDescent="0.2">
      <c r="B49" s="74" t="s">
        <v>204</v>
      </c>
      <c r="C49" s="45">
        <v>79945</v>
      </c>
      <c r="D49" s="87">
        <v>67508</v>
      </c>
      <c r="E49" s="87">
        <v>61432</v>
      </c>
      <c r="F49" s="87">
        <v>60749</v>
      </c>
      <c r="G49" s="87">
        <v>54380</v>
      </c>
    </row>
    <row r="50" spans="2:7" x14ac:dyDescent="0.2">
      <c r="C50" s="45"/>
      <c r="D50" s="87"/>
    </row>
    <row r="51" spans="2:7" x14ac:dyDescent="0.2">
      <c r="B51" s="74" t="s">
        <v>205</v>
      </c>
      <c r="C51" s="45">
        <v>600815</v>
      </c>
      <c r="D51" s="87">
        <v>610016</v>
      </c>
      <c r="E51" s="87">
        <v>637209</v>
      </c>
      <c r="F51" s="87">
        <v>630679</v>
      </c>
      <c r="G51" s="87">
        <v>628523</v>
      </c>
    </row>
    <row r="52" spans="2:7" x14ac:dyDescent="0.2">
      <c r="C52" s="45"/>
      <c r="D52" s="87"/>
    </row>
    <row r="53" spans="2:7" x14ac:dyDescent="0.2">
      <c r="B53" s="74" t="s">
        <v>206</v>
      </c>
      <c r="C53" s="84">
        <v>395432</v>
      </c>
      <c r="D53" s="85">
        <v>401922</v>
      </c>
      <c r="E53" s="85">
        <v>408116</v>
      </c>
      <c r="F53" s="85">
        <v>413820</v>
      </c>
      <c r="G53" s="85">
        <v>415433</v>
      </c>
    </row>
    <row r="54" spans="2:7" x14ac:dyDescent="0.2">
      <c r="B54" s="74" t="s">
        <v>207</v>
      </c>
      <c r="C54" s="45">
        <v>23776</v>
      </c>
      <c r="D54" s="87">
        <v>25007</v>
      </c>
      <c r="E54" s="87">
        <v>27492</v>
      </c>
      <c r="F54" s="87">
        <v>31962</v>
      </c>
      <c r="G54" s="87">
        <v>32782</v>
      </c>
    </row>
    <row r="55" spans="2:7" x14ac:dyDescent="0.2">
      <c r="B55" s="74" t="s">
        <v>208</v>
      </c>
      <c r="C55" s="45">
        <v>130404</v>
      </c>
      <c r="D55" s="87">
        <v>130258</v>
      </c>
      <c r="E55" s="87">
        <v>127919</v>
      </c>
      <c r="F55" s="87">
        <v>128021</v>
      </c>
      <c r="G55" s="87">
        <v>124007</v>
      </c>
    </row>
    <row r="56" spans="2:7" x14ac:dyDescent="0.2">
      <c r="B56" s="74" t="s">
        <v>209</v>
      </c>
      <c r="C56" s="45">
        <v>241252</v>
      </c>
      <c r="D56" s="87">
        <v>246657</v>
      </c>
      <c r="E56" s="87">
        <v>252705</v>
      </c>
      <c r="F56" s="87">
        <v>253837</v>
      </c>
      <c r="G56" s="87">
        <v>258644</v>
      </c>
    </row>
    <row r="57" spans="2:7" x14ac:dyDescent="0.2">
      <c r="C57" s="45"/>
      <c r="D57" s="87"/>
    </row>
    <row r="58" spans="2:7" x14ac:dyDescent="0.2">
      <c r="B58" s="74" t="s">
        <v>210</v>
      </c>
      <c r="C58" s="84">
        <v>75326</v>
      </c>
      <c r="D58" s="85">
        <v>71489</v>
      </c>
      <c r="E58" s="85">
        <v>64317</v>
      </c>
      <c r="F58" s="85">
        <v>65838</v>
      </c>
      <c r="G58" s="85">
        <v>69731</v>
      </c>
    </row>
    <row r="59" spans="2:7" x14ac:dyDescent="0.2">
      <c r="B59" s="74" t="s">
        <v>211</v>
      </c>
      <c r="C59" s="45">
        <v>75326</v>
      </c>
      <c r="D59" s="87">
        <v>71489</v>
      </c>
      <c r="E59" s="87">
        <v>64317</v>
      </c>
      <c r="F59" s="87">
        <v>65838</v>
      </c>
      <c r="G59" s="87">
        <v>69731</v>
      </c>
    </row>
    <row r="60" spans="2:7" x14ac:dyDescent="0.2">
      <c r="B60" s="88"/>
      <c r="C60" s="89"/>
      <c r="D60" s="88"/>
      <c r="E60" s="88"/>
      <c r="F60" s="88"/>
      <c r="G60" s="88"/>
    </row>
    <row r="61" spans="2:7" x14ac:dyDescent="0.2">
      <c r="C61" s="45"/>
      <c r="D61" s="87"/>
    </row>
    <row r="62" spans="2:7" x14ac:dyDescent="0.2">
      <c r="B62" s="74" t="s">
        <v>212</v>
      </c>
      <c r="C62" s="84">
        <v>3523601.7141228388</v>
      </c>
      <c r="D62" s="85">
        <v>3489721.9531332371</v>
      </c>
      <c r="E62" s="85">
        <v>3494593.8757253899</v>
      </c>
      <c r="F62" s="85">
        <v>3488344.5328638079</v>
      </c>
      <c r="G62" s="85">
        <v>3494045.8143436275</v>
      </c>
    </row>
    <row r="63" spans="2:7" x14ac:dyDescent="0.2">
      <c r="B63" s="88"/>
      <c r="C63" s="90"/>
      <c r="D63" s="91"/>
      <c r="E63" s="88"/>
      <c r="F63" s="88"/>
      <c r="G63" s="88"/>
    </row>
    <row r="64" spans="2:7" x14ac:dyDescent="0.2">
      <c r="C64" s="45"/>
      <c r="D64" s="87"/>
    </row>
    <row r="65" spans="1:7" x14ac:dyDescent="0.2">
      <c r="B65" s="74" t="s">
        <v>213</v>
      </c>
      <c r="C65" s="45">
        <v>19275</v>
      </c>
      <c r="D65" s="87">
        <v>19435</v>
      </c>
      <c r="E65" s="17">
        <v>20875</v>
      </c>
      <c r="F65" s="17">
        <v>21564</v>
      </c>
      <c r="G65" s="17">
        <v>21225</v>
      </c>
    </row>
    <row r="66" spans="1:7" x14ac:dyDescent="0.2">
      <c r="B66" s="74" t="s">
        <v>214</v>
      </c>
      <c r="C66" s="45">
        <v>19458</v>
      </c>
      <c r="D66" s="87">
        <v>17041</v>
      </c>
      <c r="E66" s="87">
        <v>16789</v>
      </c>
      <c r="F66" s="87">
        <v>13896</v>
      </c>
      <c r="G66" s="87">
        <v>14513</v>
      </c>
    </row>
    <row r="67" spans="1:7" x14ac:dyDescent="0.2">
      <c r="B67" s="74" t="s">
        <v>215</v>
      </c>
      <c r="C67" s="45">
        <v>131492.24085666111</v>
      </c>
      <c r="D67" s="87">
        <v>115208.75363191712</v>
      </c>
      <c r="E67" s="87">
        <v>116459.61865048093</v>
      </c>
      <c r="F67" s="87">
        <v>150008.76120097155</v>
      </c>
      <c r="G67" s="87">
        <v>154970.42949005755</v>
      </c>
    </row>
    <row r="68" spans="1:7" x14ac:dyDescent="0.2">
      <c r="B68" s="88"/>
      <c r="C68" s="89"/>
      <c r="D68" s="88"/>
      <c r="E68" s="88"/>
      <c r="F68" s="88"/>
      <c r="G68" s="88"/>
    </row>
    <row r="69" spans="1:7" x14ac:dyDescent="0.2">
      <c r="C69" s="86"/>
    </row>
    <row r="70" spans="1:7" x14ac:dyDescent="0.2">
      <c r="B70" s="74" t="s">
        <v>216</v>
      </c>
      <c r="C70" s="84">
        <v>3391926.4732661778</v>
      </c>
      <c r="D70" s="85">
        <v>3376907.1995013198</v>
      </c>
      <c r="E70" s="85">
        <v>3382220.2570749088</v>
      </c>
      <c r="F70" s="85">
        <v>3346003.7716628364</v>
      </c>
      <c r="G70" s="85">
        <v>3345787.3848535698</v>
      </c>
    </row>
    <row r="71" spans="1:7" ht="18" thickBot="1" x14ac:dyDescent="0.25">
      <c r="B71" s="76"/>
      <c r="C71" s="92"/>
      <c r="D71" s="76"/>
      <c r="E71" s="76"/>
      <c r="F71" s="76"/>
      <c r="G71" s="76"/>
    </row>
    <row r="72" spans="1:7" x14ac:dyDescent="0.2">
      <c r="C72" s="74" t="s">
        <v>66</v>
      </c>
    </row>
    <row r="73" spans="1:7" x14ac:dyDescent="0.2">
      <c r="A73" s="74"/>
    </row>
  </sheetData>
  <phoneticPr fontId="2"/>
  <pageMargins left="0.43" right="0.46" top="0.56999999999999995" bottom="0.59" header="0.51200000000000001" footer="0.51200000000000001"/>
  <pageSetup paperSize="12" scale="75" orientation="portrait" horizontalDpi="4294967292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G75"/>
  <sheetViews>
    <sheetView showGridLines="0" zoomScale="75" workbookViewId="0">
      <selection activeCell="A81" sqref="A81"/>
    </sheetView>
  </sheetViews>
  <sheetFormatPr defaultColWidth="15.875" defaultRowHeight="17.25" x14ac:dyDescent="0.2"/>
  <cols>
    <col min="1" max="1" width="13.375" style="2" customWidth="1"/>
    <col min="2" max="2" width="49.625" style="2" customWidth="1"/>
    <col min="3" max="3" width="15.875" style="2" customWidth="1"/>
    <col min="4" max="256" width="15.875" style="2"/>
    <col min="257" max="257" width="13.375" style="2" customWidth="1"/>
    <col min="258" max="258" width="49.625" style="2" customWidth="1"/>
    <col min="259" max="259" width="15.875" style="2" customWidth="1"/>
    <col min="260" max="512" width="15.875" style="2"/>
    <col min="513" max="513" width="13.375" style="2" customWidth="1"/>
    <col min="514" max="514" width="49.625" style="2" customWidth="1"/>
    <col min="515" max="515" width="15.875" style="2" customWidth="1"/>
    <col min="516" max="768" width="15.875" style="2"/>
    <col min="769" max="769" width="13.375" style="2" customWidth="1"/>
    <col min="770" max="770" width="49.625" style="2" customWidth="1"/>
    <col min="771" max="771" width="15.875" style="2" customWidth="1"/>
    <col min="772" max="1024" width="15.875" style="2"/>
    <col min="1025" max="1025" width="13.375" style="2" customWidth="1"/>
    <col min="1026" max="1026" width="49.625" style="2" customWidth="1"/>
    <col min="1027" max="1027" width="15.875" style="2" customWidth="1"/>
    <col min="1028" max="1280" width="15.875" style="2"/>
    <col min="1281" max="1281" width="13.375" style="2" customWidth="1"/>
    <col min="1282" max="1282" width="49.625" style="2" customWidth="1"/>
    <col min="1283" max="1283" width="15.875" style="2" customWidth="1"/>
    <col min="1284" max="1536" width="15.875" style="2"/>
    <col min="1537" max="1537" width="13.375" style="2" customWidth="1"/>
    <col min="1538" max="1538" width="49.625" style="2" customWidth="1"/>
    <col min="1539" max="1539" width="15.875" style="2" customWidth="1"/>
    <col min="1540" max="1792" width="15.875" style="2"/>
    <col min="1793" max="1793" width="13.375" style="2" customWidth="1"/>
    <col min="1794" max="1794" width="49.625" style="2" customWidth="1"/>
    <col min="1795" max="1795" width="15.875" style="2" customWidth="1"/>
    <col min="1796" max="2048" width="15.875" style="2"/>
    <col min="2049" max="2049" width="13.375" style="2" customWidth="1"/>
    <col min="2050" max="2050" width="49.625" style="2" customWidth="1"/>
    <col min="2051" max="2051" width="15.875" style="2" customWidth="1"/>
    <col min="2052" max="2304" width="15.875" style="2"/>
    <col min="2305" max="2305" width="13.375" style="2" customWidth="1"/>
    <col min="2306" max="2306" width="49.625" style="2" customWidth="1"/>
    <col min="2307" max="2307" width="15.875" style="2" customWidth="1"/>
    <col min="2308" max="2560" width="15.875" style="2"/>
    <col min="2561" max="2561" width="13.375" style="2" customWidth="1"/>
    <col min="2562" max="2562" width="49.625" style="2" customWidth="1"/>
    <col min="2563" max="2563" width="15.875" style="2" customWidth="1"/>
    <col min="2564" max="2816" width="15.875" style="2"/>
    <col min="2817" max="2817" width="13.375" style="2" customWidth="1"/>
    <col min="2818" max="2818" width="49.625" style="2" customWidth="1"/>
    <col min="2819" max="2819" width="15.875" style="2" customWidth="1"/>
    <col min="2820" max="3072" width="15.875" style="2"/>
    <col min="3073" max="3073" width="13.375" style="2" customWidth="1"/>
    <col min="3074" max="3074" width="49.625" style="2" customWidth="1"/>
    <col min="3075" max="3075" width="15.875" style="2" customWidth="1"/>
    <col min="3076" max="3328" width="15.875" style="2"/>
    <col min="3329" max="3329" width="13.375" style="2" customWidth="1"/>
    <col min="3330" max="3330" width="49.625" style="2" customWidth="1"/>
    <col min="3331" max="3331" width="15.875" style="2" customWidth="1"/>
    <col min="3332" max="3584" width="15.875" style="2"/>
    <col min="3585" max="3585" width="13.375" style="2" customWidth="1"/>
    <col min="3586" max="3586" width="49.625" style="2" customWidth="1"/>
    <col min="3587" max="3587" width="15.875" style="2" customWidth="1"/>
    <col min="3588" max="3840" width="15.875" style="2"/>
    <col min="3841" max="3841" width="13.375" style="2" customWidth="1"/>
    <col min="3842" max="3842" width="49.625" style="2" customWidth="1"/>
    <col min="3843" max="3843" width="15.875" style="2" customWidth="1"/>
    <col min="3844" max="4096" width="15.875" style="2"/>
    <col min="4097" max="4097" width="13.375" style="2" customWidth="1"/>
    <col min="4098" max="4098" width="49.625" style="2" customWidth="1"/>
    <col min="4099" max="4099" width="15.875" style="2" customWidth="1"/>
    <col min="4100" max="4352" width="15.875" style="2"/>
    <col min="4353" max="4353" width="13.375" style="2" customWidth="1"/>
    <col min="4354" max="4354" width="49.625" style="2" customWidth="1"/>
    <col min="4355" max="4355" width="15.875" style="2" customWidth="1"/>
    <col min="4356" max="4608" width="15.875" style="2"/>
    <col min="4609" max="4609" width="13.375" style="2" customWidth="1"/>
    <col min="4610" max="4610" width="49.625" style="2" customWidth="1"/>
    <col min="4611" max="4611" width="15.875" style="2" customWidth="1"/>
    <col min="4612" max="4864" width="15.875" style="2"/>
    <col min="4865" max="4865" width="13.375" style="2" customWidth="1"/>
    <col min="4866" max="4866" width="49.625" style="2" customWidth="1"/>
    <col min="4867" max="4867" width="15.875" style="2" customWidth="1"/>
    <col min="4868" max="5120" width="15.875" style="2"/>
    <col min="5121" max="5121" width="13.375" style="2" customWidth="1"/>
    <col min="5122" max="5122" width="49.625" style="2" customWidth="1"/>
    <col min="5123" max="5123" width="15.875" style="2" customWidth="1"/>
    <col min="5124" max="5376" width="15.875" style="2"/>
    <col min="5377" max="5377" width="13.375" style="2" customWidth="1"/>
    <col min="5378" max="5378" width="49.625" style="2" customWidth="1"/>
    <col min="5379" max="5379" width="15.875" style="2" customWidth="1"/>
    <col min="5380" max="5632" width="15.875" style="2"/>
    <col min="5633" max="5633" width="13.375" style="2" customWidth="1"/>
    <col min="5634" max="5634" width="49.625" style="2" customWidth="1"/>
    <col min="5635" max="5635" width="15.875" style="2" customWidth="1"/>
    <col min="5636" max="5888" width="15.875" style="2"/>
    <col min="5889" max="5889" width="13.375" style="2" customWidth="1"/>
    <col min="5890" max="5890" width="49.625" style="2" customWidth="1"/>
    <col min="5891" max="5891" width="15.875" style="2" customWidth="1"/>
    <col min="5892" max="6144" width="15.875" style="2"/>
    <col min="6145" max="6145" width="13.375" style="2" customWidth="1"/>
    <col min="6146" max="6146" width="49.625" style="2" customWidth="1"/>
    <col min="6147" max="6147" width="15.875" style="2" customWidth="1"/>
    <col min="6148" max="6400" width="15.875" style="2"/>
    <col min="6401" max="6401" width="13.375" style="2" customWidth="1"/>
    <col min="6402" max="6402" width="49.625" style="2" customWidth="1"/>
    <col min="6403" max="6403" width="15.875" style="2" customWidth="1"/>
    <col min="6404" max="6656" width="15.875" style="2"/>
    <col min="6657" max="6657" width="13.375" style="2" customWidth="1"/>
    <col min="6658" max="6658" width="49.625" style="2" customWidth="1"/>
    <col min="6659" max="6659" width="15.875" style="2" customWidth="1"/>
    <col min="6660" max="6912" width="15.875" style="2"/>
    <col min="6913" max="6913" width="13.375" style="2" customWidth="1"/>
    <col min="6914" max="6914" width="49.625" style="2" customWidth="1"/>
    <col min="6915" max="6915" width="15.875" style="2" customWidth="1"/>
    <col min="6916" max="7168" width="15.875" style="2"/>
    <col min="7169" max="7169" width="13.375" style="2" customWidth="1"/>
    <col min="7170" max="7170" width="49.625" style="2" customWidth="1"/>
    <col min="7171" max="7171" width="15.875" style="2" customWidth="1"/>
    <col min="7172" max="7424" width="15.875" style="2"/>
    <col min="7425" max="7425" width="13.375" style="2" customWidth="1"/>
    <col min="7426" max="7426" width="49.625" style="2" customWidth="1"/>
    <col min="7427" max="7427" width="15.875" style="2" customWidth="1"/>
    <col min="7428" max="7680" width="15.875" style="2"/>
    <col min="7681" max="7681" width="13.375" style="2" customWidth="1"/>
    <col min="7682" max="7682" width="49.625" style="2" customWidth="1"/>
    <col min="7683" max="7683" width="15.875" style="2" customWidth="1"/>
    <col min="7684" max="7936" width="15.875" style="2"/>
    <col min="7937" max="7937" width="13.375" style="2" customWidth="1"/>
    <col min="7938" max="7938" width="49.625" style="2" customWidth="1"/>
    <col min="7939" max="7939" width="15.875" style="2" customWidth="1"/>
    <col min="7940" max="8192" width="15.875" style="2"/>
    <col min="8193" max="8193" width="13.375" style="2" customWidth="1"/>
    <col min="8194" max="8194" width="49.625" style="2" customWidth="1"/>
    <col min="8195" max="8195" width="15.875" style="2" customWidth="1"/>
    <col min="8196" max="8448" width="15.875" style="2"/>
    <col min="8449" max="8449" width="13.375" style="2" customWidth="1"/>
    <col min="8450" max="8450" width="49.625" style="2" customWidth="1"/>
    <col min="8451" max="8451" width="15.875" style="2" customWidth="1"/>
    <col min="8452" max="8704" width="15.875" style="2"/>
    <col min="8705" max="8705" width="13.375" style="2" customWidth="1"/>
    <col min="8706" max="8706" width="49.625" style="2" customWidth="1"/>
    <col min="8707" max="8707" width="15.875" style="2" customWidth="1"/>
    <col min="8708" max="8960" width="15.875" style="2"/>
    <col min="8961" max="8961" width="13.375" style="2" customWidth="1"/>
    <col min="8962" max="8962" width="49.625" style="2" customWidth="1"/>
    <col min="8963" max="8963" width="15.875" style="2" customWidth="1"/>
    <col min="8964" max="9216" width="15.875" style="2"/>
    <col min="9217" max="9217" width="13.375" style="2" customWidth="1"/>
    <col min="9218" max="9218" width="49.625" style="2" customWidth="1"/>
    <col min="9219" max="9219" width="15.875" style="2" customWidth="1"/>
    <col min="9220" max="9472" width="15.875" style="2"/>
    <col min="9473" max="9473" width="13.375" style="2" customWidth="1"/>
    <col min="9474" max="9474" width="49.625" style="2" customWidth="1"/>
    <col min="9475" max="9475" width="15.875" style="2" customWidth="1"/>
    <col min="9476" max="9728" width="15.875" style="2"/>
    <col min="9729" max="9729" width="13.375" style="2" customWidth="1"/>
    <col min="9730" max="9730" width="49.625" style="2" customWidth="1"/>
    <col min="9731" max="9731" width="15.875" style="2" customWidth="1"/>
    <col min="9732" max="9984" width="15.875" style="2"/>
    <col min="9985" max="9985" width="13.375" style="2" customWidth="1"/>
    <col min="9986" max="9986" width="49.625" style="2" customWidth="1"/>
    <col min="9987" max="9987" width="15.875" style="2" customWidth="1"/>
    <col min="9988" max="10240" width="15.875" style="2"/>
    <col min="10241" max="10241" width="13.375" style="2" customWidth="1"/>
    <col min="10242" max="10242" width="49.625" style="2" customWidth="1"/>
    <col min="10243" max="10243" width="15.875" style="2" customWidth="1"/>
    <col min="10244" max="10496" width="15.875" style="2"/>
    <col min="10497" max="10497" width="13.375" style="2" customWidth="1"/>
    <col min="10498" max="10498" width="49.625" style="2" customWidth="1"/>
    <col min="10499" max="10499" width="15.875" style="2" customWidth="1"/>
    <col min="10500" max="10752" width="15.875" style="2"/>
    <col min="10753" max="10753" width="13.375" style="2" customWidth="1"/>
    <col min="10754" max="10754" width="49.625" style="2" customWidth="1"/>
    <col min="10755" max="10755" width="15.875" style="2" customWidth="1"/>
    <col min="10756" max="11008" width="15.875" style="2"/>
    <col min="11009" max="11009" width="13.375" style="2" customWidth="1"/>
    <col min="11010" max="11010" width="49.625" style="2" customWidth="1"/>
    <col min="11011" max="11011" width="15.875" style="2" customWidth="1"/>
    <col min="11012" max="11264" width="15.875" style="2"/>
    <col min="11265" max="11265" width="13.375" style="2" customWidth="1"/>
    <col min="11266" max="11266" width="49.625" style="2" customWidth="1"/>
    <col min="11267" max="11267" width="15.875" style="2" customWidth="1"/>
    <col min="11268" max="11520" width="15.875" style="2"/>
    <col min="11521" max="11521" width="13.375" style="2" customWidth="1"/>
    <col min="11522" max="11522" width="49.625" style="2" customWidth="1"/>
    <col min="11523" max="11523" width="15.875" style="2" customWidth="1"/>
    <col min="11524" max="11776" width="15.875" style="2"/>
    <col min="11777" max="11777" width="13.375" style="2" customWidth="1"/>
    <col min="11778" max="11778" width="49.625" style="2" customWidth="1"/>
    <col min="11779" max="11779" width="15.875" style="2" customWidth="1"/>
    <col min="11780" max="12032" width="15.875" style="2"/>
    <col min="12033" max="12033" width="13.375" style="2" customWidth="1"/>
    <col min="12034" max="12034" width="49.625" style="2" customWidth="1"/>
    <col min="12035" max="12035" width="15.875" style="2" customWidth="1"/>
    <col min="12036" max="12288" width="15.875" style="2"/>
    <col min="12289" max="12289" width="13.375" style="2" customWidth="1"/>
    <col min="12290" max="12290" width="49.625" style="2" customWidth="1"/>
    <col min="12291" max="12291" width="15.875" style="2" customWidth="1"/>
    <col min="12292" max="12544" width="15.875" style="2"/>
    <col min="12545" max="12545" width="13.375" style="2" customWidth="1"/>
    <col min="12546" max="12546" width="49.625" style="2" customWidth="1"/>
    <col min="12547" max="12547" width="15.875" style="2" customWidth="1"/>
    <col min="12548" max="12800" width="15.875" style="2"/>
    <col min="12801" max="12801" width="13.375" style="2" customWidth="1"/>
    <col min="12802" max="12802" width="49.625" style="2" customWidth="1"/>
    <col min="12803" max="12803" width="15.875" style="2" customWidth="1"/>
    <col min="12804" max="13056" width="15.875" style="2"/>
    <col min="13057" max="13057" width="13.375" style="2" customWidth="1"/>
    <col min="13058" max="13058" width="49.625" style="2" customWidth="1"/>
    <col min="13059" max="13059" width="15.875" style="2" customWidth="1"/>
    <col min="13060" max="13312" width="15.875" style="2"/>
    <col min="13313" max="13313" width="13.375" style="2" customWidth="1"/>
    <col min="13314" max="13314" width="49.625" style="2" customWidth="1"/>
    <col min="13315" max="13315" width="15.875" style="2" customWidth="1"/>
    <col min="13316" max="13568" width="15.875" style="2"/>
    <col min="13569" max="13569" width="13.375" style="2" customWidth="1"/>
    <col min="13570" max="13570" width="49.625" style="2" customWidth="1"/>
    <col min="13571" max="13571" width="15.875" style="2" customWidth="1"/>
    <col min="13572" max="13824" width="15.875" style="2"/>
    <col min="13825" max="13825" width="13.375" style="2" customWidth="1"/>
    <col min="13826" max="13826" width="49.625" style="2" customWidth="1"/>
    <col min="13827" max="13827" width="15.875" style="2" customWidth="1"/>
    <col min="13828" max="14080" width="15.875" style="2"/>
    <col min="14081" max="14081" width="13.375" style="2" customWidth="1"/>
    <col min="14082" max="14082" width="49.625" style="2" customWidth="1"/>
    <col min="14083" max="14083" width="15.875" style="2" customWidth="1"/>
    <col min="14084" max="14336" width="15.875" style="2"/>
    <col min="14337" max="14337" width="13.375" style="2" customWidth="1"/>
    <col min="14338" max="14338" width="49.625" style="2" customWidth="1"/>
    <col min="14339" max="14339" width="15.875" style="2" customWidth="1"/>
    <col min="14340" max="14592" width="15.875" style="2"/>
    <col min="14593" max="14593" width="13.375" style="2" customWidth="1"/>
    <col min="14594" max="14594" width="49.625" style="2" customWidth="1"/>
    <col min="14595" max="14595" width="15.875" style="2" customWidth="1"/>
    <col min="14596" max="14848" width="15.875" style="2"/>
    <col min="14849" max="14849" width="13.375" style="2" customWidth="1"/>
    <col min="14850" max="14850" width="49.625" style="2" customWidth="1"/>
    <col min="14851" max="14851" width="15.875" style="2" customWidth="1"/>
    <col min="14852" max="15104" width="15.875" style="2"/>
    <col min="15105" max="15105" width="13.375" style="2" customWidth="1"/>
    <col min="15106" max="15106" width="49.625" style="2" customWidth="1"/>
    <col min="15107" max="15107" width="15.875" style="2" customWidth="1"/>
    <col min="15108" max="15360" width="15.875" style="2"/>
    <col min="15361" max="15361" width="13.375" style="2" customWidth="1"/>
    <col min="15362" max="15362" width="49.625" style="2" customWidth="1"/>
    <col min="15363" max="15363" width="15.875" style="2" customWidth="1"/>
    <col min="15364" max="15616" width="15.875" style="2"/>
    <col min="15617" max="15617" width="13.375" style="2" customWidth="1"/>
    <col min="15618" max="15618" width="49.625" style="2" customWidth="1"/>
    <col min="15619" max="15619" width="15.875" style="2" customWidth="1"/>
    <col min="15620" max="15872" width="15.875" style="2"/>
    <col min="15873" max="15873" width="13.375" style="2" customWidth="1"/>
    <col min="15874" max="15874" width="49.625" style="2" customWidth="1"/>
    <col min="15875" max="15875" width="15.875" style="2" customWidth="1"/>
    <col min="15876" max="16128" width="15.875" style="2"/>
    <col min="16129" max="16129" width="13.375" style="2" customWidth="1"/>
    <col min="16130" max="16130" width="49.625" style="2" customWidth="1"/>
    <col min="16131" max="16131" width="15.875" style="2" customWidth="1"/>
    <col min="16132" max="16384" width="15.875" style="2"/>
  </cols>
  <sheetData>
    <row r="1" spans="1:7" x14ac:dyDescent="0.2">
      <c r="A1" s="1"/>
    </row>
    <row r="6" spans="1:7" x14ac:dyDescent="0.2">
      <c r="C6" s="5" t="s">
        <v>217</v>
      </c>
    </row>
    <row r="7" spans="1:7" ht="18" thickBot="1" x14ac:dyDescent="0.25">
      <c r="B7" s="7"/>
      <c r="C7" s="7"/>
      <c r="D7" s="7"/>
      <c r="E7" s="7"/>
      <c r="F7" s="7"/>
      <c r="G7" s="93" t="s">
        <v>218</v>
      </c>
    </row>
    <row r="8" spans="1:7" x14ac:dyDescent="0.2">
      <c r="C8" s="10" t="s">
        <v>4</v>
      </c>
      <c r="D8" s="10" t="s">
        <v>5</v>
      </c>
      <c r="E8" s="10" t="s">
        <v>6</v>
      </c>
      <c r="F8" s="10" t="s">
        <v>7</v>
      </c>
      <c r="G8" s="10" t="s">
        <v>8</v>
      </c>
    </row>
    <row r="9" spans="1:7" x14ac:dyDescent="0.2">
      <c r="B9" s="94" t="s">
        <v>219</v>
      </c>
      <c r="C9" s="13" t="s">
        <v>10</v>
      </c>
      <c r="D9" s="14">
        <v>1999</v>
      </c>
      <c r="E9" s="14" t="s">
        <v>30</v>
      </c>
      <c r="F9" s="14" t="s">
        <v>31</v>
      </c>
      <c r="G9" s="14" t="s">
        <v>32</v>
      </c>
    </row>
    <row r="10" spans="1:7" x14ac:dyDescent="0.2">
      <c r="C10" s="15"/>
    </row>
    <row r="11" spans="1:7" x14ac:dyDescent="0.2">
      <c r="B11" s="1" t="s">
        <v>220</v>
      </c>
      <c r="C11" s="26">
        <v>1947883</v>
      </c>
      <c r="D11" s="27">
        <v>1881066</v>
      </c>
      <c r="E11" s="27">
        <v>1861569</v>
      </c>
      <c r="F11" s="27">
        <v>1848007</v>
      </c>
      <c r="G11" s="27">
        <v>1856530</v>
      </c>
    </row>
    <row r="12" spans="1:7" x14ac:dyDescent="0.2">
      <c r="B12" s="1" t="s">
        <v>221</v>
      </c>
      <c r="C12" s="26">
        <v>1632511</v>
      </c>
      <c r="D12" s="27">
        <v>1593328</v>
      </c>
      <c r="E12" s="27">
        <v>1578962</v>
      </c>
      <c r="F12" s="27">
        <v>1548742</v>
      </c>
      <c r="G12" s="27">
        <v>1561801</v>
      </c>
    </row>
    <row r="13" spans="1:7" x14ac:dyDescent="0.2">
      <c r="B13" s="1" t="s">
        <v>222</v>
      </c>
      <c r="C13" s="26">
        <v>315372</v>
      </c>
      <c r="D13" s="27">
        <v>287738</v>
      </c>
      <c r="E13" s="27">
        <v>282607</v>
      </c>
      <c r="F13" s="27">
        <v>299265</v>
      </c>
      <c r="G13" s="27">
        <v>294729</v>
      </c>
    </row>
    <row r="14" spans="1:7" x14ac:dyDescent="0.2">
      <c r="B14" s="1" t="s">
        <v>223</v>
      </c>
      <c r="C14" s="26">
        <v>224708</v>
      </c>
      <c r="D14" s="27">
        <v>218655</v>
      </c>
      <c r="E14" s="27">
        <v>214987</v>
      </c>
      <c r="F14" s="27">
        <v>219162</v>
      </c>
      <c r="G14" s="27">
        <v>183522</v>
      </c>
    </row>
    <row r="15" spans="1:7" x14ac:dyDescent="0.2">
      <c r="B15" s="1" t="s">
        <v>224</v>
      </c>
      <c r="C15" s="26">
        <v>90664</v>
      </c>
      <c r="D15" s="27">
        <v>69083</v>
      </c>
      <c r="E15" s="27">
        <v>67620</v>
      </c>
      <c r="F15" s="27">
        <v>80103</v>
      </c>
      <c r="G15" s="27">
        <v>111207</v>
      </c>
    </row>
    <row r="16" spans="1:7" x14ac:dyDescent="0.2">
      <c r="C16" s="21"/>
    </row>
    <row r="17" spans="2:7" x14ac:dyDescent="0.2">
      <c r="B17" s="1" t="s">
        <v>225</v>
      </c>
      <c r="C17" s="26">
        <v>144305.22870681999</v>
      </c>
      <c r="D17" s="27">
        <v>146255.85939389229</v>
      </c>
      <c r="E17" s="27">
        <v>115216.52511185315</v>
      </c>
      <c r="F17" s="27">
        <v>78409.840673502244</v>
      </c>
      <c r="G17" s="27">
        <v>42279.88815596074</v>
      </c>
    </row>
    <row r="18" spans="2:7" x14ac:dyDescent="0.2">
      <c r="B18" s="1" t="s">
        <v>226</v>
      </c>
      <c r="C18" s="26">
        <v>328992.22870681999</v>
      </c>
      <c r="D18" s="27">
        <v>316332.85939389229</v>
      </c>
      <c r="E18" s="27">
        <v>283478.52511185315</v>
      </c>
      <c r="F18" s="27">
        <v>237309.84067350224</v>
      </c>
      <c r="G18" s="27">
        <v>196463.88815596074</v>
      </c>
    </row>
    <row r="19" spans="2:7" x14ac:dyDescent="0.2">
      <c r="B19" s="1" t="s">
        <v>227</v>
      </c>
      <c r="C19" s="26">
        <v>184687</v>
      </c>
      <c r="D19" s="27">
        <v>170077</v>
      </c>
      <c r="E19" s="27">
        <v>168262</v>
      </c>
      <c r="F19" s="27">
        <v>158900</v>
      </c>
      <c r="G19" s="27">
        <v>154184</v>
      </c>
    </row>
    <row r="20" spans="2:7" x14ac:dyDescent="0.2">
      <c r="C20" s="21"/>
    </row>
    <row r="21" spans="2:7" x14ac:dyDescent="0.2">
      <c r="B21" s="1" t="s">
        <v>228</v>
      </c>
      <c r="C21" s="26">
        <v>-69207.771293180005</v>
      </c>
      <c r="D21" s="27">
        <v>-66736.140606107729</v>
      </c>
      <c r="E21" s="27">
        <v>-72015.474888146826</v>
      </c>
      <c r="F21" s="27">
        <v>-66045.159326497756</v>
      </c>
      <c r="G21" s="27">
        <v>-67412.11184403926</v>
      </c>
    </row>
    <row r="22" spans="2:7" x14ac:dyDescent="0.2">
      <c r="B22" s="1" t="s">
        <v>226</v>
      </c>
      <c r="C22" s="26">
        <v>57797.228706819995</v>
      </c>
      <c r="D22" s="27">
        <v>56726.859393892271</v>
      </c>
      <c r="E22" s="27">
        <v>49581.525111853181</v>
      </c>
      <c r="F22" s="27">
        <v>45087.840673502244</v>
      </c>
      <c r="G22" s="27">
        <v>37358.888155960733</v>
      </c>
    </row>
    <row r="23" spans="2:7" x14ac:dyDescent="0.2">
      <c r="B23" s="1" t="s">
        <v>227</v>
      </c>
      <c r="C23" s="26">
        <v>127005</v>
      </c>
      <c r="D23" s="27">
        <v>123463</v>
      </c>
      <c r="E23" s="27">
        <v>121597</v>
      </c>
      <c r="F23" s="27">
        <v>111133</v>
      </c>
      <c r="G23" s="27">
        <v>104771</v>
      </c>
    </row>
    <row r="24" spans="2:7" x14ac:dyDescent="0.2">
      <c r="C24" s="21"/>
    </row>
    <row r="25" spans="2:7" x14ac:dyDescent="0.2">
      <c r="B25" s="1" t="s">
        <v>229</v>
      </c>
      <c r="C25" s="21">
        <v>211584</v>
      </c>
      <c r="D25" s="2">
        <v>211670</v>
      </c>
      <c r="E25" s="2">
        <v>186105</v>
      </c>
      <c r="F25" s="2">
        <v>144078</v>
      </c>
      <c r="G25" s="2">
        <v>108938</v>
      </c>
    </row>
    <row r="26" spans="2:7" x14ac:dyDescent="0.2">
      <c r="B26" s="1" t="s">
        <v>230</v>
      </c>
      <c r="C26" s="21">
        <v>96350</v>
      </c>
      <c r="D26" s="2">
        <v>93181</v>
      </c>
      <c r="E26" s="2">
        <v>78316</v>
      </c>
      <c r="F26" s="2">
        <v>26078</v>
      </c>
      <c r="G26" s="2">
        <v>12323</v>
      </c>
    </row>
    <row r="27" spans="2:7" x14ac:dyDescent="0.2">
      <c r="B27" s="1" t="s">
        <v>226</v>
      </c>
      <c r="C27" s="21">
        <v>149267</v>
      </c>
      <c r="D27" s="2">
        <v>135749</v>
      </c>
      <c r="E27" s="2">
        <v>121340</v>
      </c>
      <c r="F27" s="2">
        <v>70438</v>
      </c>
      <c r="G27" s="2">
        <v>58824</v>
      </c>
    </row>
    <row r="28" spans="2:7" x14ac:dyDescent="0.2">
      <c r="B28" s="1" t="s">
        <v>227</v>
      </c>
      <c r="C28" s="21">
        <v>52917</v>
      </c>
      <c r="D28" s="2">
        <v>42568</v>
      </c>
      <c r="E28" s="2">
        <v>43024</v>
      </c>
      <c r="F28" s="2">
        <v>44360</v>
      </c>
      <c r="G28" s="2">
        <v>46501</v>
      </c>
    </row>
    <row r="29" spans="2:7" x14ac:dyDescent="0.2">
      <c r="C29" s="21"/>
    </row>
    <row r="30" spans="2:7" x14ac:dyDescent="0.2">
      <c r="B30" s="1" t="s">
        <v>231</v>
      </c>
      <c r="C30" s="21">
        <v>12919</v>
      </c>
      <c r="D30" s="2">
        <v>14124</v>
      </c>
      <c r="E30" s="2">
        <v>16237</v>
      </c>
      <c r="F30" s="2">
        <v>11881</v>
      </c>
      <c r="G30" s="2">
        <v>15643</v>
      </c>
    </row>
    <row r="31" spans="2:7" x14ac:dyDescent="0.2">
      <c r="B31" s="95" t="s">
        <v>232</v>
      </c>
      <c r="C31" s="21">
        <v>76131</v>
      </c>
      <c r="D31" s="2">
        <v>79661</v>
      </c>
      <c r="E31" s="2">
        <v>67080</v>
      </c>
      <c r="F31" s="2">
        <v>81934</v>
      </c>
      <c r="G31" s="2">
        <v>56208</v>
      </c>
    </row>
    <row r="32" spans="2:7" x14ac:dyDescent="0.2">
      <c r="B32" s="95" t="s">
        <v>233</v>
      </c>
      <c r="C32" s="21">
        <v>26184</v>
      </c>
      <c r="D32" s="2">
        <v>24704</v>
      </c>
      <c r="E32" s="2">
        <v>24472</v>
      </c>
      <c r="F32" s="2">
        <v>24185</v>
      </c>
      <c r="G32" s="2">
        <v>24764</v>
      </c>
    </row>
    <row r="33" spans="2:7" x14ac:dyDescent="0.2">
      <c r="C33" s="21"/>
    </row>
    <row r="34" spans="2:7" x14ac:dyDescent="0.2">
      <c r="B34" s="1" t="s">
        <v>234</v>
      </c>
      <c r="C34" s="26">
        <v>1929</v>
      </c>
      <c r="D34" s="27">
        <v>1322</v>
      </c>
      <c r="E34" s="27">
        <v>1127</v>
      </c>
      <c r="F34" s="27">
        <v>377</v>
      </c>
      <c r="G34" s="27">
        <v>754</v>
      </c>
    </row>
    <row r="35" spans="2:7" x14ac:dyDescent="0.2">
      <c r="B35" s="1" t="s">
        <v>226</v>
      </c>
      <c r="C35" s="26">
        <v>6694</v>
      </c>
      <c r="D35" s="27">
        <v>5368</v>
      </c>
      <c r="E35" s="27">
        <v>4768</v>
      </c>
      <c r="F35" s="27">
        <v>3784</v>
      </c>
      <c r="G35" s="27">
        <v>3666</v>
      </c>
    </row>
    <row r="36" spans="2:7" x14ac:dyDescent="0.2">
      <c r="B36" s="1" t="s">
        <v>227</v>
      </c>
      <c r="C36" s="26">
        <v>4765</v>
      </c>
      <c r="D36" s="27">
        <v>4046</v>
      </c>
      <c r="E36" s="27">
        <v>3641</v>
      </c>
      <c r="F36" s="27">
        <v>3407</v>
      </c>
      <c r="G36" s="27">
        <v>2912</v>
      </c>
    </row>
    <row r="37" spans="2:7" x14ac:dyDescent="0.2">
      <c r="C37" s="21"/>
    </row>
    <row r="38" spans="2:7" x14ac:dyDescent="0.2">
      <c r="B38" s="1" t="s">
        <v>235</v>
      </c>
      <c r="C38" s="26">
        <v>642544.92236412433</v>
      </c>
      <c r="D38" s="27">
        <v>702573.09613236121</v>
      </c>
      <c r="E38" s="27">
        <v>775597.894577289</v>
      </c>
      <c r="F38" s="27">
        <v>753269.794021104</v>
      </c>
      <c r="G38" s="27">
        <v>786812.18562298664</v>
      </c>
    </row>
    <row r="39" spans="2:7" x14ac:dyDescent="0.2">
      <c r="B39" s="1" t="s">
        <v>236</v>
      </c>
      <c r="C39" s="26">
        <v>171904.92236412427</v>
      </c>
      <c r="D39" s="27">
        <v>263512.09613236121</v>
      </c>
      <c r="E39" s="27">
        <v>185983.89457728897</v>
      </c>
      <c r="F39" s="27">
        <v>280325.79402110405</v>
      </c>
      <c r="G39" s="27">
        <v>187173.1856229867</v>
      </c>
    </row>
    <row r="40" spans="2:7" x14ac:dyDescent="0.2">
      <c r="B40" s="1" t="s">
        <v>237</v>
      </c>
      <c r="C40" s="26">
        <v>136259.09618320313</v>
      </c>
      <c r="D40" s="27">
        <v>190834.93518954839</v>
      </c>
      <c r="E40" s="27">
        <v>94895.400158325065</v>
      </c>
      <c r="F40" s="27">
        <v>186253.5986000023</v>
      </c>
      <c r="G40" s="27">
        <v>97276.029762183272</v>
      </c>
    </row>
    <row r="41" spans="2:7" x14ac:dyDescent="0.2">
      <c r="B41" s="1" t="s">
        <v>238</v>
      </c>
      <c r="C41" s="26">
        <v>35645.82618092114</v>
      </c>
      <c r="D41" s="27">
        <v>72677.160942812799</v>
      </c>
      <c r="E41" s="27">
        <v>91088.494418963906</v>
      </c>
      <c r="F41" s="27">
        <v>94072.195421101758</v>
      </c>
      <c r="G41" s="27">
        <v>89897.155860803439</v>
      </c>
    </row>
    <row r="42" spans="2:7" x14ac:dyDescent="0.2">
      <c r="C42" s="21"/>
    </row>
    <row r="43" spans="2:7" x14ac:dyDescent="0.2">
      <c r="B43" s="1" t="s">
        <v>239</v>
      </c>
      <c r="C43" s="26">
        <v>8658</v>
      </c>
      <c r="D43" s="27">
        <v>17800</v>
      </c>
      <c r="E43" s="27">
        <v>24347</v>
      </c>
      <c r="F43" s="27">
        <v>39660</v>
      </c>
      <c r="G43" s="27">
        <v>66126</v>
      </c>
    </row>
    <row r="44" spans="2:7" x14ac:dyDescent="0.2">
      <c r="B44" s="1" t="s">
        <v>237</v>
      </c>
      <c r="C44" s="26">
        <v>13132</v>
      </c>
      <c r="D44" s="27">
        <v>36210</v>
      </c>
      <c r="E44" s="27">
        <v>34332</v>
      </c>
      <c r="F44" s="27">
        <v>33925</v>
      </c>
      <c r="G44" s="27">
        <v>31385</v>
      </c>
    </row>
    <row r="45" spans="2:7" x14ac:dyDescent="0.2">
      <c r="B45" s="1" t="s">
        <v>238</v>
      </c>
      <c r="C45" s="26">
        <v>-4474</v>
      </c>
      <c r="D45" s="27">
        <v>-18410</v>
      </c>
      <c r="E45" s="27">
        <v>-9985</v>
      </c>
      <c r="F45" s="27">
        <v>5735</v>
      </c>
      <c r="G45" s="27">
        <v>34741</v>
      </c>
    </row>
    <row r="46" spans="2:7" x14ac:dyDescent="0.2">
      <c r="C46" s="21"/>
    </row>
    <row r="47" spans="2:7" x14ac:dyDescent="0.2">
      <c r="B47" s="1" t="s">
        <v>240</v>
      </c>
      <c r="C47" s="26">
        <v>461982</v>
      </c>
      <c r="D47" s="27">
        <v>421261</v>
      </c>
      <c r="E47" s="27">
        <v>565267</v>
      </c>
      <c r="F47" s="27">
        <v>433284</v>
      </c>
      <c r="G47" s="27">
        <v>533513</v>
      </c>
    </row>
    <row r="48" spans="2:7" x14ac:dyDescent="0.2">
      <c r="B48" s="1" t="s">
        <v>241</v>
      </c>
      <c r="C48" s="26">
        <v>70678</v>
      </c>
      <c r="D48" s="27">
        <v>54900</v>
      </c>
      <c r="E48" s="27">
        <v>60758</v>
      </c>
      <c r="F48" s="27">
        <v>47315</v>
      </c>
      <c r="G48" s="27">
        <v>46432</v>
      </c>
    </row>
    <row r="49" spans="2:7" x14ac:dyDescent="0.2">
      <c r="B49" s="1" t="s">
        <v>242</v>
      </c>
      <c r="C49" s="26">
        <v>271808</v>
      </c>
      <c r="D49" s="27">
        <v>242704</v>
      </c>
      <c r="E49" s="27">
        <v>378481</v>
      </c>
      <c r="F49" s="27">
        <v>257499</v>
      </c>
      <c r="G49" s="27">
        <v>354532</v>
      </c>
    </row>
    <row r="50" spans="2:7" x14ac:dyDescent="0.2">
      <c r="B50" s="1" t="s">
        <v>243</v>
      </c>
      <c r="C50" s="26">
        <v>119496</v>
      </c>
      <c r="D50" s="27">
        <v>123657</v>
      </c>
      <c r="E50" s="27">
        <v>126028</v>
      </c>
      <c r="F50" s="27">
        <v>128470</v>
      </c>
      <c r="G50" s="27">
        <v>132549</v>
      </c>
    </row>
    <row r="51" spans="2:7" x14ac:dyDescent="0.2">
      <c r="C51" s="21"/>
    </row>
    <row r="52" spans="2:7" x14ac:dyDescent="0.2">
      <c r="B52" s="1" t="s">
        <v>244</v>
      </c>
      <c r="C52" s="26">
        <v>2734733.151070944</v>
      </c>
      <c r="D52" s="27">
        <v>2729894.9555262537</v>
      </c>
      <c r="E52" s="27">
        <v>2752383.4196891421</v>
      </c>
      <c r="F52" s="27">
        <v>2679686.6346946061</v>
      </c>
      <c r="G52" s="27">
        <v>2685622.0737789473</v>
      </c>
    </row>
    <row r="53" spans="2:7" x14ac:dyDescent="0.2">
      <c r="B53" s="12"/>
      <c r="C53" s="58"/>
      <c r="D53" s="12"/>
      <c r="E53" s="12"/>
      <c r="F53" s="12"/>
      <c r="G53" s="12"/>
    </row>
    <row r="54" spans="2:7" x14ac:dyDescent="0.2">
      <c r="C54" s="21"/>
    </row>
    <row r="55" spans="2:7" x14ac:dyDescent="0.2">
      <c r="B55" s="96" t="s">
        <v>245</v>
      </c>
      <c r="C55" s="26">
        <v>389160</v>
      </c>
      <c r="D55" s="27">
        <v>379676</v>
      </c>
      <c r="E55" s="27">
        <v>353356</v>
      </c>
      <c r="F55" s="27">
        <v>374205</v>
      </c>
      <c r="G55" s="27">
        <v>348728</v>
      </c>
    </row>
    <row r="56" spans="2:7" x14ac:dyDescent="0.2">
      <c r="B56" s="42" t="s">
        <v>246</v>
      </c>
      <c r="C56" s="26">
        <v>3123893.151070944</v>
      </c>
      <c r="D56" s="27">
        <v>3109570.9555262537</v>
      </c>
      <c r="E56" s="27">
        <v>3105739.4196891421</v>
      </c>
      <c r="F56" s="27">
        <v>3053891.6346946061</v>
      </c>
      <c r="G56" s="27">
        <v>3034350.0737789473</v>
      </c>
    </row>
    <row r="57" spans="2:7" x14ac:dyDescent="0.2">
      <c r="B57" s="18"/>
      <c r="C57" s="30"/>
      <c r="D57" s="31"/>
      <c r="E57" s="31"/>
      <c r="F57" s="31"/>
      <c r="G57" s="31"/>
    </row>
    <row r="58" spans="2:7" x14ac:dyDescent="0.2">
      <c r="C58" s="21"/>
    </row>
    <row r="59" spans="2:7" x14ac:dyDescent="0.2">
      <c r="B59" s="1" t="s">
        <v>247</v>
      </c>
      <c r="C59" s="26">
        <v>383191.42061735864</v>
      </c>
      <c r="D59" s="27">
        <v>422375.75294384477</v>
      </c>
      <c r="E59" s="27">
        <v>421412.97048901871</v>
      </c>
      <c r="F59" s="27">
        <v>352569.89188670879</v>
      </c>
      <c r="G59" s="27">
        <v>381446.46638628782</v>
      </c>
    </row>
    <row r="60" spans="2:7" x14ac:dyDescent="0.2">
      <c r="B60" s="1" t="s">
        <v>248</v>
      </c>
      <c r="C60" s="26">
        <v>-72530.231186081015</v>
      </c>
      <c r="D60" s="27">
        <v>-73279.192857435322</v>
      </c>
      <c r="E60" s="27">
        <v>-74367.694407683884</v>
      </c>
      <c r="F60" s="27">
        <v>-70266.653353861097</v>
      </c>
      <c r="G60" s="27">
        <v>-67590.161932958625</v>
      </c>
    </row>
    <row r="61" spans="2:7" x14ac:dyDescent="0.2">
      <c r="B61" s="1" t="s">
        <v>249</v>
      </c>
      <c r="C61" s="26">
        <v>561457.24394677696</v>
      </c>
      <c r="D61" s="27">
        <v>561871.55094688735</v>
      </c>
      <c r="E61" s="27">
        <v>569971.51666323107</v>
      </c>
      <c r="F61" s="27">
        <v>528639.42187630269</v>
      </c>
      <c r="G61" s="27">
        <v>450499.26584524335</v>
      </c>
    </row>
    <row r="62" spans="2:7" x14ac:dyDescent="0.2">
      <c r="B62" s="1" t="s">
        <v>250</v>
      </c>
      <c r="C62" s="26">
        <v>-159837.07557472913</v>
      </c>
      <c r="D62" s="27">
        <v>-118921.68699839362</v>
      </c>
      <c r="E62" s="27">
        <v>-116451.00099589664</v>
      </c>
      <c r="F62" s="27">
        <v>-149166.30138500896</v>
      </c>
      <c r="G62" s="27">
        <v>-45005.276182575733</v>
      </c>
    </row>
    <row r="63" spans="2:7" x14ac:dyDescent="0.2">
      <c r="B63" s="1" t="s">
        <v>251</v>
      </c>
      <c r="C63" s="26">
        <v>54101.483431391833</v>
      </c>
      <c r="D63" s="27">
        <v>52705.081852786301</v>
      </c>
      <c r="E63" s="27">
        <v>42260.149229368202</v>
      </c>
      <c r="F63" s="27">
        <v>43363.42474927615</v>
      </c>
      <c r="G63" s="27">
        <v>43542.638656578827</v>
      </c>
    </row>
    <row r="64" spans="2:7" x14ac:dyDescent="0.2">
      <c r="C64" s="21"/>
    </row>
    <row r="65" spans="1:7" x14ac:dyDescent="0.2">
      <c r="B65" s="1" t="s">
        <v>252</v>
      </c>
      <c r="C65" s="26">
        <v>3507084.5716883028</v>
      </c>
      <c r="D65" s="27">
        <v>3531946.7084700987</v>
      </c>
      <c r="E65" s="27">
        <v>3527152.3901781607</v>
      </c>
      <c r="F65" s="27">
        <v>3406461.5265813153</v>
      </c>
      <c r="G65" s="27">
        <v>3415796.5401652353</v>
      </c>
    </row>
    <row r="66" spans="1:7" x14ac:dyDescent="0.2">
      <c r="B66" s="1" t="s">
        <v>248</v>
      </c>
      <c r="C66" s="26">
        <v>108032.69117804326</v>
      </c>
      <c r="D66" s="27">
        <v>208032.90327492589</v>
      </c>
      <c r="E66" s="27">
        <v>135963.20016960509</v>
      </c>
      <c r="F66" s="27">
        <v>249719.14066724296</v>
      </c>
      <c r="G66" s="27">
        <v>185709.02369002806</v>
      </c>
    </row>
    <row r="67" spans="1:7" x14ac:dyDescent="0.2">
      <c r="B67" s="1" t="s">
        <v>249</v>
      </c>
      <c r="C67" s="26">
        <v>881409.47265359689</v>
      </c>
      <c r="D67" s="27">
        <v>874811.41034077969</v>
      </c>
      <c r="E67" s="27">
        <v>851312.04177508422</v>
      </c>
      <c r="F67" s="27">
        <v>836799.26254980499</v>
      </c>
      <c r="G67" s="27">
        <v>731815.15400120406</v>
      </c>
    </row>
    <row r="68" spans="1:7" x14ac:dyDescent="0.2">
      <c r="B68" s="1" t="s">
        <v>250</v>
      </c>
      <c r="C68" s="26">
        <v>2461611.9244252709</v>
      </c>
      <c r="D68" s="27">
        <v>2395075.3130016066</v>
      </c>
      <c r="E68" s="27">
        <v>2496489.9990041032</v>
      </c>
      <c r="F68" s="27">
        <v>2276202.6986149913</v>
      </c>
      <c r="G68" s="27">
        <v>2453975.7238174244</v>
      </c>
    </row>
    <row r="69" spans="1:7" x14ac:dyDescent="0.2">
      <c r="B69" s="1" t="s">
        <v>251</v>
      </c>
      <c r="C69" s="26">
        <v>56030.483431391833</v>
      </c>
      <c r="D69" s="27">
        <v>54027.081852786301</v>
      </c>
      <c r="E69" s="27">
        <v>43387.149229368202</v>
      </c>
      <c r="F69" s="27">
        <v>43740.42474927615</v>
      </c>
      <c r="G69" s="27">
        <v>44296.638656578827</v>
      </c>
    </row>
    <row r="70" spans="1:7" x14ac:dyDescent="0.2">
      <c r="B70" s="12"/>
      <c r="C70" s="58"/>
      <c r="D70" s="12"/>
      <c r="E70" s="12"/>
      <c r="F70" s="12"/>
      <c r="G70" s="12"/>
    </row>
    <row r="71" spans="1:7" x14ac:dyDescent="0.2">
      <c r="B71" s="1" t="s">
        <v>253</v>
      </c>
      <c r="C71" s="21"/>
    </row>
    <row r="72" spans="1:7" x14ac:dyDescent="0.2">
      <c r="B72" s="1" t="s">
        <v>254</v>
      </c>
      <c r="C72" s="26">
        <v>230318.82618092114</v>
      </c>
      <c r="D72" s="27">
        <v>323876.1609428128</v>
      </c>
      <c r="E72" s="27">
        <v>238105.49441896391</v>
      </c>
      <c r="F72" s="27">
        <v>321238.19542110176</v>
      </c>
      <c r="G72" s="27">
        <v>237128.15586080341</v>
      </c>
    </row>
    <row r="73" spans="1:7" ht="18" thickBot="1" x14ac:dyDescent="0.25">
      <c r="B73" s="7" t="s">
        <v>255</v>
      </c>
      <c r="C73" s="97"/>
      <c r="D73" s="7"/>
      <c r="E73" s="7"/>
      <c r="F73" s="7"/>
      <c r="G73" s="7"/>
    </row>
    <row r="74" spans="1:7" x14ac:dyDescent="0.2">
      <c r="B74" s="1" t="s">
        <v>256</v>
      </c>
    </row>
    <row r="75" spans="1:7" x14ac:dyDescent="0.2">
      <c r="A75" s="1"/>
    </row>
  </sheetData>
  <phoneticPr fontId="2"/>
  <pageMargins left="0.4" right="0.43" top="0.52" bottom="0.59" header="0.51200000000000001" footer="0.51200000000000001"/>
  <pageSetup paperSize="12" scale="75" orientation="portrait" horizontalDpi="4294967292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G195"/>
  <sheetViews>
    <sheetView showGridLines="0" zoomScale="75" zoomScaleNormal="75" workbookViewId="0">
      <selection activeCell="A81" sqref="A81"/>
    </sheetView>
  </sheetViews>
  <sheetFormatPr defaultColWidth="18.375" defaultRowHeight="17.25" x14ac:dyDescent="0.2"/>
  <cols>
    <col min="1" max="1" width="13.375" style="75" customWidth="1"/>
    <col min="2" max="2" width="33.375" style="75" customWidth="1"/>
    <col min="3" max="256" width="18.375" style="75"/>
    <col min="257" max="257" width="13.375" style="75" customWidth="1"/>
    <col min="258" max="258" width="33.375" style="75" customWidth="1"/>
    <col min="259" max="512" width="18.375" style="75"/>
    <col min="513" max="513" width="13.375" style="75" customWidth="1"/>
    <col min="514" max="514" width="33.375" style="75" customWidth="1"/>
    <col min="515" max="768" width="18.375" style="75"/>
    <col min="769" max="769" width="13.375" style="75" customWidth="1"/>
    <col min="770" max="770" width="33.375" style="75" customWidth="1"/>
    <col min="771" max="1024" width="18.375" style="75"/>
    <col min="1025" max="1025" width="13.375" style="75" customWidth="1"/>
    <col min="1026" max="1026" width="33.375" style="75" customWidth="1"/>
    <col min="1027" max="1280" width="18.375" style="75"/>
    <col min="1281" max="1281" width="13.375" style="75" customWidth="1"/>
    <col min="1282" max="1282" width="33.375" style="75" customWidth="1"/>
    <col min="1283" max="1536" width="18.375" style="75"/>
    <col min="1537" max="1537" width="13.375" style="75" customWidth="1"/>
    <col min="1538" max="1538" width="33.375" style="75" customWidth="1"/>
    <col min="1539" max="1792" width="18.375" style="75"/>
    <col min="1793" max="1793" width="13.375" style="75" customWidth="1"/>
    <col min="1794" max="1794" width="33.375" style="75" customWidth="1"/>
    <col min="1795" max="2048" width="18.375" style="75"/>
    <col min="2049" max="2049" width="13.375" style="75" customWidth="1"/>
    <col min="2050" max="2050" width="33.375" style="75" customWidth="1"/>
    <col min="2051" max="2304" width="18.375" style="75"/>
    <col min="2305" max="2305" width="13.375" style="75" customWidth="1"/>
    <col min="2306" max="2306" width="33.375" style="75" customWidth="1"/>
    <col min="2307" max="2560" width="18.375" style="75"/>
    <col min="2561" max="2561" width="13.375" style="75" customWidth="1"/>
    <col min="2562" max="2562" width="33.375" style="75" customWidth="1"/>
    <col min="2563" max="2816" width="18.375" style="75"/>
    <col min="2817" max="2817" width="13.375" style="75" customWidth="1"/>
    <col min="2818" max="2818" width="33.375" style="75" customWidth="1"/>
    <col min="2819" max="3072" width="18.375" style="75"/>
    <col min="3073" max="3073" width="13.375" style="75" customWidth="1"/>
    <col min="3074" max="3074" width="33.375" style="75" customWidth="1"/>
    <col min="3075" max="3328" width="18.375" style="75"/>
    <col min="3329" max="3329" width="13.375" style="75" customWidth="1"/>
    <col min="3330" max="3330" width="33.375" style="75" customWidth="1"/>
    <col min="3331" max="3584" width="18.375" style="75"/>
    <col min="3585" max="3585" width="13.375" style="75" customWidth="1"/>
    <col min="3586" max="3586" width="33.375" style="75" customWidth="1"/>
    <col min="3587" max="3840" width="18.375" style="75"/>
    <col min="3841" max="3841" width="13.375" style="75" customWidth="1"/>
    <col min="3842" max="3842" width="33.375" style="75" customWidth="1"/>
    <col min="3843" max="4096" width="18.375" style="75"/>
    <col min="4097" max="4097" width="13.375" style="75" customWidth="1"/>
    <col min="4098" max="4098" width="33.375" style="75" customWidth="1"/>
    <col min="4099" max="4352" width="18.375" style="75"/>
    <col min="4353" max="4353" width="13.375" style="75" customWidth="1"/>
    <col min="4354" max="4354" width="33.375" style="75" customWidth="1"/>
    <col min="4355" max="4608" width="18.375" style="75"/>
    <col min="4609" max="4609" width="13.375" style="75" customWidth="1"/>
    <col min="4610" max="4610" width="33.375" style="75" customWidth="1"/>
    <col min="4611" max="4864" width="18.375" style="75"/>
    <col min="4865" max="4865" width="13.375" style="75" customWidth="1"/>
    <col min="4866" max="4866" width="33.375" style="75" customWidth="1"/>
    <col min="4867" max="5120" width="18.375" style="75"/>
    <col min="5121" max="5121" width="13.375" style="75" customWidth="1"/>
    <col min="5122" max="5122" width="33.375" style="75" customWidth="1"/>
    <col min="5123" max="5376" width="18.375" style="75"/>
    <col min="5377" max="5377" width="13.375" style="75" customWidth="1"/>
    <col min="5378" max="5378" width="33.375" style="75" customWidth="1"/>
    <col min="5379" max="5632" width="18.375" style="75"/>
    <col min="5633" max="5633" width="13.375" style="75" customWidth="1"/>
    <col min="5634" max="5634" width="33.375" style="75" customWidth="1"/>
    <col min="5635" max="5888" width="18.375" style="75"/>
    <col min="5889" max="5889" width="13.375" style="75" customWidth="1"/>
    <col min="5890" max="5890" width="33.375" style="75" customWidth="1"/>
    <col min="5891" max="6144" width="18.375" style="75"/>
    <col min="6145" max="6145" width="13.375" style="75" customWidth="1"/>
    <col min="6146" max="6146" width="33.375" style="75" customWidth="1"/>
    <col min="6147" max="6400" width="18.375" style="75"/>
    <col min="6401" max="6401" width="13.375" style="75" customWidth="1"/>
    <col min="6402" max="6402" width="33.375" style="75" customWidth="1"/>
    <col min="6403" max="6656" width="18.375" style="75"/>
    <col min="6657" max="6657" width="13.375" style="75" customWidth="1"/>
    <col min="6658" max="6658" width="33.375" style="75" customWidth="1"/>
    <col min="6659" max="6912" width="18.375" style="75"/>
    <col min="6913" max="6913" width="13.375" style="75" customWidth="1"/>
    <col min="6914" max="6914" width="33.375" style="75" customWidth="1"/>
    <col min="6915" max="7168" width="18.375" style="75"/>
    <col min="7169" max="7169" width="13.375" style="75" customWidth="1"/>
    <col min="7170" max="7170" width="33.375" style="75" customWidth="1"/>
    <col min="7171" max="7424" width="18.375" style="75"/>
    <col min="7425" max="7425" width="13.375" style="75" customWidth="1"/>
    <col min="7426" max="7426" width="33.375" style="75" customWidth="1"/>
    <col min="7427" max="7680" width="18.375" style="75"/>
    <col min="7681" max="7681" width="13.375" style="75" customWidth="1"/>
    <col min="7682" max="7682" width="33.375" style="75" customWidth="1"/>
    <col min="7683" max="7936" width="18.375" style="75"/>
    <col min="7937" max="7937" width="13.375" style="75" customWidth="1"/>
    <col min="7938" max="7938" width="33.375" style="75" customWidth="1"/>
    <col min="7939" max="8192" width="18.375" style="75"/>
    <col min="8193" max="8193" width="13.375" style="75" customWidth="1"/>
    <col min="8194" max="8194" width="33.375" style="75" customWidth="1"/>
    <col min="8195" max="8448" width="18.375" style="75"/>
    <col min="8449" max="8449" width="13.375" style="75" customWidth="1"/>
    <col min="8450" max="8450" width="33.375" style="75" customWidth="1"/>
    <col min="8451" max="8704" width="18.375" style="75"/>
    <col min="8705" max="8705" width="13.375" style="75" customWidth="1"/>
    <col min="8706" max="8706" width="33.375" style="75" customWidth="1"/>
    <col min="8707" max="8960" width="18.375" style="75"/>
    <col min="8961" max="8961" width="13.375" style="75" customWidth="1"/>
    <col min="8962" max="8962" width="33.375" style="75" customWidth="1"/>
    <col min="8963" max="9216" width="18.375" style="75"/>
    <col min="9217" max="9217" width="13.375" style="75" customWidth="1"/>
    <col min="9218" max="9218" width="33.375" style="75" customWidth="1"/>
    <col min="9219" max="9472" width="18.375" style="75"/>
    <col min="9473" max="9473" width="13.375" style="75" customWidth="1"/>
    <col min="9474" max="9474" width="33.375" style="75" customWidth="1"/>
    <col min="9475" max="9728" width="18.375" style="75"/>
    <col min="9729" max="9729" width="13.375" style="75" customWidth="1"/>
    <col min="9730" max="9730" width="33.375" style="75" customWidth="1"/>
    <col min="9731" max="9984" width="18.375" style="75"/>
    <col min="9985" max="9985" width="13.375" style="75" customWidth="1"/>
    <col min="9986" max="9986" width="33.375" style="75" customWidth="1"/>
    <col min="9987" max="10240" width="18.375" style="75"/>
    <col min="10241" max="10241" width="13.375" style="75" customWidth="1"/>
    <col min="10242" max="10242" width="33.375" style="75" customWidth="1"/>
    <col min="10243" max="10496" width="18.375" style="75"/>
    <col min="10497" max="10497" width="13.375" style="75" customWidth="1"/>
    <col min="10498" max="10498" width="33.375" style="75" customWidth="1"/>
    <col min="10499" max="10752" width="18.375" style="75"/>
    <col min="10753" max="10753" width="13.375" style="75" customWidth="1"/>
    <col min="10754" max="10754" width="33.375" style="75" customWidth="1"/>
    <col min="10755" max="11008" width="18.375" style="75"/>
    <col min="11009" max="11009" width="13.375" style="75" customWidth="1"/>
    <col min="11010" max="11010" width="33.375" style="75" customWidth="1"/>
    <col min="11011" max="11264" width="18.375" style="75"/>
    <col min="11265" max="11265" width="13.375" style="75" customWidth="1"/>
    <col min="11266" max="11266" width="33.375" style="75" customWidth="1"/>
    <col min="11267" max="11520" width="18.375" style="75"/>
    <col min="11521" max="11521" width="13.375" style="75" customWidth="1"/>
    <col min="11522" max="11522" width="33.375" style="75" customWidth="1"/>
    <col min="11523" max="11776" width="18.375" style="75"/>
    <col min="11777" max="11777" width="13.375" style="75" customWidth="1"/>
    <col min="11778" max="11778" width="33.375" style="75" customWidth="1"/>
    <col min="11779" max="12032" width="18.375" style="75"/>
    <col min="12033" max="12033" width="13.375" style="75" customWidth="1"/>
    <col min="12034" max="12034" width="33.375" style="75" customWidth="1"/>
    <col min="12035" max="12288" width="18.375" style="75"/>
    <col min="12289" max="12289" width="13.375" style="75" customWidth="1"/>
    <col min="12290" max="12290" width="33.375" style="75" customWidth="1"/>
    <col min="12291" max="12544" width="18.375" style="75"/>
    <col min="12545" max="12545" width="13.375" style="75" customWidth="1"/>
    <col min="12546" max="12546" width="33.375" style="75" customWidth="1"/>
    <col min="12547" max="12800" width="18.375" style="75"/>
    <col min="12801" max="12801" width="13.375" style="75" customWidth="1"/>
    <col min="12802" max="12802" width="33.375" style="75" customWidth="1"/>
    <col min="12803" max="13056" width="18.375" style="75"/>
    <col min="13057" max="13057" width="13.375" style="75" customWidth="1"/>
    <col min="13058" max="13058" width="33.375" style="75" customWidth="1"/>
    <col min="13059" max="13312" width="18.375" style="75"/>
    <col min="13313" max="13313" width="13.375" style="75" customWidth="1"/>
    <col min="13314" max="13314" width="33.375" style="75" customWidth="1"/>
    <col min="13315" max="13568" width="18.375" style="75"/>
    <col min="13569" max="13569" width="13.375" style="75" customWidth="1"/>
    <col min="13570" max="13570" width="33.375" style="75" customWidth="1"/>
    <col min="13571" max="13824" width="18.375" style="75"/>
    <col min="13825" max="13825" width="13.375" style="75" customWidth="1"/>
    <col min="13826" max="13826" width="33.375" style="75" customWidth="1"/>
    <col min="13827" max="14080" width="18.375" style="75"/>
    <col min="14081" max="14081" width="13.375" style="75" customWidth="1"/>
    <col min="14082" max="14082" width="33.375" style="75" customWidth="1"/>
    <col min="14083" max="14336" width="18.375" style="75"/>
    <col min="14337" max="14337" width="13.375" style="75" customWidth="1"/>
    <col min="14338" max="14338" width="33.375" style="75" customWidth="1"/>
    <col min="14339" max="14592" width="18.375" style="75"/>
    <col min="14593" max="14593" width="13.375" style="75" customWidth="1"/>
    <col min="14594" max="14594" width="33.375" style="75" customWidth="1"/>
    <col min="14595" max="14848" width="18.375" style="75"/>
    <col min="14849" max="14849" width="13.375" style="75" customWidth="1"/>
    <col min="14850" max="14850" width="33.375" style="75" customWidth="1"/>
    <col min="14851" max="15104" width="18.375" style="75"/>
    <col min="15105" max="15105" width="13.375" style="75" customWidth="1"/>
    <col min="15106" max="15106" width="33.375" style="75" customWidth="1"/>
    <col min="15107" max="15360" width="18.375" style="75"/>
    <col min="15361" max="15361" width="13.375" style="75" customWidth="1"/>
    <col min="15362" max="15362" width="33.375" style="75" customWidth="1"/>
    <col min="15363" max="15616" width="18.375" style="75"/>
    <col min="15617" max="15617" width="13.375" style="75" customWidth="1"/>
    <col min="15618" max="15618" width="33.375" style="75" customWidth="1"/>
    <col min="15619" max="15872" width="18.375" style="75"/>
    <col min="15873" max="15873" width="13.375" style="75" customWidth="1"/>
    <col min="15874" max="15874" width="33.375" style="75" customWidth="1"/>
    <col min="15875" max="16128" width="18.375" style="75"/>
    <col min="16129" max="16129" width="13.375" style="75" customWidth="1"/>
    <col min="16130" max="16130" width="33.375" style="75" customWidth="1"/>
    <col min="16131" max="16384" width="18.375" style="75"/>
  </cols>
  <sheetData>
    <row r="1" spans="1:7" x14ac:dyDescent="0.2">
      <c r="A1" s="74"/>
    </row>
    <row r="6" spans="1:7" x14ac:dyDescent="0.2">
      <c r="D6" s="5" t="s">
        <v>257</v>
      </c>
    </row>
    <row r="8" spans="1:7" x14ac:dyDescent="0.2">
      <c r="C8" s="5" t="s">
        <v>258</v>
      </c>
    </row>
    <row r="9" spans="1:7" ht="18" thickBot="1" x14ac:dyDescent="0.25">
      <c r="B9" s="76"/>
      <c r="C9" s="76"/>
      <c r="D9" s="76"/>
      <c r="E9" s="76"/>
      <c r="F9" s="76"/>
      <c r="G9" s="77" t="s">
        <v>259</v>
      </c>
    </row>
    <row r="10" spans="1:7" x14ac:dyDescent="0.2">
      <c r="C10" s="79" t="s">
        <v>4</v>
      </c>
      <c r="D10" s="79" t="s">
        <v>260</v>
      </c>
      <c r="E10" s="79" t="s">
        <v>261</v>
      </c>
      <c r="F10" s="79" t="s">
        <v>262</v>
      </c>
      <c r="G10" s="79" t="s">
        <v>263</v>
      </c>
    </row>
    <row r="11" spans="1:7" x14ac:dyDescent="0.2">
      <c r="B11" s="80" t="s">
        <v>264</v>
      </c>
      <c r="C11" s="81" t="s">
        <v>10</v>
      </c>
      <c r="D11" s="82">
        <v>1999</v>
      </c>
      <c r="E11" s="82" t="s">
        <v>265</v>
      </c>
      <c r="F11" s="82" t="s">
        <v>266</v>
      </c>
      <c r="G11" s="82" t="s">
        <v>267</v>
      </c>
    </row>
    <row r="12" spans="1:7" x14ac:dyDescent="0.2">
      <c r="C12" s="83"/>
    </row>
    <row r="13" spans="1:7" x14ac:dyDescent="0.2">
      <c r="B13" s="74" t="s">
        <v>268</v>
      </c>
      <c r="C13" s="98">
        <v>1759994</v>
      </c>
      <c r="D13" s="99">
        <v>1778665</v>
      </c>
      <c r="E13" s="99">
        <v>1756067</v>
      </c>
      <c r="F13" s="99">
        <v>1761526</v>
      </c>
      <c r="G13" s="99">
        <v>1736207</v>
      </c>
    </row>
    <row r="14" spans="1:7" x14ac:dyDescent="0.2">
      <c r="C14" s="86"/>
    </row>
    <row r="15" spans="1:7" x14ac:dyDescent="0.2">
      <c r="B15" s="74" t="s">
        <v>269</v>
      </c>
      <c r="C15" s="98">
        <v>1703410</v>
      </c>
      <c r="D15" s="99">
        <v>1720651</v>
      </c>
      <c r="E15" s="99">
        <v>1704542</v>
      </c>
      <c r="F15" s="99">
        <v>1706467</v>
      </c>
      <c r="G15" s="99">
        <v>1681739</v>
      </c>
    </row>
    <row r="16" spans="1:7" x14ac:dyDescent="0.2">
      <c r="B16" s="100" t="s">
        <v>270</v>
      </c>
      <c r="C16" s="45"/>
      <c r="D16" s="87"/>
    </row>
    <row r="17" spans="2:7" x14ac:dyDescent="0.2">
      <c r="B17" s="100" t="s">
        <v>271</v>
      </c>
      <c r="C17" s="45">
        <v>56584</v>
      </c>
      <c r="D17" s="87">
        <v>58014</v>
      </c>
      <c r="E17" s="87">
        <v>51525</v>
      </c>
      <c r="F17" s="87">
        <v>55059</v>
      </c>
      <c r="G17" s="87">
        <v>54468</v>
      </c>
    </row>
    <row r="18" spans="2:7" x14ac:dyDescent="0.2">
      <c r="C18" s="86"/>
    </row>
    <row r="19" spans="2:7" x14ac:dyDescent="0.2">
      <c r="B19" s="74" t="s">
        <v>272</v>
      </c>
      <c r="C19" s="98">
        <v>676178</v>
      </c>
      <c r="D19" s="99">
        <v>693081</v>
      </c>
      <c r="E19" s="99">
        <v>728704</v>
      </c>
      <c r="F19" s="99">
        <v>752511</v>
      </c>
      <c r="G19" s="99">
        <v>759786</v>
      </c>
    </row>
    <row r="20" spans="2:7" x14ac:dyDescent="0.2">
      <c r="C20" s="86"/>
    </row>
    <row r="21" spans="2:7" x14ac:dyDescent="0.2">
      <c r="B21" s="100" t="s">
        <v>273</v>
      </c>
      <c r="C21" s="45">
        <v>44468</v>
      </c>
      <c r="D21" s="87">
        <v>46055</v>
      </c>
      <c r="E21" s="87">
        <v>47885</v>
      </c>
      <c r="F21" s="87">
        <v>50019</v>
      </c>
      <c r="G21" s="87">
        <v>51665</v>
      </c>
    </row>
    <row r="22" spans="2:7" x14ac:dyDescent="0.2">
      <c r="B22" s="100" t="s">
        <v>274</v>
      </c>
      <c r="C22" s="45">
        <v>209938</v>
      </c>
      <c r="D22" s="87">
        <v>212668</v>
      </c>
      <c r="E22" s="87">
        <v>213365</v>
      </c>
      <c r="F22" s="87">
        <v>213117</v>
      </c>
      <c r="G22" s="87">
        <v>213104</v>
      </c>
    </row>
    <row r="23" spans="2:7" x14ac:dyDescent="0.2">
      <c r="B23" s="100" t="s">
        <v>275</v>
      </c>
      <c r="C23" s="45">
        <v>186352</v>
      </c>
      <c r="D23" s="87">
        <v>189083</v>
      </c>
      <c r="E23" s="87">
        <v>191691</v>
      </c>
      <c r="F23" s="87">
        <v>199297</v>
      </c>
      <c r="G23" s="87">
        <v>201101</v>
      </c>
    </row>
    <row r="24" spans="2:7" x14ac:dyDescent="0.2">
      <c r="B24" s="100" t="s">
        <v>276</v>
      </c>
      <c r="C24" s="98">
        <v>235420</v>
      </c>
      <c r="D24" s="99">
        <v>245275</v>
      </c>
      <c r="E24" s="75">
        <v>275763</v>
      </c>
      <c r="F24" s="75">
        <v>290078</v>
      </c>
      <c r="G24" s="75">
        <v>293916</v>
      </c>
    </row>
    <row r="25" spans="2:7" x14ac:dyDescent="0.2">
      <c r="C25" s="98"/>
      <c r="D25" s="99"/>
      <c r="E25" s="99"/>
      <c r="F25" s="99"/>
      <c r="G25" s="99"/>
    </row>
    <row r="26" spans="2:7" x14ac:dyDescent="0.2">
      <c r="B26" s="74" t="s">
        <v>277</v>
      </c>
      <c r="C26" s="45">
        <v>1130849</v>
      </c>
      <c r="D26" s="87">
        <v>990189</v>
      </c>
      <c r="E26" s="75">
        <v>945264</v>
      </c>
      <c r="F26" s="75">
        <v>815888</v>
      </c>
      <c r="G26" s="75">
        <v>783283</v>
      </c>
    </row>
    <row r="27" spans="2:7" x14ac:dyDescent="0.2">
      <c r="C27" s="98"/>
      <c r="D27" s="99"/>
      <c r="E27" s="99"/>
      <c r="F27" s="99"/>
      <c r="G27" s="99"/>
    </row>
    <row r="28" spans="2:7" x14ac:dyDescent="0.2">
      <c r="B28" s="74" t="s">
        <v>278</v>
      </c>
      <c r="C28" s="45">
        <v>1150025</v>
      </c>
      <c r="D28" s="87">
        <v>1006995</v>
      </c>
      <c r="E28" s="75">
        <v>945585</v>
      </c>
      <c r="F28" s="75">
        <v>819926</v>
      </c>
      <c r="G28" s="75">
        <v>808944</v>
      </c>
    </row>
    <row r="29" spans="2:7" x14ac:dyDescent="0.2">
      <c r="C29" s="98"/>
      <c r="D29" s="99"/>
      <c r="E29" s="99"/>
      <c r="F29" s="99"/>
      <c r="G29" s="99"/>
    </row>
    <row r="30" spans="2:7" x14ac:dyDescent="0.2">
      <c r="B30" s="74" t="s">
        <v>279</v>
      </c>
      <c r="C30" s="98">
        <v>679359</v>
      </c>
      <c r="D30" s="99">
        <v>619085</v>
      </c>
      <c r="E30" s="75">
        <v>577924</v>
      </c>
      <c r="F30" s="75">
        <v>467939</v>
      </c>
      <c r="G30" s="75">
        <v>516643</v>
      </c>
    </row>
    <row r="31" spans="2:7" x14ac:dyDescent="0.2">
      <c r="C31" s="45"/>
      <c r="D31" s="87"/>
      <c r="E31" s="87"/>
      <c r="F31" s="87"/>
      <c r="G31" s="87"/>
    </row>
    <row r="32" spans="2:7" x14ac:dyDescent="0.2">
      <c r="B32" s="100" t="s">
        <v>280</v>
      </c>
      <c r="C32" s="45">
        <v>142332</v>
      </c>
      <c r="D32" s="87">
        <v>145848</v>
      </c>
      <c r="E32" s="87">
        <v>137635</v>
      </c>
      <c r="F32" s="87">
        <v>121659</v>
      </c>
      <c r="G32" s="87">
        <v>115842</v>
      </c>
    </row>
    <row r="33" spans="2:7" x14ac:dyDescent="0.2">
      <c r="B33" s="100" t="s">
        <v>281</v>
      </c>
      <c r="C33" s="45">
        <v>537027</v>
      </c>
      <c r="D33" s="87">
        <v>473237</v>
      </c>
      <c r="E33" s="75">
        <v>440289</v>
      </c>
      <c r="F33" s="75">
        <v>346280</v>
      </c>
      <c r="G33" s="75">
        <v>400801</v>
      </c>
    </row>
    <row r="34" spans="2:7" x14ac:dyDescent="0.2">
      <c r="C34" s="98"/>
      <c r="D34" s="99"/>
      <c r="E34" s="99"/>
      <c r="F34" s="99"/>
      <c r="G34" s="99"/>
    </row>
    <row r="35" spans="2:7" x14ac:dyDescent="0.2">
      <c r="B35" s="74" t="s">
        <v>282</v>
      </c>
      <c r="C35" s="45">
        <v>470666</v>
      </c>
      <c r="D35" s="87">
        <v>387910</v>
      </c>
      <c r="E35" s="75">
        <v>367661</v>
      </c>
      <c r="F35" s="75">
        <v>351987</v>
      </c>
      <c r="G35" s="75">
        <v>292301</v>
      </c>
    </row>
    <row r="36" spans="2:7" x14ac:dyDescent="0.2">
      <c r="C36" s="45"/>
      <c r="D36" s="87"/>
      <c r="E36" s="87"/>
      <c r="F36" s="87"/>
      <c r="G36" s="87"/>
    </row>
    <row r="37" spans="2:7" x14ac:dyDescent="0.2">
      <c r="B37" s="100" t="s">
        <v>280</v>
      </c>
      <c r="C37" s="45">
        <v>11392</v>
      </c>
      <c r="D37" s="87">
        <v>7737</v>
      </c>
      <c r="E37" s="87">
        <v>7852</v>
      </c>
      <c r="F37" s="87">
        <v>6864</v>
      </c>
      <c r="G37" s="87">
        <v>6309</v>
      </c>
    </row>
    <row r="38" spans="2:7" x14ac:dyDescent="0.2">
      <c r="B38" s="100" t="s">
        <v>281</v>
      </c>
      <c r="C38" s="45">
        <v>64216</v>
      </c>
      <c r="D38" s="87">
        <v>57445</v>
      </c>
      <c r="E38" s="87">
        <v>55165</v>
      </c>
      <c r="F38" s="87">
        <v>52600</v>
      </c>
      <c r="G38" s="87">
        <v>42203</v>
      </c>
    </row>
    <row r="39" spans="2:7" x14ac:dyDescent="0.2">
      <c r="B39" s="100" t="s">
        <v>283</v>
      </c>
      <c r="C39" s="86">
        <v>395058</v>
      </c>
      <c r="D39" s="75">
        <v>322728</v>
      </c>
      <c r="E39" s="75">
        <v>304644</v>
      </c>
      <c r="F39" s="75">
        <v>292523</v>
      </c>
      <c r="G39" s="75">
        <v>243789</v>
      </c>
    </row>
    <row r="40" spans="2:7" x14ac:dyDescent="0.2">
      <c r="C40" s="98"/>
      <c r="D40" s="99"/>
      <c r="E40" s="99"/>
      <c r="F40" s="99"/>
      <c r="G40" s="99"/>
    </row>
    <row r="41" spans="2:7" x14ac:dyDescent="0.2">
      <c r="B41" s="74" t="s">
        <v>284</v>
      </c>
      <c r="C41" s="86">
        <v>-19176</v>
      </c>
      <c r="D41" s="75">
        <v>-16806</v>
      </c>
      <c r="E41" s="75">
        <v>-321</v>
      </c>
      <c r="F41" s="75">
        <v>-4038</v>
      </c>
      <c r="G41" s="75">
        <v>-25661</v>
      </c>
    </row>
    <row r="42" spans="2:7" x14ac:dyDescent="0.2">
      <c r="C42" s="45"/>
      <c r="D42" s="87"/>
      <c r="E42" s="87"/>
      <c r="F42" s="87"/>
      <c r="G42" s="87"/>
    </row>
    <row r="43" spans="2:7" x14ac:dyDescent="0.2">
      <c r="B43" s="100" t="s">
        <v>285</v>
      </c>
      <c r="C43" s="45">
        <v>-19176</v>
      </c>
      <c r="D43" s="87">
        <v>-16805</v>
      </c>
      <c r="E43" s="87">
        <v>-319</v>
      </c>
      <c r="F43" s="87">
        <v>-4038</v>
      </c>
      <c r="G43" s="87">
        <v>-25661</v>
      </c>
    </row>
    <row r="44" spans="2:7" x14ac:dyDescent="0.2">
      <c r="B44" s="100" t="s">
        <v>286</v>
      </c>
      <c r="C44" s="45">
        <v>0</v>
      </c>
      <c r="D44" s="87">
        <v>-1</v>
      </c>
      <c r="E44" s="75">
        <v>-2</v>
      </c>
      <c r="F44" s="75">
        <v>0</v>
      </c>
      <c r="G44" s="75">
        <v>0</v>
      </c>
    </row>
    <row r="45" spans="2:7" x14ac:dyDescent="0.2">
      <c r="B45" s="75" t="s">
        <v>287</v>
      </c>
      <c r="C45" s="45"/>
      <c r="D45" s="87"/>
      <c r="E45" s="87"/>
      <c r="F45" s="87"/>
      <c r="G45" s="87"/>
    </row>
    <row r="46" spans="2:7" x14ac:dyDescent="0.2">
      <c r="C46" s="86"/>
    </row>
    <row r="47" spans="2:7" x14ac:dyDescent="0.2">
      <c r="B47" s="100" t="s">
        <v>288</v>
      </c>
      <c r="C47" s="45">
        <v>-175094</v>
      </c>
      <c r="D47" s="87">
        <v>-85028</v>
      </c>
      <c r="E47" s="87">
        <v>-47815</v>
      </c>
      <c r="F47" s="87">
        <v>16079</v>
      </c>
      <c r="G47" s="87">
        <v>66511</v>
      </c>
    </row>
    <row r="48" spans="2:7" x14ac:dyDescent="0.2">
      <c r="B48" s="100" t="s">
        <v>289</v>
      </c>
      <c r="C48" s="45"/>
      <c r="D48" s="87"/>
      <c r="E48" s="87"/>
      <c r="F48" s="87"/>
      <c r="G48" s="87"/>
    </row>
    <row r="49" spans="2:7" x14ac:dyDescent="0.2">
      <c r="C49" s="86"/>
    </row>
    <row r="50" spans="2:7" x14ac:dyDescent="0.2">
      <c r="B50" s="100" t="s">
        <v>290</v>
      </c>
      <c r="C50" s="84">
        <v>2350082.7670954838</v>
      </c>
      <c r="D50" s="85">
        <v>2364209.8904019375</v>
      </c>
      <c r="E50" s="85">
        <v>2418039.1095341942</v>
      </c>
      <c r="F50" s="85">
        <v>2354725.903056182</v>
      </c>
      <c r="G50" s="85">
        <v>2372714.53473703</v>
      </c>
    </row>
    <row r="51" spans="2:7" x14ac:dyDescent="0.2">
      <c r="B51" s="100" t="s">
        <v>291</v>
      </c>
      <c r="C51" s="84">
        <v>2488611.6927407263</v>
      </c>
      <c r="D51" s="85">
        <v>2528350.2306896574</v>
      </c>
      <c r="E51" s="85">
        <v>2525203.8269961006</v>
      </c>
      <c r="F51" s="85">
        <v>2405091.8495960594</v>
      </c>
      <c r="G51" s="85">
        <v>2403389.2472173395</v>
      </c>
    </row>
    <row r="52" spans="2:7" x14ac:dyDescent="0.2">
      <c r="B52" s="74" t="s">
        <v>292</v>
      </c>
      <c r="C52" s="86">
        <v>-36565.074354757555</v>
      </c>
      <c r="D52" s="101">
        <v>79112.340287719853</v>
      </c>
      <c r="E52" s="101">
        <v>59349.717461906374</v>
      </c>
      <c r="F52" s="101">
        <v>66444.946539877448</v>
      </c>
      <c r="G52" s="101">
        <v>97185.712480309419</v>
      </c>
    </row>
    <row r="53" spans="2:7" x14ac:dyDescent="0.2">
      <c r="B53" s="102"/>
      <c r="C53" s="89"/>
      <c r="D53" s="88"/>
      <c r="E53" s="88"/>
      <c r="F53" s="88"/>
      <c r="G53" s="88"/>
    </row>
    <row r="54" spans="2:7" x14ac:dyDescent="0.2">
      <c r="B54" s="74" t="s">
        <v>293</v>
      </c>
      <c r="C54" s="86"/>
    </row>
    <row r="55" spans="2:7" x14ac:dyDescent="0.2">
      <c r="B55" s="74" t="s">
        <v>294</v>
      </c>
      <c r="C55" s="98">
        <v>3391927</v>
      </c>
      <c r="D55" s="99">
        <v>3376907</v>
      </c>
      <c r="E55" s="99">
        <v>3382220</v>
      </c>
      <c r="F55" s="99">
        <v>3346004</v>
      </c>
      <c r="G55" s="99">
        <v>3345787</v>
      </c>
    </row>
    <row r="56" spans="2:7" x14ac:dyDescent="0.2">
      <c r="B56" s="88"/>
      <c r="C56" s="89"/>
      <c r="D56" s="88"/>
      <c r="E56" s="88"/>
      <c r="F56" s="88"/>
      <c r="G56" s="88"/>
    </row>
    <row r="57" spans="2:7" x14ac:dyDescent="0.2">
      <c r="C57" s="86"/>
    </row>
    <row r="58" spans="2:7" x14ac:dyDescent="0.2">
      <c r="B58" s="74" t="s">
        <v>295</v>
      </c>
      <c r="C58" s="98">
        <v>286530</v>
      </c>
      <c r="D58" s="99">
        <v>281693</v>
      </c>
      <c r="E58" s="99">
        <v>281678</v>
      </c>
      <c r="F58" s="99">
        <v>272309</v>
      </c>
      <c r="G58" s="99">
        <v>247235</v>
      </c>
    </row>
    <row r="59" spans="2:7" x14ac:dyDescent="0.2">
      <c r="B59" s="88"/>
      <c r="C59" s="89"/>
      <c r="D59" s="88"/>
      <c r="E59" s="88"/>
      <c r="F59" s="88"/>
      <c r="G59" s="88"/>
    </row>
    <row r="60" spans="2:7" x14ac:dyDescent="0.2">
      <c r="B60" s="74" t="s">
        <v>296</v>
      </c>
      <c r="C60" s="86"/>
    </row>
    <row r="61" spans="2:7" x14ac:dyDescent="0.2">
      <c r="B61" s="74" t="s">
        <v>297</v>
      </c>
      <c r="C61" s="98">
        <v>3678457</v>
      </c>
      <c r="D61" s="99">
        <v>3658600</v>
      </c>
      <c r="E61" s="99">
        <v>3663898</v>
      </c>
      <c r="F61" s="99">
        <v>3618313</v>
      </c>
      <c r="G61" s="99">
        <v>3593022</v>
      </c>
    </row>
    <row r="62" spans="2:7" x14ac:dyDescent="0.2">
      <c r="B62" s="88"/>
      <c r="C62" s="89"/>
      <c r="D62" s="88"/>
      <c r="E62" s="88"/>
      <c r="F62" s="88"/>
      <c r="G62" s="88"/>
    </row>
    <row r="63" spans="2:7" x14ac:dyDescent="0.2">
      <c r="B63" s="74" t="s">
        <v>298</v>
      </c>
      <c r="C63" s="86"/>
    </row>
    <row r="64" spans="2:7" x14ac:dyDescent="0.2">
      <c r="B64" s="74" t="s">
        <v>299</v>
      </c>
      <c r="C64" s="84">
        <v>3567021</v>
      </c>
      <c r="D64" s="85">
        <v>3461935</v>
      </c>
      <c r="E64" s="85">
        <v>3430035</v>
      </c>
      <c r="F64" s="85">
        <v>3329925</v>
      </c>
      <c r="G64" s="85">
        <v>3279276</v>
      </c>
    </row>
    <row r="65" spans="1:7" ht="18" thickBot="1" x14ac:dyDescent="0.25">
      <c r="B65" s="76"/>
      <c r="C65" s="92"/>
      <c r="D65" s="76"/>
      <c r="E65" s="76"/>
      <c r="F65" s="76"/>
      <c r="G65" s="76"/>
    </row>
    <row r="66" spans="1:7" x14ac:dyDescent="0.2">
      <c r="C66" s="74" t="s">
        <v>300</v>
      </c>
    </row>
    <row r="67" spans="1:7" x14ac:dyDescent="0.2">
      <c r="A67" s="74"/>
      <c r="C67" s="74" t="s">
        <v>66</v>
      </c>
    </row>
    <row r="68" spans="1:7" x14ac:dyDescent="0.2">
      <c r="A68" s="74"/>
    </row>
    <row r="73" spans="1:7" x14ac:dyDescent="0.2">
      <c r="D73" s="5" t="s">
        <v>301</v>
      </c>
    </row>
    <row r="75" spans="1:7" x14ac:dyDescent="0.2">
      <c r="C75" s="5" t="s">
        <v>302</v>
      </c>
    </row>
    <row r="76" spans="1:7" ht="18" thickBot="1" x14ac:dyDescent="0.25">
      <c r="B76" s="76"/>
      <c r="C76" s="76"/>
      <c r="D76" s="77" t="s">
        <v>303</v>
      </c>
      <c r="E76" s="76"/>
      <c r="F76" s="76"/>
      <c r="G76" s="77" t="s">
        <v>259</v>
      </c>
    </row>
    <row r="77" spans="1:7" x14ac:dyDescent="0.2">
      <c r="C77" s="79" t="s">
        <v>4</v>
      </c>
      <c r="D77" s="79" t="s">
        <v>260</v>
      </c>
      <c r="E77" s="79" t="s">
        <v>261</v>
      </c>
      <c r="F77" s="79" t="s">
        <v>262</v>
      </c>
      <c r="G77" s="79" t="s">
        <v>263</v>
      </c>
    </row>
    <row r="78" spans="1:7" x14ac:dyDescent="0.2">
      <c r="B78" s="80" t="s">
        <v>264</v>
      </c>
      <c r="C78" s="81" t="s">
        <v>10</v>
      </c>
      <c r="D78" s="82">
        <v>1999</v>
      </c>
      <c r="E78" s="82" t="s">
        <v>265</v>
      </c>
      <c r="F78" s="82" t="s">
        <v>266</v>
      </c>
      <c r="G78" s="82" t="s">
        <v>267</v>
      </c>
    </row>
    <row r="79" spans="1:7" x14ac:dyDescent="0.2">
      <c r="C79" s="83"/>
    </row>
    <row r="80" spans="1:7" x14ac:dyDescent="0.2">
      <c r="B80" s="74" t="s">
        <v>268</v>
      </c>
      <c r="C80" s="98">
        <v>1729226</v>
      </c>
      <c r="D80" s="99">
        <v>1759128</v>
      </c>
      <c r="E80" s="99">
        <v>1737270</v>
      </c>
      <c r="F80" s="99">
        <v>1759446</v>
      </c>
      <c r="G80" s="99">
        <v>1757206</v>
      </c>
    </row>
    <row r="81" spans="2:7" x14ac:dyDescent="0.2">
      <c r="C81" s="86"/>
    </row>
    <row r="82" spans="2:7" x14ac:dyDescent="0.2">
      <c r="B82" s="74" t="s">
        <v>269</v>
      </c>
      <c r="C82" s="98">
        <v>1674450</v>
      </c>
      <c r="D82" s="99">
        <v>1702474</v>
      </c>
      <c r="E82" s="99">
        <v>1687051</v>
      </c>
      <c r="F82" s="99">
        <v>1705254</v>
      </c>
      <c r="G82" s="99">
        <v>1702354</v>
      </c>
    </row>
    <row r="83" spans="2:7" x14ac:dyDescent="0.2">
      <c r="B83" s="100" t="s">
        <v>270</v>
      </c>
      <c r="C83" s="86"/>
    </row>
    <row r="84" spans="2:7" x14ac:dyDescent="0.2">
      <c r="B84" s="100" t="s">
        <v>271</v>
      </c>
      <c r="C84" s="98">
        <v>54776</v>
      </c>
      <c r="D84" s="99">
        <v>56654</v>
      </c>
      <c r="E84" s="99">
        <v>50219</v>
      </c>
      <c r="F84" s="99">
        <v>54192</v>
      </c>
      <c r="G84" s="99">
        <v>54852</v>
      </c>
    </row>
    <row r="85" spans="2:7" x14ac:dyDescent="0.2">
      <c r="C85" s="86"/>
    </row>
    <row r="86" spans="2:7" x14ac:dyDescent="0.2">
      <c r="B86" s="74" t="s">
        <v>272</v>
      </c>
      <c r="C86" s="98">
        <v>665530</v>
      </c>
      <c r="D86" s="99">
        <v>694470</v>
      </c>
      <c r="E86" s="99">
        <v>733103</v>
      </c>
      <c r="F86" s="99">
        <v>759344</v>
      </c>
      <c r="G86" s="99">
        <v>778468</v>
      </c>
    </row>
    <row r="87" spans="2:7" x14ac:dyDescent="0.2">
      <c r="C87" s="86"/>
    </row>
    <row r="88" spans="2:7" x14ac:dyDescent="0.2">
      <c r="B88" s="100" t="s">
        <v>273</v>
      </c>
      <c r="C88" s="98">
        <v>43768</v>
      </c>
      <c r="D88" s="99">
        <v>46147</v>
      </c>
      <c r="E88" s="99">
        <v>48174</v>
      </c>
      <c r="F88" s="99">
        <v>50473</v>
      </c>
      <c r="G88" s="99">
        <v>52935</v>
      </c>
    </row>
    <row r="89" spans="2:7" x14ac:dyDescent="0.2">
      <c r="B89" s="100" t="s">
        <v>274</v>
      </c>
      <c r="C89" s="98">
        <v>206632</v>
      </c>
      <c r="D89" s="99">
        <v>213094</v>
      </c>
      <c r="E89" s="99">
        <v>214653</v>
      </c>
      <c r="F89" s="99">
        <v>215052</v>
      </c>
      <c r="G89" s="99">
        <v>218344</v>
      </c>
    </row>
    <row r="90" spans="2:7" x14ac:dyDescent="0.2">
      <c r="B90" s="100" t="s">
        <v>275</v>
      </c>
      <c r="C90" s="98">
        <v>183417</v>
      </c>
      <c r="D90" s="99">
        <v>189462</v>
      </c>
      <c r="E90" s="99">
        <v>192848</v>
      </c>
      <c r="F90" s="99">
        <v>201107</v>
      </c>
      <c r="G90" s="99">
        <v>206046</v>
      </c>
    </row>
    <row r="91" spans="2:7" x14ac:dyDescent="0.2">
      <c r="B91" s="100" t="s">
        <v>276</v>
      </c>
      <c r="C91" s="86">
        <v>231713</v>
      </c>
      <c r="D91" s="75">
        <v>245767</v>
      </c>
      <c r="E91" s="75">
        <v>277428</v>
      </c>
      <c r="F91" s="75">
        <v>292712</v>
      </c>
      <c r="G91" s="75">
        <v>301143</v>
      </c>
    </row>
    <row r="92" spans="2:7" x14ac:dyDescent="0.2">
      <c r="C92" s="98"/>
      <c r="D92" s="99"/>
      <c r="E92" s="99"/>
      <c r="F92" s="99"/>
      <c r="G92" s="99"/>
    </row>
    <row r="93" spans="2:7" x14ac:dyDescent="0.2">
      <c r="B93" s="74" t="s">
        <v>277</v>
      </c>
      <c r="C93" s="86">
        <v>1172876</v>
      </c>
      <c r="D93" s="75">
        <v>1045749</v>
      </c>
      <c r="E93" s="75">
        <v>1013523</v>
      </c>
      <c r="F93" s="75">
        <v>894956</v>
      </c>
      <c r="G93" s="75">
        <v>881674</v>
      </c>
    </row>
    <row r="94" spans="2:7" x14ac:dyDescent="0.2">
      <c r="C94" s="98"/>
      <c r="D94" s="99"/>
      <c r="E94" s="99"/>
      <c r="F94" s="99"/>
      <c r="G94" s="99"/>
    </row>
    <row r="95" spans="2:7" x14ac:dyDescent="0.2">
      <c r="B95" s="74" t="s">
        <v>278</v>
      </c>
      <c r="C95" s="86">
        <v>1190302</v>
      </c>
      <c r="D95" s="75">
        <v>1065267</v>
      </c>
      <c r="E95" s="75">
        <v>1017726</v>
      </c>
      <c r="F95" s="75">
        <v>896697</v>
      </c>
      <c r="G95" s="75">
        <v>907618</v>
      </c>
    </row>
    <row r="96" spans="2:7" x14ac:dyDescent="0.2">
      <c r="C96" s="98"/>
      <c r="D96" s="99"/>
      <c r="E96" s="99"/>
      <c r="F96" s="99"/>
      <c r="G96" s="99"/>
    </row>
    <row r="97" spans="2:7" x14ac:dyDescent="0.2">
      <c r="B97" s="74" t="s">
        <v>279</v>
      </c>
      <c r="C97" s="86">
        <v>709244</v>
      </c>
      <c r="D97" s="75">
        <v>661561</v>
      </c>
      <c r="E97" s="75">
        <v>631800</v>
      </c>
      <c r="F97" s="75">
        <v>521178</v>
      </c>
      <c r="G97" s="75">
        <v>591450</v>
      </c>
    </row>
    <row r="98" spans="2:7" x14ac:dyDescent="0.2">
      <c r="C98" s="98"/>
      <c r="D98" s="99"/>
      <c r="E98" s="99"/>
      <c r="F98" s="99"/>
      <c r="G98" s="99"/>
    </row>
    <row r="99" spans="2:7" x14ac:dyDescent="0.2">
      <c r="B99" s="100" t="s">
        <v>280</v>
      </c>
      <c r="C99" s="98">
        <v>142760</v>
      </c>
      <c r="D99" s="99">
        <v>147173</v>
      </c>
      <c r="E99" s="99">
        <v>139307</v>
      </c>
      <c r="F99" s="99">
        <v>124523</v>
      </c>
      <c r="G99" s="99">
        <v>119919</v>
      </c>
    </row>
    <row r="100" spans="2:7" x14ac:dyDescent="0.2">
      <c r="B100" s="100" t="s">
        <v>281</v>
      </c>
      <c r="C100" s="86">
        <v>566484</v>
      </c>
      <c r="D100" s="75">
        <v>514388</v>
      </c>
      <c r="E100" s="75">
        <v>492493</v>
      </c>
      <c r="F100" s="75">
        <v>396655</v>
      </c>
      <c r="G100" s="75">
        <v>471531</v>
      </c>
    </row>
    <row r="101" spans="2:7" x14ac:dyDescent="0.2">
      <c r="C101" s="98"/>
      <c r="D101" s="99"/>
      <c r="E101" s="99"/>
      <c r="F101" s="99"/>
      <c r="G101" s="99"/>
    </row>
    <row r="102" spans="2:7" x14ac:dyDescent="0.2">
      <c r="B102" s="74" t="s">
        <v>282</v>
      </c>
      <c r="C102" s="86">
        <v>481058</v>
      </c>
      <c r="D102" s="75">
        <v>403706</v>
      </c>
      <c r="E102" s="75">
        <v>385926</v>
      </c>
      <c r="F102" s="75">
        <v>375519</v>
      </c>
      <c r="G102" s="75">
        <v>316168</v>
      </c>
    </row>
    <row r="103" spans="2:7" x14ac:dyDescent="0.2">
      <c r="C103" s="98"/>
      <c r="D103" s="99"/>
      <c r="E103" s="99"/>
      <c r="F103" s="99"/>
      <c r="G103" s="99"/>
    </row>
    <row r="104" spans="2:7" x14ac:dyDescent="0.2">
      <c r="B104" s="100" t="s">
        <v>280</v>
      </c>
      <c r="C104" s="98">
        <v>11392</v>
      </c>
      <c r="D104" s="99">
        <v>7792</v>
      </c>
      <c r="E104" s="99">
        <v>7915</v>
      </c>
      <c r="F104" s="99">
        <v>7011</v>
      </c>
      <c r="G104" s="99">
        <v>6504</v>
      </c>
    </row>
    <row r="105" spans="2:7" x14ac:dyDescent="0.2">
      <c r="B105" s="100" t="s">
        <v>281</v>
      </c>
      <c r="C105" s="98">
        <v>66134</v>
      </c>
      <c r="D105" s="99">
        <v>60089</v>
      </c>
      <c r="E105" s="99">
        <v>58007</v>
      </c>
      <c r="F105" s="99">
        <v>56317</v>
      </c>
      <c r="G105" s="99">
        <v>45823</v>
      </c>
    </row>
    <row r="106" spans="2:7" x14ac:dyDescent="0.2">
      <c r="B106" s="100" t="s">
        <v>283</v>
      </c>
      <c r="C106" s="86">
        <v>403532</v>
      </c>
      <c r="D106" s="75">
        <v>335825</v>
      </c>
      <c r="E106" s="75">
        <v>320004</v>
      </c>
      <c r="F106" s="75">
        <v>312191</v>
      </c>
      <c r="G106" s="75">
        <v>263841</v>
      </c>
    </row>
    <row r="107" spans="2:7" x14ac:dyDescent="0.2">
      <c r="C107" s="98"/>
      <c r="D107" s="99"/>
      <c r="E107" s="99"/>
      <c r="F107" s="99"/>
      <c r="G107" s="99"/>
    </row>
    <row r="108" spans="2:7" x14ac:dyDescent="0.2">
      <c r="B108" s="74" t="s">
        <v>284</v>
      </c>
      <c r="C108" s="86">
        <v>-17426</v>
      </c>
      <c r="D108" s="75">
        <v>-19518</v>
      </c>
      <c r="E108" s="75">
        <v>-4203</v>
      </c>
      <c r="F108" s="75">
        <v>-1741</v>
      </c>
      <c r="G108" s="75">
        <v>-25944</v>
      </c>
    </row>
    <row r="109" spans="2:7" x14ac:dyDescent="0.2">
      <c r="C109" s="16"/>
      <c r="D109" s="17"/>
      <c r="E109" s="17"/>
      <c r="F109" s="17"/>
      <c r="G109" s="17"/>
    </row>
    <row r="110" spans="2:7" x14ac:dyDescent="0.2">
      <c r="B110" s="100" t="s">
        <v>285</v>
      </c>
      <c r="C110" s="98">
        <v>-17426</v>
      </c>
      <c r="D110" s="99">
        <v>-19517</v>
      </c>
      <c r="E110" s="99">
        <v>-4201</v>
      </c>
      <c r="F110" s="99">
        <v>-1741</v>
      </c>
      <c r="G110" s="99">
        <v>-25944</v>
      </c>
    </row>
    <row r="111" spans="2:7" x14ac:dyDescent="0.2">
      <c r="B111" s="100" t="s">
        <v>286</v>
      </c>
      <c r="C111" s="86">
        <v>0</v>
      </c>
      <c r="D111" s="75">
        <v>-1</v>
      </c>
      <c r="E111" s="75">
        <v>-2</v>
      </c>
      <c r="F111" s="75">
        <v>0</v>
      </c>
      <c r="G111" s="75">
        <v>0</v>
      </c>
    </row>
    <row r="112" spans="2:7" x14ac:dyDescent="0.2">
      <c r="B112" s="75" t="s">
        <v>287</v>
      </c>
      <c r="C112" s="45"/>
      <c r="D112" s="87"/>
      <c r="E112" s="87"/>
      <c r="F112" s="87"/>
      <c r="G112" s="87"/>
    </row>
    <row r="113" spans="2:7" x14ac:dyDescent="0.2">
      <c r="C113" s="86"/>
    </row>
    <row r="114" spans="2:7" x14ac:dyDescent="0.2">
      <c r="B114" s="100" t="s">
        <v>288</v>
      </c>
      <c r="C114" s="45">
        <v>-205170.5280115949</v>
      </c>
      <c r="D114" s="87">
        <v>-95945.475809907541</v>
      </c>
      <c r="E114" s="87">
        <v>-68289.330826029647</v>
      </c>
      <c r="F114" s="87">
        <v>-29514.408261658624</v>
      </c>
      <c r="G114" s="87">
        <v>-11655.819896070752</v>
      </c>
    </row>
    <row r="115" spans="2:7" x14ac:dyDescent="0.2">
      <c r="B115" s="100" t="s">
        <v>289</v>
      </c>
      <c r="C115" s="45"/>
      <c r="D115" s="87"/>
      <c r="E115" s="87"/>
      <c r="F115" s="87"/>
      <c r="G115" s="87"/>
    </row>
    <row r="116" spans="2:7" x14ac:dyDescent="0.2">
      <c r="C116" s="86"/>
    </row>
    <row r="117" spans="2:7" x14ac:dyDescent="0.2">
      <c r="B117" s="100" t="s">
        <v>290</v>
      </c>
      <c r="C117" s="98">
        <v>2339199.5042385533</v>
      </c>
      <c r="D117" s="99">
        <v>2355980.6315976614</v>
      </c>
      <c r="E117" s="99">
        <v>2348988.4383588801</v>
      </c>
      <c r="F117" s="99">
        <v>2281337.2500475999</v>
      </c>
      <c r="G117" s="99">
        <v>2258944.9585766844</v>
      </c>
    </row>
    <row r="118" spans="2:7" x14ac:dyDescent="0.2">
      <c r="B118" s="100" t="s">
        <v>291</v>
      </c>
      <c r="C118" s="86">
        <v>2508123.0322501482</v>
      </c>
      <c r="D118" s="101">
        <v>2531659.107407569</v>
      </c>
      <c r="E118" s="101">
        <v>2477213.7691849098</v>
      </c>
      <c r="F118" s="101">
        <v>2378055.6583092585</v>
      </c>
      <c r="G118" s="101">
        <v>2369526.7784727551</v>
      </c>
    </row>
    <row r="119" spans="2:7" x14ac:dyDescent="0.2">
      <c r="B119" s="74" t="s">
        <v>292</v>
      </c>
      <c r="C119" s="86">
        <v>-36247</v>
      </c>
      <c r="D119" s="101">
        <v>79733</v>
      </c>
      <c r="E119" s="101">
        <v>59936</v>
      </c>
      <c r="F119" s="101">
        <v>67204</v>
      </c>
      <c r="G119" s="101">
        <v>98926</v>
      </c>
    </row>
    <row r="120" spans="2:7" x14ac:dyDescent="0.2">
      <c r="B120" s="102"/>
      <c r="C120" s="98"/>
      <c r="D120" s="103"/>
      <c r="E120" s="103"/>
      <c r="F120" s="103"/>
      <c r="G120" s="103"/>
    </row>
    <row r="121" spans="2:7" x14ac:dyDescent="0.2">
      <c r="B121" s="74" t="s">
        <v>293</v>
      </c>
      <c r="C121" s="83"/>
      <c r="D121" s="104"/>
      <c r="E121" s="104"/>
      <c r="F121" s="104"/>
      <c r="G121" s="104"/>
    </row>
    <row r="122" spans="2:7" x14ac:dyDescent="0.2">
      <c r="B122" s="74" t="s">
        <v>294</v>
      </c>
      <c r="C122" s="86">
        <v>3362461.4719884051</v>
      </c>
      <c r="D122" s="101">
        <v>3403401.5241900925</v>
      </c>
      <c r="E122" s="101">
        <v>3415606.6691739708</v>
      </c>
      <c r="F122" s="101">
        <v>3384231.5917383414</v>
      </c>
      <c r="G122" s="101">
        <v>3405692.1801039297</v>
      </c>
    </row>
    <row r="123" spans="2:7" x14ac:dyDescent="0.2">
      <c r="B123" s="88"/>
      <c r="C123" s="98"/>
      <c r="D123" s="103"/>
      <c r="E123" s="103"/>
      <c r="F123" s="103"/>
      <c r="G123" s="103"/>
    </row>
    <row r="124" spans="2:7" x14ac:dyDescent="0.2">
      <c r="C124" s="83"/>
      <c r="D124" s="104"/>
      <c r="E124" s="104"/>
      <c r="F124" s="104"/>
      <c r="G124" s="104"/>
    </row>
    <row r="125" spans="2:7" x14ac:dyDescent="0.2">
      <c r="B125" s="74" t="s">
        <v>295</v>
      </c>
      <c r="C125" s="86">
        <v>284041</v>
      </c>
      <c r="D125" s="101">
        <v>283903</v>
      </c>
      <c r="E125" s="101">
        <v>284459</v>
      </c>
      <c r="F125" s="101">
        <v>275420</v>
      </c>
      <c r="G125" s="101">
        <v>251662</v>
      </c>
    </row>
    <row r="126" spans="2:7" x14ac:dyDescent="0.2">
      <c r="B126" s="88"/>
      <c r="C126" s="98"/>
      <c r="D126" s="103"/>
      <c r="E126" s="103"/>
      <c r="F126" s="103"/>
      <c r="G126" s="103"/>
    </row>
    <row r="127" spans="2:7" x14ac:dyDescent="0.2">
      <c r="B127" s="74" t="s">
        <v>296</v>
      </c>
      <c r="C127" s="83"/>
      <c r="D127" s="104"/>
      <c r="E127" s="104"/>
      <c r="F127" s="104"/>
      <c r="G127" s="104"/>
    </row>
    <row r="128" spans="2:7" x14ac:dyDescent="0.2">
      <c r="B128" s="74" t="s">
        <v>297</v>
      </c>
      <c r="C128" s="86">
        <v>3646502.4719884051</v>
      </c>
      <c r="D128" s="101">
        <v>3687304.5241900925</v>
      </c>
      <c r="E128" s="101">
        <v>3700065.6691739708</v>
      </c>
      <c r="F128" s="101">
        <v>3659651.5917383414</v>
      </c>
      <c r="G128" s="101">
        <v>3657354.1801039297</v>
      </c>
    </row>
    <row r="129" spans="1:7" x14ac:dyDescent="0.2">
      <c r="B129" s="88"/>
      <c r="C129" s="84"/>
      <c r="D129" s="105"/>
      <c r="E129" s="105"/>
      <c r="F129" s="105"/>
      <c r="G129" s="105"/>
    </row>
    <row r="130" spans="1:7" x14ac:dyDescent="0.2">
      <c r="B130" s="74" t="s">
        <v>298</v>
      </c>
      <c r="C130" s="106"/>
      <c r="D130" s="107"/>
      <c r="E130" s="107"/>
      <c r="F130" s="107"/>
      <c r="G130" s="107"/>
    </row>
    <row r="131" spans="1:7" x14ac:dyDescent="0.2">
      <c r="B131" s="74" t="s">
        <v>304</v>
      </c>
      <c r="C131" s="84">
        <v>3567632</v>
      </c>
      <c r="D131" s="85">
        <v>3499347</v>
      </c>
      <c r="E131" s="85">
        <v>3483896</v>
      </c>
      <c r="F131" s="85">
        <v>3413746</v>
      </c>
      <c r="G131" s="85">
        <v>3417348</v>
      </c>
    </row>
    <row r="132" spans="1:7" ht="18" thickBot="1" x14ac:dyDescent="0.25">
      <c r="B132" s="76"/>
      <c r="C132" s="92"/>
      <c r="D132" s="76"/>
      <c r="E132" s="76"/>
      <c r="F132" s="76"/>
      <c r="G132" s="76"/>
    </row>
    <row r="133" spans="1:7" x14ac:dyDescent="0.2">
      <c r="C133" s="74" t="s">
        <v>300</v>
      </c>
    </row>
    <row r="134" spans="1:7" x14ac:dyDescent="0.2">
      <c r="A134" s="74"/>
      <c r="C134" s="74" t="s">
        <v>66</v>
      </c>
    </row>
    <row r="135" spans="1:7" x14ac:dyDescent="0.2">
      <c r="A135" s="74"/>
    </row>
    <row r="140" spans="1:7" x14ac:dyDescent="0.2">
      <c r="D140" s="5" t="s">
        <v>301</v>
      </c>
    </row>
    <row r="142" spans="1:7" x14ac:dyDescent="0.2">
      <c r="C142" s="5" t="s">
        <v>305</v>
      </c>
    </row>
    <row r="143" spans="1:7" ht="18" thickBot="1" x14ac:dyDescent="0.25">
      <c r="B143" s="76"/>
      <c r="C143" s="76"/>
      <c r="D143" s="77" t="s">
        <v>306</v>
      </c>
      <c r="E143" s="76"/>
      <c r="F143" s="76"/>
      <c r="G143" s="76"/>
    </row>
    <row r="144" spans="1:7" x14ac:dyDescent="0.2">
      <c r="C144" s="79" t="s">
        <v>4</v>
      </c>
      <c r="D144" s="79" t="s">
        <v>307</v>
      </c>
      <c r="E144" s="79" t="s">
        <v>308</v>
      </c>
      <c r="F144" s="79" t="s">
        <v>262</v>
      </c>
      <c r="G144" s="79" t="s">
        <v>263</v>
      </c>
    </row>
    <row r="145" spans="2:7" x14ac:dyDescent="0.2">
      <c r="B145" s="80" t="s">
        <v>264</v>
      </c>
      <c r="C145" s="81" t="s">
        <v>10</v>
      </c>
      <c r="D145" s="108">
        <v>1999</v>
      </c>
      <c r="E145" s="82" t="s">
        <v>309</v>
      </c>
      <c r="F145" s="82" t="s">
        <v>266</v>
      </c>
      <c r="G145" s="82" t="s">
        <v>267</v>
      </c>
    </row>
    <row r="146" spans="2:7" x14ac:dyDescent="0.2">
      <c r="C146" s="83"/>
    </row>
    <row r="147" spans="2:7" x14ac:dyDescent="0.2">
      <c r="B147" s="74" t="s">
        <v>268</v>
      </c>
      <c r="C147" s="109">
        <v>101.77929316353097</v>
      </c>
      <c r="D147" s="110">
        <v>101.11060707350461</v>
      </c>
      <c r="E147" s="110">
        <v>101.0819849534039</v>
      </c>
      <c r="F147" s="110">
        <v>100.1182190303084</v>
      </c>
      <c r="G147" s="110">
        <v>98.804977902420092</v>
      </c>
    </row>
    <row r="148" spans="2:7" x14ac:dyDescent="0.2">
      <c r="C148" s="86"/>
    </row>
    <row r="149" spans="2:7" x14ac:dyDescent="0.2">
      <c r="B149" s="74" t="s">
        <v>269</v>
      </c>
      <c r="C149" s="111">
        <v>101.72952312699692</v>
      </c>
      <c r="D149" s="112">
        <v>101.06768150350607</v>
      </c>
      <c r="E149" s="112">
        <v>101.03677956386619</v>
      </c>
      <c r="F149" s="112">
        <v>100.07113309806046</v>
      </c>
      <c r="G149" s="112">
        <v>98.789029778765169</v>
      </c>
    </row>
    <row r="150" spans="2:7" x14ac:dyDescent="0.2">
      <c r="B150" s="100" t="s">
        <v>270</v>
      </c>
      <c r="C150" s="86"/>
    </row>
    <row r="151" spans="2:7" x14ac:dyDescent="0.2">
      <c r="B151" s="100" t="s">
        <v>271</v>
      </c>
      <c r="C151" s="113">
        <v>103.3</v>
      </c>
      <c r="D151" s="114">
        <v>102.4</v>
      </c>
      <c r="E151" s="114">
        <v>102.6</v>
      </c>
      <c r="F151" s="114">
        <v>101.6</v>
      </c>
      <c r="G151" s="114">
        <v>99.3</v>
      </c>
    </row>
    <row r="152" spans="2:7" x14ac:dyDescent="0.2">
      <c r="C152" s="86"/>
    </row>
    <row r="153" spans="2:7" x14ac:dyDescent="0.2">
      <c r="B153" s="74" t="s">
        <v>310</v>
      </c>
      <c r="C153" s="113">
        <v>101.6</v>
      </c>
      <c r="D153" s="114">
        <v>99.8</v>
      </c>
      <c r="E153" s="114">
        <v>99.4</v>
      </c>
      <c r="F153" s="114">
        <v>99.1</v>
      </c>
      <c r="G153" s="114">
        <v>97.6</v>
      </c>
    </row>
    <row r="154" spans="2:7" x14ac:dyDescent="0.2">
      <c r="C154" s="86"/>
    </row>
    <row r="155" spans="2:7" x14ac:dyDescent="0.2">
      <c r="B155" s="74" t="s">
        <v>277</v>
      </c>
      <c r="C155" s="109">
        <v>96.416756758600229</v>
      </c>
      <c r="D155" s="110">
        <v>94.687061618036452</v>
      </c>
      <c r="E155" s="110">
        <v>93.26517503796164</v>
      </c>
      <c r="F155" s="110">
        <v>91.165152253295133</v>
      </c>
      <c r="G155" s="110">
        <v>88.840433085244669</v>
      </c>
    </row>
    <row r="156" spans="2:7" x14ac:dyDescent="0.2">
      <c r="C156" s="86"/>
    </row>
    <row r="157" spans="2:7" x14ac:dyDescent="0.2">
      <c r="B157" s="74" t="s">
        <v>278</v>
      </c>
      <c r="C157" s="109">
        <v>96.616236887781412</v>
      </c>
      <c r="D157" s="110">
        <v>94.529822100938077</v>
      </c>
      <c r="E157" s="110">
        <v>92.91154986705655</v>
      </c>
      <c r="F157" s="110">
        <v>91.438468066693659</v>
      </c>
      <c r="G157" s="110">
        <v>89.128245583494376</v>
      </c>
    </row>
    <row r="158" spans="2:7" x14ac:dyDescent="0.2">
      <c r="C158" s="86"/>
    </row>
    <row r="159" spans="2:7" x14ac:dyDescent="0.2">
      <c r="B159" s="74" t="s">
        <v>279</v>
      </c>
      <c r="C159" s="109">
        <v>95.786358432358966</v>
      </c>
      <c r="D159" s="110">
        <v>93.579428049718771</v>
      </c>
      <c r="E159" s="110">
        <v>91.472617917062365</v>
      </c>
      <c r="F159" s="110">
        <v>89.784871963129675</v>
      </c>
      <c r="G159" s="110">
        <v>87.351931693296137</v>
      </c>
    </row>
    <row r="160" spans="2:7" x14ac:dyDescent="0.2">
      <c r="C160" s="86"/>
    </row>
    <row r="161" spans="2:7" x14ac:dyDescent="0.2">
      <c r="B161" s="100" t="s">
        <v>280</v>
      </c>
      <c r="C161" s="113">
        <v>99.7</v>
      </c>
      <c r="D161" s="114">
        <v>99.1</v>
      </c>
      <c r="E161" s="114">
        <v>98.8</v>
      </c>
      <c r="F161" s="114">
        <v>97.7</v>
      </c>
      <c r="G161" s="114">
        <v>96.6</v>
      </c>
    </row>
    <row r="162" spans="2:7" x14ac:dyDescent="0.2">
      <c r="B162" s="100" t="s">
        <v>281</v>
      </c>
      <c r="C162" s="113">
        <v>94.8</v>
      </c>
      <c r="D162" s="114">
        <v>92</v>
      </c>
      <c r="E162" s="114">
        <v>89.4</v>
      </c>
      <c r="F162" s="114">
        <v>87.3</v>
      </c>
      <c r="G162" s="114">
        <v>85</v>
      </c>
    </row>
    <row r="163" spans="2:7" x14ac:dyDescent="0.2">
      <c r="C163" s="86"/>
    </row>
    <row r="164" spans="2:7" x14ac:dyDescent="0.2">
      <c r="B164" s="74" t="s">
        <v>282</v>
      </c>
      <c r="C164" s="109">
        <v>97.839761525637243</v>
      </c>
      <c r="D164" s="110">
        <v>96.087251613798159</v>
      </c>
      <c r="E164" s="110">
        <v>95.267227395925644</v>
      </c>
      <c r="F164" s="110">
        <v>93.733472873543008</v>
      </c>
      <c r="G164" s="110">
        <v>92.451165203309642</v>
      </c>
    </row>
    <row r="165" spans="2:7" x14ac:dyDescent="0.2">
      <c r="C165" s="86"/>
    </row>
    <row r="166" spans="2:7" x14ac:dyDescent="0.2">
      <c r="B166" s="100" t="s">
        <v>280</v>
      </c>
      <c r="C166" s="113">
        <v>100</v>
      </c>
      <c r="D166" s="114">
        <v>99.3</v>
      </c>
      <c r="E166" s="114">
        <v>99.2</v>
      </c>
      <c r="F166" s="114">
        <v>97.9</v>
      </c>
      <c r="G166" s="114">
        <v>97</v>
      </c>
    </row>
    <row r="167" spans="2:7" x14ac:dyDescent="0.2">
      <c r="B167" s="100" t="s">
        <v>281</v>
      </c>
      <c r="C167" s="113">
        <v>97.1</v>
      </c>
      <c r="D167" s="114">
        <v>95.6</v>
      </c>
      <c r="E167" s="114">
        <v>95.1</v>
      </c>
      <c r="F167" s="114">
        <v>93.4</v>
      </c>
      <c r="G167" s="114">
        <v>92.1</v>
      </c>
    </row>
    <row r="168" spans="2:7" x14ac:dyDescent="0.2">
      <c r="B168" s="100" t="s">
        <v>283</v>
      </c>
      <c r="C168" s="113">
        <v>97.9</v>
      </c>
      <c r="D168" s="114">
        <v>96.1</v>
      </c>
      <c r="E168" s="114">
        <v>95.2</v>
      </c>
      <c r="F168" s="114">
        <v>93.7</v>
      </c>
      <c r="G168" s="114">
        <v>92.4</v>
      </c>
    </row>
    <row r="169" spans="2:7" x14ac:dyDescent="0.2">
      <c r="C169" s="86"/>
    </row>
    <row r="170" spans="2:7" x14ac:dyDescent="0.2">
      <c r="B170" s="74" t="s">
        <v>284</v>
      </c>
      <c r="C170" s="86"/>
    </row>
    <row r="171" spans="2:7" x14ac:dyDescent="0.2">
      <c r="B171" s="100" t="s">
        <v>285</v>
      </c>
      <c r="C171" s="109">
        <v>110.04246528176289</v>
      </c>
      <c r="D171" s="110">
        <v>86.104421786135163</v>
      </c>
      <c r="E171" s="110">
        <v>7.5934301356819809</v>
      </c>
      <c r="F171" s="110">
        <v>231.93566915565768</v>
      </c>
      <c r="G171" s="110">
        <v>98.90918902251002</v>
      </c>
    </row>
    <row r="172" spans="2:7" x14ac:dyDescent="0.2">
      <c r="B172" s="100" t="s">
        <v>311</v>
      </c>
      <c r="C172" s="113">
        <v>106.8</v>
      </c>
      <c r="D172" s="114">
        <v>105.7</v>
      </c>
      <c r="E172" s="114">
        <v>102.6</v>
      </c>
      <c r="F172" s="114">
        <v>103.7</v>
      </c>
      <c r="G172" s="114">
        <v>101.6</v>
      </c>
    </row>
    <row r="173" spans="2:7" x14ac:dyDescent="0.2">
      <c r="B173" s="75" t="s">
        <v>287</v>
      </c>
      <c r="C173" s="86"/>
    </row>
    <row r="174" spans="2:7" x14ac:dyDescent="0.2">
      <c r="B174" s="101"/>
      <c r="C174" s="109"/>
      <c r="D174" s="110"/>
      <c r="E174" s="110"/>
      <c r="F174" s="110"/>
      <c r="G174" s="110"/>
    </row>
    <row r="175" spans="2:7" x14ac:dyDescent="0.2">
      <c r="B175" s="115" t="s">
        <v>288</v>
      </c>
      <c r="C175" s="116">
        <v>85.340717157049397</v>
      </c>
      <c r="D175" s="117">
        <v>88.621166638917032</v>
      </c>
      <c r="E175" s="117">
        <v>70.01825822808398</v>
      </c>
      <c r="F175" s="118">
        <v>-54.478476605230796</v>
      </c>
      <c r="G175" s="118">
        <v>-570.62480883409376</v>
      </c>
    </row>
    <row r="176" spans="2:7" x14ac:dyDescent="0.2">
      <c r="B176" s="115" t="s">
        <v>289</v>
      </c>
      <c r="C176" s="116"/>
      <c r="D176" s="117"/>
      <c r="E176" s="117"/>
      <c r="F176" s="117"/>
      <c r="G176" s="117"/>
    </row>
    <row r="177" spans="2:7" x14ac:dyDescent="0.2">
      <c r="B177" s="101"/>
      <c r="C177" s="119"/>
      <c r="D177" s="120"/>
      <c r="E177" s="120"/>
      <c r="F177" s="120"/>
      <c r="G177" s="120"/>
    </row>
    <row r="178" spans="2:7" x14ac:dyDescent="0.2">
      <c r="B178" s="115" t="s">
        <v>290</v>
      </c>
      <c r="C178" s="116">
        <v>100.46525586369228</v>
      </c>
      <c r="D178" s="117">
        <v>100.34929229442331</v>
      </c>
      <c r="E178" s="117">
        <v>102.93959178545622</v>
      </c>
      <c r="F178" s="117">
        <v>103.21691380820836</v>
      </c>
      <c r="G178" s="117">
        <v>105.03640319913016</v>
      </c>
    </row>
    <row r="179" spans="2:7" x14ac:dyDescent="0.2">
      <c r="B179" s="115" t="s">
        <v>312</v>
      </c>
      <c r="C179" s="119">
        <v>99.222074066601209</v>
      </c>
      <c r="D179" s="120">
        <v>99.8693000685507</v>
      </c>
      <c r="E179" s="120">
        <v>101.93725944882752</v>
      </c>
      <c r="F179" s="120">
        <v>101.13690321722844</v>
      </c>
      <c r="G179" s="120">
        <v>101.42908149645011</v>
      </c>
    </row>
    <row r="180" spans="2:7" x14ac:dyDescent="0.2">
      <c r="B180" s="121" t="s">
        <v>313</v>
      </c>
      <c r="C180" s="116">
        <v>100.87632118529213</v>
      </c>
      <c r="D180" s="117">
        <v>99.221526927565151</v>
      </c>
      <c r="E180" s="117">
        <v>99.022538566218984</v>
      </c>
      <c r="F180" s="117">
        <v>98.870418251221636</v>
      </c>
      <c r="G180" s="117">
        <v>98.241034006752443</v>
      </c>
    </row>
    <row r="181" spans="2:7" x14ac:dyDescent="0.2">
      <c r="B181" s="102"/>
      <c r="C181" s="116"/>
      <c r="D181" s="117"/>
      <c r="E181" s="117"/>
      <c r="F181" s="117"/>
      <c r="G181" s="117"/>
    </row>
    <row r="182" spans="2:7" x14ac:dyDescent="0.2">
      <c r="B182" s="121" t="s">
        <v>293</v>
      </c>
      <c r="C182" s="122"/>
      <c r="D182" s="123"/>
      <c r="E182" s="123"/>
      <c r="F182" s="123"/>
      <c r="G182" s="123"/>
    </row>
    <row r="183" spans="2:7" x14ac:dyDescent="0.2">
      <c r="B183" s="121" t="s">
        <v>314</v>
      </c>
      <c r="C183" s="116">
        <v>100.87630827169509</v>
      </c>
      <c r="D183" s="117">
        <v>99.221528109399387</v>
      </c>
      <c r="E183" s="117">
        <v>99.02252594025866</v>
      </c>
      <c r="F183" s="117">
        <v>98.870420339090757</v>
      </c>
      <c r="G183" s="117">
        <v>98.241027757766958</v>
      </c>
    </row>
    <row r="184" spans="2:7" x14ac:dyDescent="0.2">
      <c r="B184" s="88"/>
      <c r="C184" s="124"/>
      <c r="D184" s="125"/>
      <c r="E184" s="125"/>
      <c r="F184" s="125"/>
      <c r="G184" s="125"/>
    </row>
    <row r="185" spans="2:7" x14ac:dyDescent="0.2">
      <c r="B185" s="101"/>
      <c r="C185" s="119"/>
      <c r="D185" s="120"/>
      <c r="E185" s="120"/>
      <c r="F185" s="120"/>
      <c r="G185" s="120"/>
    </row>
    <row r="186" spans="2:7" x14ac:dyDescent="0.2">
      <c r="B186" s="121" t="s">
        <v>315</v>
      </c>
      <c r="C186" s="116">
        <v>100.87630827169509</v>
      </c>
      <c r="D186" s="117">
        <v>99.221528109399387</v>
      </c>
      <c r="E186" s="117">
        <v>99.02252594025866</v>
      </c>
      <c r="F186" s="117">
        <v>98.870420339090757</v>
      </c>
      <c r="G186" s="117">
        <v>98.241027757766958</v>
      </c>
    </row>
    <row r="187" spans="2:7" x14ac:dyDescent="0.2">
      <c r="B187" s="88"/>
      <c r="C187" s="116"/>
      <c r="D187" s="117"/>
      <c r="E187" s="117"/>
      <c r="F187" s="117"/>
      <c r="G187" s="117"/>
    </row>
    <row r="188" spans="2:7" x14ac:dyDescent="0.2">
      <c r="B188" s="121" t="s">
        <v>296</v>
      </c>
      <c r="C188" s="122"/>
      <c r="D188" s="123"/>
      <c r="E188" s="123"/>
      <c r="F188" s="123"/>
      <c r="G188" s="123"/>
    </row>
    <row r="189" spans="2:7" x14ac:dyDescent="0.2">
      <c r="B189" s="121" t="s">
        <v>297</v>
      </c>
      <c r="C189" s="116">
        <v>100.8763062210176</v>
      </c>
      <c r="D189" s="117">
        <v>99.221530958406603</v>
      </c>
      <c r="E189" s="117">
        <v>99.022512776589579</v>
      </c>
      <c r="F189" s="117">
        <v>98.870422751945483</v>
      </c>
      <c r="G189" s="117">
        <v>98.241018590600333</v>
      </c>
    </row>
    <row r="190" spans="2:7" x14ac:dyDescent="0.2">
      <c r="B190" s="88"/>
      <c r="C190" s="124"/>
      <c r="D190" s="125"/>
      <c r="E190" s="125"/>
      <c r="F190" s="125"/>
      <c r="G190" s="125"/>
    </row>
    <row r="191" spans="2:7" x14ac:dyDescent="0.2">
      <c r="B191" s="121" t="s">
        <v>298</v>
      </c>
      <c r="C191" s="119"/>
      <c r="D191" s="120"/>
      <c r="E191" s="120"/>
      <c r="F191" s="120"/>
      <c r="G191" s="120"/>
    </row>
    <row r="192" spans="2:7" x14ac:dyDescent="0.2">
      <c r="B192" s="121" t="s">
        <v>316</v>
      </c>
      <c r="C192" s="116">
        <v>99.982873794158138</v>
      </c>
      <c r="D192" s="117">
        <v>98.930886248205738</v>
      </c>
      <c r="E192" s="117">
        <v>98.454000923104473</v>
      </c>
      <c r="F192" s="117">
        <v>97.544603494225996</v>
      </c>
      <c r="G192" s="117">
        <v>95.959673992815482</v>
      </c>
    </row>
    <row r="193" spans="1:7" ht="18" thickBot="1" x14ac:dyDescent="0.25">
      <c r="B193" s="76"/>
      <c r="C193" s="92"/>
      <c r="D193" s="76"/>
      <c r="E193" s="76"/>
      <c r="F193" s="76"/>
      <c r="G193" s="76"/>
    </row>
    <row r="194" spans="1:7" x14ac:dyDescent="0.2">
      <c r="A194" s="74"/>
      <c r="C194" s="74" t="s">
        <v>300</v>
      </c>
    </row>
    <row r="195" spans="1:7" x14ac:dyDescent="0.2">
      <c r="C195" s="74" t="s">
        <v>66</v>
      </c>
    </row>
  </sheetData>
  <phoneticPr fontId="2"/>
  <pageMargins left="0.46" right="0.49" top="0.55000000000000004" bottom="0.59" header="0.51200000000000001" footer="0.51200000000000001"/>
  <pageSetup paperSize="12" scale="75" orientation="portrait" horizontalDpi="4294967292" r:id="rId1"/>
  <headerFooter alignWithMargins="0"/>
  <rowBreaks count="2" manualBreakCount="2">
    <brk id="67" max="6" man="1"/>
    <brk id="134" max="6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J160"/>
  <sheetViews>
    <sheetView showGridLines="0" zoomScale="75" zoomScaleNormal="75" workbookViewId="0">
      <selection activeCell="E147" sqref="E147"/>
    </sheetView>
  </sheetViews>
  <sheetFormatPr defaultColWidth="15.875" defaultRowHeight="17.25" x14ac:dyDescent="0.2"/>
  <cols>
    <col min="1" max="1" width="15.875" style="75" customWidth="1"/>
    <col min="2" max="2" width="21.75" style="75" customWidth="1"/>
    <col min="3" max="3" width="5.875" style="75" customWidth="1"/>
    <col min="4" max="5" width="20.75" style="75" customWidth="1"/>
    <col min="6" max="6" width="13" style="75" customWidth="1"/>
    <col min="7" max="7" width="15.875" style="75" customWidth="1"/>
    <col min="8" max="256" width="15.875" style="75"/>
    <col min="257" max="257" width="15.875" style="75" customWidth="1"/>
    <col min="258" max="258" width="21.75" style="75" customWidth="1"/>
    <col min="259" max="259" width="5.875" style="75" customWidth="1"/>
    <col min="260" max="261" width="20.75" style="75" customWidth="1"/>
    <col min="262" max="262" width="13" style="75" customWidth="1"/>
    <col min="263" max="263" width="15.875" style="75" customWidth="1"/>
    <col min="264" max="512" width="15.875" style="75"/>
    <col min="513" max="513" width="15.875" style="75" customWidth="1"/>
    <col min="514" max="514" width="21.75" style="75" customWidth="1"/>
    <col min="515" max="515" width="5.875" style="75" customWidth="1"/>
    <col min="516" max="517" width="20.75" style="75" customWidth="1"/>
    <col min="518" max="518" width="13" style="75" customWidth="1"/>
    <col min="519" max="519" width="15.875" style="75" customWidth="1"/>
    <col min="520" max="768" width="15.875" style="75"/>
    <col min="769" max="769" width="15.875" style="75" customWidth="1"/>
    <col min="770" max="770" width="21.75" style="75" customWidth="1"/>
    <col min="771" max="771" width="5.875" style="75" customWidth="1"/>
    <col min="772" max="773" width="20.75" style="75" customWidth="1"/>
    <col min="774" max="774" width="13" style="75" customWidth="1"/>
    <col min="775" max="775" width="15.875" style="75" customWidth="1"/>
    <col min="776" max="1024" width="15.875" style="75"/>
    <col min="1025" max="1025" width="15.875" style="75" customWidth="1"/>
    <col min="1026" max="1026" width="21.75" style="75" customWidth="1"/>
    <col min="1027" max="1027" width="5.875" style="75" customWidth="1"/>
    <col min="1028" max="1029" width="20.75" style="75" customWidth="1"/>
    <col min="1030" max="1030" width="13" style="75" customWidth="1"/>
    <col min="1031" max="1031" width="15.875" style="75" customWidth="1"/>
    <col min="1032" max="1280" width="15.875" style="75"/>
    <col min="1281" max="1281" width="15.875" style="75" customWidth="1"/>
    <col min="1282" max="1282" width="21.75" style="75" customWidth="1"/>
    <col min="1283" max="1283" width="5.875" style="75" customWidth="1"/>
    <col min="1284" max="1285" width="20.75" style="75" customWidth="1"/>
    <col min="1286" max="1286" width="13" style="75" customWidth="1"/>
    <col min="1287" max="1287" width="15.875" style="75" customWidth="1"/>
    <col min="1288" max="1536" width="15.875" style="75"/>
    <col min="1537" max="1537" width="15.875" style="75" customWidth="1"/>
    <col min="1538" max="1538" width="21.75" style="75" customWidth="1"/>
    <col min="1539" max="1539" width="5.875" style="75" customWidth="1"/>
    <col min="1540" max="1541" width="20.75" style="75" customWidth="1"/>
    <col min="1542" max="1542" width="13" style="75" customWidth="1"/>
    <col min="1543" max="1543" width="15.875" style="75" customWidth="1"/>
    <col min="1544" max="1792" width="15.875" style="75"/>
    <col min="1793" max="1793" width="15.875" style="75" customWidth="1"/>
    <col min="1794" max="1794" width="21.75" style="75" customWidth="1"/>
    <col min="1795" max="1795" width="5.875" style="75" customWidth="1"/>
    <col min="1796" max="1797" width="20.75" style="75" customWidth="1"/>
    <col min="1798" max="1798" width="13" style="75" customWidth="1"/>
    <col min="1799" max="1799" width="15.875" style="75" customWidth="1"/>
    <col min="1800" max="2048" width="15.875" style="75"/>
    <col min="2049" max="2049" width="15.875" style="75" customWidth="1"/>
    <col min="2050" max="2050" width="21.75" style="75" customWidth="1"/>
    <col min="2051" max="2051" width="5.875" style="75" customWidth="1"/>
    <col min="2052" max="2053" width="20.75" style="75" customWidth="1"/>
    <col min="2054" max="2054" width="13" style="75" customWidth="1"/>
    <col min="2055" max="2055" width="15.875" style="75" customWidth="1"/>
    <col min="2056" max="2304" width="15.875" style="75"/>
    <col min="2305" max="2305" width="15.875" style="75" customWidth="1"/>
    <col min="2306" max="2306" width="21.75" style="75" customWidth="1"/>
    <col min="2307" max="2307" width="5.875" style="75" customWidth="1"/>
    <col min="2308" max="2309" width="20.75" style="75" customWidth="1"/>
    <col min="2310" max="2310" width="13" style="75" customWidth="1"/>
    <col min="2311" max="2311" width="15.875" style="75" customWidth="1"/>
    <col min="2312" max="2560" width="15.875" style="75"/>
    <col min="2561" max="2561" width="15.875" style="75" customWidth="1"/>
    <col min="2562" max="2562" width="21.75" style="75" customWidth="1"/>
    <col min="2563" max="2563" width="5.875" style="75" customWidth="1"/>
    <col min="2564" max="2565" width="20.75" style="75" customWidth="1"/>
    <col min="2566" max="2566" width="13" style="75" customWidth="1"/>
    <col min="2567" max="2567" width="15.875" style="75" customWidth="1"/>
    <col min="2568" max="2816" width="15.875" style="75"/>
    <col min="2817" max="2817" width="15.875" style="75" customWidth="1"/>
    <col min="2818" max="2818" width="21.75" style="75" customWidth="1"/>
    <col min="2819" max="2819" width="5.875" style="75" customWidth="1"/>
    <col min="2820" max="2821" width="20.75" style="75" customWidth="1"/>
    <col min="2822" max="2822" width="13" style="75" customWidth="1"/>
    <col min="2823" max="2823" width="15.875" style="75" customWidth="1"/>
    <col min="2824" max="3072" width="15.875" style="75"/>
    <col min="3073" max="3073" width="15.875" style="75" customWidth="1"/>
    <col min="3074" max="3074" width="21.75" style="75" customWidth="1"/>
    <col min="3075" max="3075" width="5.875" style="75" customWidth="1"/>
    <col min="3076" max="3077" width="20.75" style="75" customWidth="1"/>
    <col min="3078" max="3078" width="13" style="75" customWidth="1"/>
    <col min="3079" max="3079" width="15.875" style="75" customWidth="1"/>
    <col min="3080" max="3328" width="15.875" style="75"/>
    <col min="3329" max="3329" width="15.875" style="75" customWidth="1"/>
    <col min="3330" max="3330" width="21.75" style="75" customWidth="1"/>
    <col min="3331" max="3331" width="5.875" style="75" customWidth="1"/>
    <col min="3332" max="3333" width="20.75" style="75" customWidth="1"/>
    <col min="3334" max="3334" width="13" style="75" customWidth="1"/>
    <col min="3335" max="3335" width="15.875" style="75" customWidth="1"/>
    <col min="3336" max="3584" width="15.875" style="75"/>
    <col min="3585" max="3585" width="15.875" style="75" customWidth="1"/>
    <col min="3586" max="3586" width="21.75" style="75" customWidth="1"/>
    <col min="3587" max="3587" width="5.875" style="75" customWidth="1"/>
    <col min="3588" max="3589" width="20.75" style="75" customWidth="1"/>
    <col min="3590" max="3590" width="13" style="75" customWidth="1"/>
    <col min="3591" max="3591" width="15.875" style="75" customWidth="1"/>
    <col min="3592" max="3840" width="15.875" style="75"/>
    <col min="3841" max="3841" width="15.875" style="75" customWidth="1"/>
    <col min="3842" max="3842" width="21.75" style="75" customWidth="1"/>
    <col min="3843" max="3843" width="5.875" style="75" customWidth="1"/>
    <col min="3844" max="3845" width="20.75" style="75" customWidth="1"/>
    <col min="3846" max="3846" width="13" style="75" customWidth="1"/>
    <col min="3847" max="3847" width="15.875" style="75" customWidth="1"/>
    <col min="3848" max="4096" width="15.875" style="75"/>
    <col min="4097" max="4097" width="15.875" style="75" customWidth="1"/>
    <col min="4098" max="4098" width="21.75" style="75" customWidth="1"/>
    <col min="4099" max="4099" width="5.875" style="75" customWidth="1"/>
    <col min="4100" max="4101" width="20.75" style="75" customWidth="1"/>
    <col min="4102" max="4102" width="13" style="75" customWidth="1"/>
    <col min="4103" max="4103" width="15.875" style="75" customWidth="1"/>
    <col min="4104" max="4352" width="15.875" style="75"/>
    <col min="4353" max="4353" width="15.875" style="75" customWidth="1"/>
    <col min="4354" max="4354" width="21.75" style="75" customWidth="1"/>
    <col min="4355" max="4355" width="5.875" style="75" customWidth="1"/>
    <col min="4356" max="4357" width="20.75" style="75" customWidth="1"/>
    <col min="4358" max="4358" width="13" style="75" customWidth="1"/>
    <col min="4359" max="4359" width="15.875" style="75" customWidth="1"/>
    <col min="4360" max="4608" width="15.875" style="75"/>
    <col min="4609" max="4609" width="15.875" style="75" customWidth="1"/>
    <col min="4610" max="4610" width="21.75" style="75" customWidth="1"/>
    <col min="4611" max="4611" width="5.875" style="75" customWidth="1"/>
    <col min="4612" max="4613" width="20.75" style="75" customWidth="1"/>
    <col min="4614" max="4614" width="13" style="75" customWidth="1"/>
    <col min="4615" max="4615" width="15.875" style="75" customWidth="1"/>
    <col min="4616" max="4864" width="15.875" style="75"/>
    <col min="4865" max="4865" width="15.875" style="75" customWidth="1"/>
    <col min="4866" max="4866" width="21.75" style="75" customWidth="1"/>
    <col min="4867" max="4867" width="5.875" style="75" customWidth="1"/>
    <col min="4868" max="4869" width="20.75" style="75" customWidth="1"/>
    <col min="4870" max="4870" width="13" style="75" customWidth="1"/>
    <col min="4871" max="4871" width="15.875" style="75" customWidth="1"/>
    <col min="4872" max="5120" width="15.875" style="75"/>
    <col min="5121" max="5121" width="15.875" style="75" customWidth="1"/>
    <col min="5122" max="5122" width="21.75" style="75" customWidth="1"/>
    <col min="5123" max="5123" width="5.875" style="75" customWidth="1"/>
    <col min="5124" max="5125" width="20.75" style="75" customWidth="1"/>
    <col min="5126" max="5126" width="13" style="75" customWidth="1"/>
    <col min="5127" max="5127" width="15.875" style="75" customWidth="1"/>
    <col min="5128" max="5376" width="15.875" style="75"/>
    <col min="5377" max="5377" width="15.875" style="75" customWidth="1"/>
    <col min="5378" max="5378" width="21.75" style="75" customWidth="1"/>
    <col min="5379" max="5379" width="5.875" style="75" customWidth="1"/>
    <col min="5380" max="5381" width="20.75" style="75" customWidth="1"/>
    <col min="5382" max="5382" width="13" style="75" customWidth="1"/>
    <col min="5383" max="5383" width="15.875" style="75" customWidth="1"/>
    <col min="5384" max="5632" width="15.875" style="75"/>
    <col min="5633" max="5633" width="15.875" style="75" customWidth="1"/>
    <col min="5634" max="5634" width="21.75" style="75" customWidth="1"/>
    <col min="5635" max="5635" width="5.875" style="75" customWidth="1"/>
    <col min="5636" max="5637" width="20.75" style="75" customWidth="1"/>
    <col min="5638" max="5638" width="13" style="75" customWidth="1"/>
    <col min="5639" max="5639" width="15.875" style="75" customWidth="1"/>
    <col min="5640" max="5888" width="15.875" style="75"/>
    <col min="5889" max="5889" width="15.875" style="75" customWidth="1"/>
    <col min="5890" max="5890" width="21.75" style="75" customWidth="1"/>
    <col min="5891" max="5891" width="5.875" style="75" customWidth="1"/>
    <col min="5892" max="5893" width="20.75" style="75" customWidth="1"/>
    <col min="5894" max="5894" width="13" style="75" customWidth="1"/>
    <col min="5895" max="5895" width="15.875" style="75" customWidth="1"/>
    <col min="5896" max="6144" width="15.875" style="75"/>
    <col min="6145" max="6145" width="15.875" style="75" customWidth="1"/>
    <col min="6146" max="6146" width="21.75" style="75" customWidth="1"/>
    <col min="6147" max="6147" width="5.875" style="75" customWidth="1"/>
    <col min="6148" max="6149" width="20.75" style="75" customWidth="1"/>
    <col min="6150" max="6150" width="13" style="75" customWidth="1"/>
    <col min="6151" max="6151" width="15.875" style="75" customWidth="1"/>
    <col min="6152" max="6400" width="15.875" style="75"/>
    <col min="6401" max="6401" width="15.875" style="75" customWidth="1"/>
    <col min="6402" max="6402" width="21.75" style="75" customWidth="1"/>
    <col min="6403" max="6403" width="5.875" style="75" customWidth="1"/>
    <col min="6404" max="6405" width="20.75" style="75" customWidth="1"/>
    <col min="6406" max="6406" width="13" style="75" customWidth="1"/>
    <col min="6407" max="6407" width="15.875" style="75" customWidth="1"/>
    <col min="6408" max="6656" width="15.875" style="75"/>
    <col min="6657" max="6657" width="15.875" style="75" customWidth="1"/>
    <col min="6658" max="6658" width="21.75" style="75" customWidth="1"/>
    <col min="6659" max="6659" width="5.875" style="75" customWidth="1"/>
    <col min="6660" max="6661" width="20.75" style="75" customWidth="1"/>
    <col min="6662" max="6662" width="13" style="75" customWidth="1"/>
    <col min="6663" max="6663" width="15.875" style="75" customWidth="1"/>
    <col min="6664" max="6912" width="15.875" style="75"/>
    <col min="6913" max="6913" width="15.875" style="75" customWidth="1"/>
    <col min="6914" max="6914" width="21.75" style="75" customWidth="1"/>
    <col min="6915" max="6915" width="5.875" style="75" customWidth="1"/>
    <col min="6916" max="6917" width="20.75" style="75" customWidth="1"/>
    <col min="6918" max="6918" width="13" style="75" customWidth="1"/>
    <col min="6919" max="6919" width="15.875" style="75" customWidth="1"/>
    <col min="6920" max="7168" width="15.875" style="75"/>
    <col min="7169" max="7169" width="15.875" style="75" customWidth="1"/>
    <col min="7170" max="7170" width="21.75" style="75" customWidth="1"/>
    <col min="7171" max="7171" width="5.875" style="75" customWidth="1"/>
    <col min="7172" max="7173" width="20.75" style="75" customWidth="1"/>
    <col min="7174" max="7174" width="13" style="75" customWidth="1"/>
    <col min="7175" max="7175" width="15.875" style="75" customWidth="1"/>
    <col min="7176" max="7424" width="15.875" style="75"/>
    <col min="7425" max="7425" width="15.875" style="75" customWidth="1"/>
    <col min="7426" max="7426" width="21.75" style="75" customWidth="1"/>
    <col min="7427" max="7427" width="5.875" style="75" customWidth="1"/>
    <col min="7428" max="7429" width="20.75" style="75" customWidth="1"/>
    <col min="7430" max="7430" width="13" style="75" customWidth="1"/>
    <col min="7431" max="7431" width="15.875" style="75" customWidth="1"/>
    <col min="7432" max="7680" width="15.875" style="75"/>
    <col min="7681" max="7681" width="15.875" style="75" customWidth="1"/>
    <col min="7682" max="7682" width="21.75" style="75" customWidth="1"/>
    <col min="7683" max="7683" width="5.875" style="75" customWidth="1"/>
    <col min="7684" max="7685" width="20.75" style="75" customWidth="1"/>
    <col min="7686" max="7686" width="13" style="75" customWidth="1"/>
    <col min="7687" max="7687" width="15.875" style="75" customWidth="1"/>
    <col min="7688" max="7936" width="15.875" style="75"/>
    <col min="7937" max="7937" width="15.875" style="75" customWidth="1"/>
    <col min="7938" max="7938" width="21.75" style="75" customWidth="1"/>
    <col min="7939" max="7939" width="5.875" style="75" customWidth="1"/>
    <col min="7940" max="7941" width="20.75" style="75" customWidth="1"/>
    <col min="7942" max="7942" width="13" style="75" customWidth="1"/>
    <col min="7943" max="7943" width="15.875" style="75" customWidth="1"/>
    <col min="7944" max="8192" width="15.875" style="75"/>
    <col min="8193" max="8193" width="15.875" style="75" customWidth="1"/>
    <col min="8194" max="8194" width="21.75" style="75" customWidth="1"/>
    <col min="8195" max="8195" width="5.875" style="75" customWidth="1"/>
    <col min="8196" max="8197" width="20.75" style="75" customWidth="1"/>
    <col min="8198" max="8198" width="13" style="75" customWidth="1"/>
    <col min="8199" max="8199" width="15.875" style="75" customWidth="1"/>
    <col min="8200" max="8448" width="15.875" style="75"/>
    <col min="8449" max="8449" width="15.875" style="75" customWidth="1"/>
    <col min="8450" max="8450" width="21.75" style="75" customWidth="1"/>
    <col min="8451" max="8451" width="5.875" style="75" customWidth="1"/>
    <col min="8452" max="8453" width="20.75" style="75" customWidth="1"/>
    <col min="8454" max="8454" width="13" style="75" customWidth="1"/>
    <col min="8455" max="8455" width="15.875" style="75" customWidth="1"/>
    <col min="8456" max="8704" width="15.875" style="75"/>
    <col min="8705" max="8705" width="15.875" style="75" customWidth="1"/>
    <col min="8706" max="8706" width="21.75" style="75" customWidth="1"/>
    <col min="8707" max="8707" width="5.875" style="75" customWidth="1"/>
    <col min="8708" max="8709" width="20.75" style="75" customWidth="1"/>
    <col min="8710" max="8710" width="13" style="75" customWidth="1"/>
    <col min="8711" max="8711" width="15.875" style="75" customWidth="1"/>
    <col min="8712" max="8960" width="15.875" style="75"/>
    <col min="8961" max="8961" width="15.875" style="75" customWidth="1"/>
    <col min="8962" max="8962" width="21.75" style="75" customWidth="1"/>
    <col min="8963" max="8963" width="5.875" style="75" customWidth="1"/>
    <col min="8964" max="8965" width="20.75" style="75" customWidth="1"/>
    <col min="8966" max="8966" width="13" style="75" customWidth="1"/>
    <col min="8967" max="8967" width="15.875" style="75" customWidth="1"/>
    <col min="8968" max="9216" width="15.875" style="75"/>
    <col min="9217" max="9217" width="15.875" style="75" customWidth="1"/>
    <col min="9218" max="9218" width="21.75" style="75" customWidth="1"/>
    <col min="9219" max="9219" width="5.875" style="75" customWidth="1"/>
    <col min="9220" max="9221" width="20.75" style="75" customWidth="1"/>
    <col min="9222" max="9222" width="13" style="75" customWidth="1"/>
    <col min="9223" max="9223" width="15.875" style="75" customWidth="1"/>
    <col min="9224" max="9472" width="15.875" style="75"/>
    <col min="9473" max="9473" width="15.875" style="75" customWidth="1"/>
    <col min="9474" max="9474" width="21.75" style="75" customWidth="1"/>
    <col min="9475" max="9475" width="5.875" style="75" customWidth="1"/>
    <col min="9476" max="9477" width="20.75" style="75" customWidth="1"/>
    <col min="9478" max="9478" width="13" style="75" customWidth="1"/>
    <col min="9479" max="9479" width="15.875" style="75" customWidth="1"/>
    <col min="9480" max="9728" width="15.875" style="75"/>
    <col min="9729" max="9729" width="15.875" style="75" customWidth="1"/>
    <col min="9730" max="9730" width="21.75" style="75" customWidth="1"/>
    <col min="9731" max="9731" width="5.875" style="75" customWidth="1"/>
    <col min="9732" max="9733" width="20.75" style="75" customWidth="1"/>
    <col min="9734" max="9734" width="13" style="75" customWidth="1"/>
    <col min="9735" max="9735" width="15.875" style="75" customWidth="1"/>
    <col min="9736" max="9984" width="15.875" style="75"/>
    <col min="9985" max="9985" width="15.875" style="75" customWidth="1"/>
    <col min="9986" max="9986" width="21.75" style="75" customWidth="1"/>
    <col min="9987" max="9987" width="5.875" style="75" customWidth="1"/>
    <col min="9988" max="9989" width="20.75" style="75" customWidth="1"/>
    <col min="9990" max="9990" width="13" style="75" customWidth="1"/>
    <col min="9991" max="9991" width="15.875" style="75" customWidth="1"/>
    <col min="9992" max="10240" width="15.875" style="75"/>
    <col min="10241" max="10241" width="15.875" style="75" customWidth="1"/>
    <col min="10242" max="10242" width="21.75" style="75" customWidth="1"/>
    <col min="10243" max="10243" width="5.875" style="75" customWidth="1"/>
    <col min="10244" max="10245" width="20.75" style="75" customWidth="1"/>
    <col min="10246" max="10246" width="13" style="75" customWidth="1"/>
    <col min="10247" max="10247" width="15.875" style="75" customWidth="1"/>
    <col min="10248" max="10496" width="15.875" style="75"/>
    <col min="10497" max="10497" width="15.875" style="75" customWidth="1"/>
    <col min="10498" max="10498" width="21.75" style="75" customWidth="1"/>
    <col min="10499" max="10499" width="5.875" style="75" customWidth="1"/>
    <col min="10500" max="10501" width="20.75" style="75" customWidth="1"/>
    <col min="10502" max="10502" width="13" style="75" customWidth="1"/>
    <col min="10503" max="10503" width="15.875" style="75" customWidth="1"/>
    <col min="10504" max="10752" width="15.875" style="75"/>
    <col min="10753" max="10753" width="15.875" style="75" customWidth="1"/>
    <col min="10754" max="10754" width="21.75" style="75" customWidth="1"/>
    <col min="10755" max="10755" width="5.875" style="75" customWidth="1"/>
    <col min="10756" max="10757" width="20.75" style="75" customWidth="1"/>
    <col min="10758" max="10758" width="13" style="75" customWidth="1"/>
    <col min="10759" max="10759" width="15.875" style="75" customWidth="1"/>
    <col min="10760" max="11008" width="15.875" style="75"/>
    <col min="11009" max="11009" width="15.875" style="75" customWidth="1"/>
    <col min="11010" max="11010" width="21.75" style="75" customWidth="1"/>
    <col min="11011" max="11011" width="5.875" style="75" customWidth="1"/>
    <col min="11012" max="11013" width="20.75" style="75" customWidth="1"/>
    <col min="11014" max="11014" width="13" style="75" customWidth="1"/>
    <col min="11015" max="11015" width="15.875" style="75" customWidth="1"/>
    <col min="11016" max="11264" width="15.875" style="75"/>
    <col min="11265" max="11265" width="15.875" style="75" customWidth="1"/>
    <col min="11266" max="11266" width="21.75" style="75" customWidth="1"/>
    <col min="11267" max="11267" width="5.875" style="75" customWidth="1"/>
    <col min="11268" max="11269" width="20.75" style="75" customWidth="1"/>
    <col min="11270" max="11270" width="13" style="75" customWidth="1"/>
    <col min="11271" max="11271" width="15.875" style="75" customWidth="1"/>
    <col min="11272" max="11520" width="15.875" style="75"/>
    <col min="11521" max="11521" width="15.875" style="75" customWidth="1"/>
    <col min="11522" max="11522" width="21.75" style="75" customWidth="1"/>
    <col min="11523" max="11523" width="5.875" style="75" customWidth="1"/>
    <col min="11524" max="11525" width="20.75" style="75" customWidth="1"/>
    <col min="11526" max="11526" width="13" style="75" customWidth="1"/>
    <col min="11527" max="11527" width="15.875" style="75" customWidth="1"/>
    <col min="11528" max="11776" width="15.875" style="75"/>
    <col min="11777" max="11777" width="15.875" style="75" customWidth="1"/>
    <col min="11778" max="11778" width="21.75" style="75" customWidth="1"/>
    <col min="11779" max="11779" width="5.875" style="75" customWidth="1"/>
    <col min="11780" max="11781" width="20.75" style="75" customWidth="1"/>
    <col min="11782" max="11782" width="13" style="75" customWidth="1"/>
    <col min="11783" max="11783" width="15.875" style="75" customWidth="1"/>
    <col min="11784" max="12032" width="15.875" style="75"/>
    <col min="12033" max="12033" width="15.875" style="75" customWidth="1"/>
    <col min="12034" max="12034" width="21.75" style="75" customWidth="1"/>
    <col min="12035" max="12035" width="5.875" style="75" customWidth="1"/>
    <col min="12036" max="12037" width="20.75" style="75" customWidth="1"/>
    <col min="12038" max="12038" width="13" style="75" customWidth="1"/>
    <col min="12039" max="12039" width="15.875" style="75" customWidth="1"/>
    <col min="12040" max="12288" width="15.875" style="75"/>
    <col min="12289" max="12289" width="15.875" style="75" customWidth="1"/>
    <col min="12290" max="12290" width="21.75" style="75" customWidth="1"/>
    <col min="12291" max="12291" width="5.875" style="75" customWidth="1"/>
    <col min="12292" max="12293" width="20.75" style="75" customWidth="1"/>
    <col min="12294" max="12294" width="13" style="75" customWidth="1"/>
    <col min="12295" max="12295" width="15.875" style="75" customWidth="1"/>
    <col min="12296" max="12544" width="15.875" style="75"/>
    <col min="12545" max="12545" width="15.875" style="75" customWidth="1"/>
    <col min="12546" max="12546" width="21.75" style="75" customWidth="1"/>
    <col min="12547" max="12547" width="5.875" style="75" customWidth="1"/>
    <col min="12548" max="12549" width="20.75" style="75" customWidth="1"/>
    <col min="12550" max="12550" width="13" style="75" customWidth="1"/>
    <col min="12551" max="12551" width="15.875" style="75" customWidth="1"/>
    <col min="12552" max="12800" width="15.875" style="75"/>
    <col min="12801" max="12801" width="15.875" style="75" customWidth="1"/>
    <col min="12802" max="12802" width="21.75" style="75" customWidth="1"/>
    <col min="12803" max="12803" width="5.875" style="75" customWidth="1"/>
    <col min="12804" max="12805" width="20.75" style="75" customWidth="1"/>
    <col min="12806" max="12806" width="13" style="75" customWidth="1"/>
    <col min="12807" max="12807" width="15.875" style="75" customWidth="1"/>
    <col min="12808" max="13056" width="15.875" style="75"/>
    <col min="13057" max="13057" width="15.875" style="75" customWidth="1"/>
    <col min="13058" max="13058" width="21.75" style="75" customWidth="1"/>
    <col min="13059" max="13059" width="5.875" style="75" customWidth="1"/>
    <col min="13060" max="13061" width="20.75" style="75" customWidth="1"/>
    <col min="13062" max="13062" width="13" style="75" customWidth="1"/>
    <col min="13063" max="13063" width="15.875" style="75" customWidth="1"/>
    <col min="13064" max="13312" width="15.875" style="75"/>
    <col min="13313" max="13313" width="15.875" style="75" customWidth="1"/>
    <col min="13314" max="13314" width="21.75" style="75" customWidth="1"/>
    <col min="13315" max="13315" width="5.875" style="75" customWidth="1"/>
    <col min="13316" max="13317" width="20.75" style="75" customWidth="1"/>
    <col min="13318" max="13318" width="13" style="75" customWidth="1"/>
    <col min="13319" max="13319" width="15.875" style="75" customWidth="1"/>
    <col min="13320" max="13568" width="15.875" style="75"/>
    <col min="13569" max="13569" width="15.875" style="75" customWidth="1"/>
    <col min="13570" max="13570" width="21.75" style="75" customWidth="1"/>
    <col min="13571" max="13571" width="5.875" style="75" customWidth="1"/>
    <col min="13572" max="13573" width="20.75" style="75" customWidth="1"/>
    <col min="13574" max="13574" width="13" style="75" customWidth="1"/>
    <col min="13575" max="13575" width="15.875" style="75" customWidth="1"/>
    <col min="13576" max="13824" width="15.875" style="75"/>
    <col min="13825" max="13825" width="15.875" style="75" customWidth="1"/>
    <col min="13826" max="13826" width="21.75" style="75" customWidth="1"/>
    <col min="13827" max="13827" width="5.875" style="75" customWidth="1"/>
    <col min="13828" max="13829" width="20.75" style="75" customWidth="1"/>
    <col min="13830" max="13830" width="13" style="75" customWidth="1"/>
    <col min="13831" max="13831" width="15.875" style="75" customWidth="1"/>
    <col min="13832" max="14080" width="15.875" style="75"/>
    <col min="14081" max="14081" width="15.875" style="75" customWidth="1"/>
    <col min="14082" max="14082" width="21.75" style="75" customWidth="1"/>
    <col min="14083" max="14083" width="5.875" style="75" customWidth="1"/>
    <col min="14084" max="14085" width="20.75" style="75" customWidth="1"/>
    <col min="14086" max="14086" width="13" style="75" customWidth="1"/>
    <col min="14087" max="14087" width="15.875" style="75" customWidth="1"/>
    <col min="14088" max="14336" width="15.875" style="75"/>
    <col min="14337" max="14337" width="15.875" style="75" customWidth="1"/>
    <col min="14338" max="14338" width="21.75" style="75" customWidth="1"/>
    <col min="14339" max="14339" width="5.875" style="75" customWidth="1"/>
    <col min="14340" max="14341" width="20.75" style="75" customWidth="1"/>
    <col min="14342" max="14342" width="13" style="75" customWidth="1"/>
    <col min="14343" max="14343" width="15.875" style="75" customWidth="1"/>
    <col min="14344" max="14592" width="15.875" style="75"/>
    <col min="14593" max="14593" width="15.875" style="75" customWidth="1"/>
    <col min="14594" max="14594" width="21.75" style="75" customWidth="1"/>
    <col min="14595" max="14595" width="5.875" style="75" customWidth="1"/>
    <col min="14596" max="14597" width="20.75" style="75" customWidth="1"/>
    <col min="14598" max="14598" width="13" style="75" customWidth="1"/>
    <col min="14599" max="14599" width="15.875" style="75" customWidth="1"/>
    <col min="14600" max="14848" width="15.875" style="75"/>
    <col min="14849" max="14849" width="15.875" style="75" customWidth="1"/>
    <col min="14850" max="14850" width="21.75" style="75" customWidth="1"/>
    <col min="14851" max="14851" width="5.875" style="75" customWidth="1"/>
    <col min="14852" max="14853" width="20.75" style="75" customWidth="1"/>
    <col min="14854" max="14854" width="13" style="75" customWidth="1"/>
    <col min="14855" max="14855" width="15.875" style="75" customWidth="1"/>
    <col min="14856" max="15104" width="15.875" style="75"/>
    <col min="15105" max="15105" width="15.875" style="75" customWidth="1"/>
    <col min="15106" max="15106" width="21.75" style="75" customWidth="1"/>
    <col min="15107" max="15107" width="5.875" style="75" customWidth="1"/>
    <col min="15108" max="15109" width="20.75" style="75" customWidth="1"/>
    <col min="15110" max="15110" width="13" style="75" customWidth="1"/>
    <col min="15111" max="15111" width="15.875" style="75" customWidth="1"/>
    <col min="15112" max="15360" width="15.875" style="75"/>
    <col min="15361" max="15361" width="15.875" style="75" customWidth="1"/>
    <col min="15362" max="15362" width="21.75" style="75" customWidth="1"/>
    <col min="15363" max="15363" width="5.875" style="75" customWidth="1"/>
    <col min="15364" max="15365" width="20.75" style="75" customWidth="1"/>
    <col min="15366" max="15366" width="13" style="75" customWidth="1"/>
    <col min="15367" max="15367" width="15.875" style="75" customWidth="1"/>
    <col min="15368" max="15616" width="15.875" style="75"/>
    <col min="15617" max="15617" width="15.875" style="75" customWidth="1"/>
    <col min="15618" max="15618" width="21.75" style="75" customWidth="1"/>
    <col min="15619" max="15619" width="5.875" style="75" customWidth="1"/>
    <col min="15620" max="15621" width="20.75" style="75" customWidth="1"/>
    <col min="15622" max="15622" width="13" style="75" customWidth="1"/>
    <col min="15623" max="15623" width="15.875" style="75" customWidth="1"/>
    <col min="15624" max="15872" width="15.875" style="75"/>
    <col min="15873" max="15873" width="15.875" style="75" customWidth="1"/>
    <col min="15874" max="15874" width="21.75" style="75" customWidth="1"/>
    <col min="15875" max="15875" width="5.875" style="75" customWidth="1"/>
    <col min="15876" max="15877" width="20.75" style="75" customWidth="1"/>
    <col min="15878" max="15878" width="13" style="75" customWidth="1"/>
    <col min="15879" max="15879" width="15.875" style="75" customWidth="1"/>
    <col min="15880" max="16128" width="15.875" style="75"/>
    <col min="16129" max="16129" width="15.875" style="75" customWidth="1"/>
    <col min="16130" max="16130" width="21.75" style="75" customWidth="1"/>
    <col min="16131" max="16131" width="5.875" style="75" customWidth="1"/>
    <col min="16132" max="16133" width="20.75" style="75" customWidth="1"/>
    <col min="16134" max="16134" width="13" style="75" customWidth="1"/>
    <col min="16135" max="16135" width="15.875" style="75" customWidth="1"/>
    <col min="16136" max="16384" width="15.875" style="75"/>
  </cols>
  <sheetData>
    <row r="1" spans="1:9" x14ac:dyDescent="0.2">
      <c r="A1" s="74"/>
    </row>
    <row r="6" spans="1:9" x14ac:dyDescent="0.2">
      <c r="D6" s="5" t="s">
        <v>317</v>
      </c>
    </row>
    <row r="7" spans="1:9" x14ac:dyDescent="0.2">
      <c r="E7" s="126" t="s">
        <v>318</v>
      </c>
    </row>
    <row r="8" spans="1:9" ht="18" thickBot="1" x14ac:dyDescent="0.25">
      <c r="B8" s="76"/>
      <c r="C8" s="76"/>
      <c r="D8" s="76"/>
      <c r="E8" s="76"/>
      <c r="F8" s="76"/>
      <c r="G8" s="76"/>
      <c r="H8" s="76"/>
      <c r="I8" s="77" t="s">
        <v>218</v>
      </c>
    </row>
    <row r="9" spans="1:9" x14ac:dyDescent="0.2">
      <c r="E9" s="127" t="s">
        <v>319</v>
      </c>
      <c r="F9" s="86"/>
      <c r="G9" s="79" t="s">
        <v>320</v>
      </c>
      <c r="H9" s="86"/>
      <c r="I9" s="79" t="s">
        <v>321</v>
      </c>
    </row>
    <row r="10" spans="1:9" x14ac:dyDescent="0.2">
      <c r="B10" s="264" t="s">
        <v>322</v>
      </c>
      <c r="C10" s="265"/>
      <c r="D10" s="266"/>
      <c r="E10" s="127" t="s">
        <v>323</v>
      </c>
      <c r="F10" s="79" t="s">
        <v>324</v>
      </c>
      <c r="G10" s="128" t="s">
        <v>325</v>
      </c>
      <c r="H10" s="79" t="s">
        <v>326</v>
      </c>
      <c r="I10" s="128" t="s">
        <v>325</v>
      </c>
    </row>
    <row r="11" spans="1:9" x14ac:dyDescent="0.2">
      <c r="B11" s="88"/>
      <c r="C11" s="80"/>
      <c r="D11" s="88"/>
      <c r="E11" s="81" t="s">
        <v>327</v>
      </c>
      <c r="F11" s="81" t="s">
        <v>328</v>
      </c>
      <c r="G11" s="81" t="s">
        <v>329</v>
      </c>
      <c r="H11" s="81" t="s">
        <v>330</v>
      </c>
      <c r="I11" s="81" t="s">
        <v>331</v>
      </c>
    </row>
    <row r="12" spans="1:9" x14ac:dyDescent="0.2">
      <c r="E12" s="86"/>
    </row>
    <row r="13" spans="1:9" x14ac:dyDescent="0.2">
      <c r="B13" s="74" t="s">
        <v>332</v>
      </c>
      <c r="E13" s="84">
        <v>5458839.3815344246</v>
      </c>
      <c r="F13" s="85">
        <v>2449957.567190798</v>
      </c>
      <c r="G13" s="85">
        <v>3008881.8143436275</v>
      </c>
      <c r="H13" s="85">
        <v>443642.29798054672</v>
      </c>
      <c r="I13" s="85">
        <v>2565239.5163630806</v>
      </c>
    </row>
    <row r="14" spans="1:9" x14ac:dyDescent="0.2">
      <c r="E14" s="86"/>
    </row>
    <row r="15" spans="1:9" x14ac:dyDescent="0.2">
      <c r="B15" s="74" t="s">
        <v>333</v>
      </c>
      <c r="E15" s="84">
        <v>150293.30579840372</v>
      </c>
      <c r="F15" s="85">
        <v>58613.309893785903</v>
      </c>
      <c r="G15" s="85">
        <v>91679.995904617812</v>
      </c>
      <c r="H15" s="85">
        <v>19432.352933839134</v>
      </c>
      <c r="I15" s="85">
        <v>72247.642970778674</v>
      </c>
    </row>
    <row r="16" spans="1:9" x14ac:dyDescent="0.2">
      <c r="B16" s="74"/>
      <c r="E16" s="84"/>
      <c r="F16" s="85"/>
      <c r="G16" s="85"/>
      <c r="H16" s="85"/>
      <c r="I16" s="85"/>
    </row>
    <row r="17" spans="2:9" x14ac:dyDescent="0.2">
      <c r="C17" s="78" t="s">
        <v>334</v>
      </c>
      <c r="E17" s="45">
        <v>113043</v>
      </c>
      <c r="F17" s="87">
        <v>42732</v>
      </c>
      <c r="G17" s="85">
        <v>70311</v>
      </c>
      <c r="H17" s="87">
        <v>16051</v>
      </c>
      <c r="I17" s="85">
        <v>54260</v>
      </c>
    </row>
    <row r="18" spans="2:9" x14ac:dyDescent="0.2">
      <c r="C18" s="78" t="s">
        <v>335</v>
      </c>
      <c r="E18" s="45">
        <v>8614</v>
      </c>
      <c r="F18" s="87">
        <v>2183.5277431989584</v>
      </c>
      <c r="G18" s="85">
        <v>6430.472256801042</v>
      </c>
      <c r="H18" s="87">
        <v>1105.8343319192993</v>
      </c>
      <c r="I18" s="85">
        <v>5324.6379248817429</v>
      </c>
    </row>
    <row r="19" spans="2:9" x14ac:dyDescent="0.2">
      <c r="C19" s="78" t="s">
        <v>336</v>
      </c>
      <c r="E19" s="86">
        <v>28636.305798403719</v>
      </c>
      <c r="F19" s="75">
        <v>13697.782150586945</v>
      </c>
      <c r="G19" s="75">
        <v>14938.523647816774</v>
      </c>
      <c r="H19" s="75">
        <v>2275.5186019198327</v>
      </c>
      <c r="I19" s="75">
        <v>12663.005045896942</v>
      </c>
    </row>
    <row r="20" spans="2:9" x14ac:dyDescent="0.2">
      <c r="E20" s="45"/>
      <c r="F20" s="87"/>
      <c r="G20" s="85"/>
      <c r="H20" s="87"/>
      <c r="I20" s="85"/>
    </row>
    <row r="21" spans="2:9" x14ac:dyDescent="0.2">
      <c r="B21" s="74" t="s">
        <v>337</v>
      </c>
      <c r="E21" s="86">
        <v>31177</v>
      </c>
      <c r="F21" s="75">
        <v>16339</v>
      </c>
      <c r="G21" s="75">
        <v>14838</v>
      </c>
      <c r="H21" s="75">
        <v>5066</v>
      </c>
      <c r="I21" s="75">
        <v>9772</v>
      </c>
    </row>
    <row r="22" spans="2:9" x14ac:dyDescent="0.2">
      <c r="E22" s="84"/>
      <c r="F22" s="85"/>
      <c r="G22" s="85"/>
      <c r="H22" s="85"/>
      <c r="I22" s="85"/>
    </row>
    <row r="23" spans="2:9" x14ac:dyDescent="0.2">
      <c r="B23" s="74" t="s">
        <v>338</v>
      </c>
      <c r="E23" s="86">
        <v>2214937</v>
      </c>
      <c r="F23" s="75">
        <v>1258990.0129067141</v>
      </c>
      <c r="G23" s="75">
        <v>955946.98709328612</v>
      </c>
      <c r="H23" s="75">
        <v>78363</v>
      </c>
      <c r="I23" s="75">
        <v>877583.98709328612</v>
      </c>
    </row>
    <row r="24" spans="2:9" x14ac:dyDescent="0.2">
      <c r="E24" s="45"/>
      <c r="F24" s="87"/>
      <c r="G24" s="85"/>
      <c r="H24" s="87"/>
      <c r="I24" s="85"/>
    </row>
    <row r="25" spans="2:9" x14ac:dyDescent="0.2">
      <c r="C25" s="74" t="s">
        <v>339</v>
      </c>
      <c r="E25" s="45">
        <v>263747</v>
      </c>
      <c r="F25" s="87">
        <v>139875.80194934437</v>
      </c>
      <c r="G25" s="85">
        <v>123871.19805065563</v>
      </c>
      <c r="H25" s="87">
        <v>6355</v>
      </c>
      <c r="I25" s="85">
        <v>117516.19805065563</v>
      </c>
    </row>
    <row r="26" spans="2:9" x14ac:dyDescent="0.2">
      <c r="C26" s="74" t="s">
        <v>340</v>
      </c>
      <c r="E26" s="45">
        <v>81589</v>
      </c>
      <c r="F26" s="87">
        <v>53590.09223893156</v>
      </c>
      <c r="G26" s="85">
        <v>27998.90776106844</v>
      </c>
      <c r="H26" s="87">
        <v>2493</v>
      </c>
      <c r="I26" s="85">
        <v>25505.90776106844</v>
      </c>
    </row>
    <row r="27" spans="2:9" x14ac:dyDescent="0.2">
      <c r="C27" s="74" t="s">
        <v>341</v>
      </c>
      <c r="E27" s="86">
        <v>18010</v>
      </c>
      <c r="F27" s="75">
        <v>12427.69720806013</v>
      </c>
      <c r="G27" s="75">
        <v>5582.3027919398701</v>
      </c>
      <c r="H27" s="75">
        <v>877</v>
      </c>
      <c r="I27" s="75">
        <v>4705.3027919398701</v>
      </c>
    </row>
    <row r="28" spans="2:9" x14ac:dyDescent="0.2">
      <c r="E28" s="45"/>
      <c r="F28" s="87"/>
      <c r="G28" s="85"/>
      <c r="H28" s="87"/>
      <c r="I28" s="85"/>
    </row>
    <row r="29" spans="2:9" x14ac:dyDescent="0.2">
      <c r="C29" s="74" t="s">
        <v>342</v>
      </c>
      <c r="E29" s="45">
        <v>384684</v>
      </c>
      <c r="F29" s="87">
        <v>218161.33762004174</v>
      </c>
      <c r="G29" s="85">
        <v>166522.66237995826</v>
      </c>
      <c r="H29" s="87">
        <v>16804</v>
      </c>
      <c r="I29" s="85">
        <v>149718.66237995826</v>
      </c>
    </row>
    <row r="30" spans="2:9" x14ac:dyDescent="0.2">
      <c r="C30" s="74" t="s">
        <v>343</v>
      </c>
      <c r="E30" s="45">
        <v>536743</v>
      </c>
      <c r="F30" s="87">
        <v>337690.81877738028</v>
      </c>
      <c r="G30" s="85">
        <v>199052.18122261972</v>
      </c>
      <c r="H30" s="87">
        <v>5556</v>
      </c>
      <c r="I30" s="85">
        <v>193496.18122261972</v>
      </c>
    </row>
    <row r="31" spans="2:9" x14ac:dyDescent="0.2">
      <c r="C31" s="74" t="s">
        <v>344</v>
      </c>
      <c r="E31" s="86">
        <v>35320</v>
      </c>
      <c r="F31" s="75">
        <v>21237.230430124062</v>
      </c>
      <c r="G31" s="75">
        <v>14082.769569875938</v>
      </c>
      <c r="H31" s="75">
        <v>1789</v>
      </c>
      <c r="I31" s="75">
        <v>12293.769569875938</v>
      </c>
    </row>
    <row r="32" spans="2:9" x14ac:dyDescent="0.2">
      <c r="E32" s="45"/>
      <c r="F32" s="87"/>
      <c r="G32" s="85"/>
      <c r="H32" s="87"/>
      <c r="I32" s="85"/>
    </row>
    <row r="33" spans="2:9" x14ac:dyDescent="0.2">
      <c r="C33" s="74" t="s">
        <v>345</v>
      </c>
      <c r="E33" s="45">
        <v>283035</v>
      </c>
      <c r="F33" s="87">
        <v>149165.73479692091</v>
      </c>
      <c r="G33" s="85">
        <v>133869.26520307909</v>
      </c>
      <c r="H33" s="87">
        <v>28589</v>
      </c>
      <c r="I33" s="85">
        <v>105280.26520307909</v>
      </c>
    </row>
    <row r="34" spans="2:9" x14ac:dyDescent="0.2">
      <c r="C34" s="74" t="s">
        <v>346</v>
      </c>
      <c r="E34" s="45">
        <v>81722</v>
      </c>
      <c r="F34" s="87">
        <v>33646.666136647531</v>
      </c>
      <c r="G34" s="85">
        <v>48075.333863352469</v>
      </c>
      <c r="H34" s="87">
        <v>1942</v>
      </c>
      <c r="I34" s="85">
        <v>46133.333863352469</v>
      </c>
    </row>
    <row r="35" spans="2:9" x14ac:dyDescent="0.2">
      <c r="C35" s="74" t="s">
        <v>347</v>
      </c>
      <c r="E35" s="86">
        <v>212616</v>
      </c>
      <c r="F35" s="75">
        <v>103338.56645851658</v>
      </c>
      <c r="G35" s="75">
        <v>109277.43354148342</v>
      </c>
      <c r="H35" s="75">
        <v>4514</v>
      </c>
      <c r="I35" s="75">
        <v>104763.43354148342</v>
      </c>
    </row>
    <row r="36" spans="2:9" x14ac:dyDescent="0.2">
      <c r="E36" s="45"/>
      <c r="F36" s="87"/>
      <c r="G36" s="85"/>
      <c r="H36" s="87"/>
      <c r="I36" s="85"/>
    </row>
    <row r="37" spans="2:9" x14ac:dyDescent="0.2">
      <c r="C37" s="74" t="s">
        <v>348</v>
      </c>
      <c r="E37" s="45">
        <v>43887</v>
      </c>
      <c r="F37" s="87">
        <v>36069.82245776031</v>
      </c>
      <c r="G37" s="85">
        <v>7817.1775422396895</v>
      </c>
      <c r="H37" s="87">
        <v>376</v>
      </c>
      <c r="I37" s="85">
        <v>7441.1775422396895</v>
      </c>
    </row>
    <row r="38" spans="2:9" x14ac:dyDescent="0.2">
      <c r="C38" s="74" t="s">
        <v>349</v>
      </c>
      <c r="E38" s="45">
        <v>8628</v>
      </c>
      <c r="F38" s="87">
        <v>4659.8821132091243</v>
      </c>
      <c r="G38" s="85">
        <v>3968.1178867908757</v>
      </c>
      <c r="H38" s="87">
        <v>167</v>
      </c>
      <c r="I38" s="85">
        <v>3801.1178867908757</v>
      </c>
    </row>
    <row r="39" spans="2:9" x14ac:dyDescent="0.2">
      <c r="C39" s="74" t="s">
        <v>350</v>
      </c>
      <c r="E39" s="45">
        <v>55645</v>
      </c>
      <c r="F39" s="87">
        <v>29453.416825369626</v>
      </c>
      <c r="G39" s="85">
        <v>26191.583174630374</v>
      </c>
      <c r="H39" s="87">
        <v>3003</v>
      </c>
      <c r="I39" s="85">
        <v>23188.583174630374</v>
      </c>
    </row>
    <row r="40" spans="2:9" x14ac:dyDescent="0.2">
      <c r="C40" s="74" t="s">
        <v>351</v>
      </c>
      <c r="E40" s="86">
        <v>209311</v>
      </c>
      <c r="F40" s="75">
        <v>119672.94589440756</v>
      </c>
      <c r="G40" s="75">
        <v>89638.05410559244</v>
      </c>
      <c r="H40" s="87">
        <v>5898</v>
      </c>
      <c r="I40" s="75">
        <v>83740.05410559244</v>
      </c>
    </row>
    <row r="41" spans="2:9" x14ac:dyDescent="0.2">
      <c r="E41" s="45"/>
      <c r="F41" s="87"/>
      <c r="G41" s="85"/>
      <c r="H41" s="87"/>
      <c r="I41" s="85"/>
    </row>
    <row r="42" spans="2:9" x14ac:dyDescent="0.2">
      <c r="B42" s="74" t="s">
        <v>352</v>
      </c>
      <c r="E42" s="45">
        <v>408818</v>
      </c>
      <c r="F42" s="87">
        <v>231250.47842109631</v>
      </c>
      <c r="G42" s="85">
        <v>177567.52157890369</v>
      </c>
      <c r="H42" s="87">
        <v>16199</v>
      </c>
      <c r="I42" s="85">
        <v>161368.52157890369</v>
      </c>
    </row>
    <row r="43" spans="2:9" x14ac:dyDescent="0.2">
      <c r="B43" s="74" t="s">
        <v>353</v>
      </c>
      <c r="E43" s="45">
        <v>179572.58824332291</v>
      </c>
      <c r="F43" s="87">
        <v>75358.97711921444</v>
      </c>
      <c r="G43" s="85">
        <v>104213.61112410847</v>
      </c>
      <c r="H43" s="87">
        <v>24885</v>
      </c>
      <c r="I43" s="85">
        <v>79328.611124108473</v>
      </c>
    </row>
    <row r="44" spans="2:9" x14ac:dyDescent="0.2">
      <c r="B44" s="74" t="s">
        <v>354</v>
      </c>
      <c r="E44" s="86">
        <v>406380.95340468432</v>
      </c>
      <c r="F44" s="75">
        <v>120167.06469939349</v>
      </c>
      <c r="G44" s="75">
        <v>286213.88870529085</v>
      </c>
      <c r="H44" s="75">
        <v>23509.945046707573</v>
      </c>
      <c r="I44" s="75">
        <v>262703.94365858327</v>
      </c>
    </row>
    <row r="45" spans="2:9" x14ac:dyDescent="0.2">
      <c r="E45" s="45"/>
      <c r="F45" s="87"/>
      <c r="G45" s="85"/>
      <c r="H45" s="87"/>
      <c r="I45" s="85"/>
    </row>
    <row r="46" spans="2:9" x14ac:dyDescent="0.2">
      <c r="B46" s="74" t="s">
        <v>355</v>
      </c>
      <c r="E46" s="45">
        <v>302399.53408801393</v>
      </c>
      <c r="F46" s="87">
        <v>71307.724150593713</v>
      </c>
      <c r="G46" s="85">
        <v>231091.80993742021</v>
      </c>
      <c r="H46" s="87">
        <v>20420</v>
      </c>
      <c r="I46" s="85">
        <v>210671.80993742021</v>
      </c>
    </row>
    <row r="47" spans="2:9" x14ac:dyDescent="0.2">
      <c r="B47" s="74" t="s">
        <v>356</v>
      </c>
      <c r="E47" s="45">
        <v>371349</v>
      </c>
      <c r="F47" s="87">
        <v>33012</v>
      </c>
      <c r="G47" s="85">
        <v>338337</v>
      </c>
      <c r="H47" s="87">
        <v>105427</v>
      </c>
      <c r="I47" s="85">
        <v>232910</v>
      </c>
    </row>
    <row r="48" spans="2:9" x14ac:dyDescent="0.2">
      <c r="B48" s="74" t="s">
        <v>357</v>
      </c>
      <c r="E48" s="45">
        <v>326052</v>
      </c>
      <c r="F48" s="87">
        <v>145582</v>
      </c>
      <c r="G48" s="85">
        <v>180470</v>
      </c>
      <c r="H48" s="87">
        <v>36913</v>
      </c>
      <c r="I48" s="85">
        <v>143557</v>
      </c>
    </row>
    <row r="49" spans="2:9" x14ac:dyDescent="0.2">
      <c r="B49" s="74" t="s">
        <v>358</v>
      </c>
      <c r="E49" s="86">
        <v>1067860</v>
      </c>
      <c r="F49" s="75">
        <v>439337</v>
      </c>
      <c r="G49" s="75">
        <v>628523</v>
      </c>
      <c r="H49" s="75">
        <v>113427</v>
      </c>
      <c r="I49" s="75">
        <v>515096</v>
      </c>
    </row>
    <row r="50" spans="2:9" x14ac:dyDescent="0.2">
      <c r="E50" s="84"/>
      <c r="F50" s="85"/>
      <c r="G50" s="85"/>
      <c r="H50" s="85"/>
      <c r="I50" s="85"/>
    </row>
    <row r="51" spans="2:9" x14ac:dyDescent="0.2">
      <c r="B51" s="74" t="s">
        <v>359</v>
      </c>
      <c r="E51" s="84">
        <v>491646</v>
      </c>
      <c r="F51" s="85">
        <v>76213</v>
      </c>
      <c r="G51" s="85">
        <v>415433</v>
      </c>
      <c r="H51" s="85">
        <v>106538</v>
      </c>
      <c r="I51" s="85">
        <v>308895</v>
      </c>
    </row>
    <row r="52" spans="2:9" x14ac:dyDescent="0.2">
      <c r="B52" s="74"/>
      <c r="E52" s="45"/>
      <c r="F52" s="87"/>
      <c r="G52" s="85"/>
      <c r="H52" s="87"/>
      <c r="I52" s="85"/>
    </row>
    <row r="53" spans="2:9" x14ac:dyDescent="0.2">
      <c r="B53" s="74" t="s">
        <v>360</v>
      </c>
      <c r="E53" s="45">
        <v>44962</v>
      </c>
      <c r="F53" s="87">
        <v>12180</v>
      </c>
      <c r="G53" s="85">
        <v>32782</v>
      </c>
      <c r="H53" s="87">
        <v>27310</v>
      </c>
      <c r="I53" s="85">
        <v>5472</v>
      </c>
    </row>
    <row r="54" spans="2:9" x14ac:dyDescent="0.2">
      <c r="B54" s="74" t="s">
        <v>361</v>
      </c>
      <c r="E54" s="45">
        <v>140527</v>
      </c>
      <c r="F54" s="87">
        <v>16520</v>
      </c>
      <c r="G54" s="85">
        <v>124007</v>
      </c>
      <c r="H54" s="87">
        <v>4840</v>
      </c>
      <c r="I54" s="85">
        <v>119167</v>
      </c>
    </row>
    <row r="55" spans="2:9" x14ac:dyDescent="0.2">
      <c r="B55" s="74" t="s">
        <v>362</v>
      </c>
      <c r="E55" s="86">
        <v>306157</v>
      </c>
      <c r="F55" s="75">
        <v>47513</v>
      </c>
      <c r="G55" s="75">
        <v>258644</v>
      </c>
      <c r="H55" s="75">
        <v>74388</v>
      </c>
      <c r="I55" s="75">
        <v>184256</v>
      </c>
    </row>
    <row r="56" spans="2:9" x14ac:dyDescent="0.2">
      <c r="E56" s="84"/>
      <c r="F56" s="85"/>
      <c r="G56" s="85"/>
      <c r="H56" s="85"/>
      <c r="I56" s="85"/>
    </row>
    <row r="57" spans="2:9" x14ac:dyDescent="0.2">
      <c r="B57" s="74" t="s">
        <v>363</v>
      </c>
      <c r="E57" s="84">
        <v>102972</v>
      </c>
      <c r="F57" s="85">
        <v>33241</v>
      </c>
      <c r="G57" s="85">
        <v>69731</v>
      </c>
      <c r="H57" s="85">
        <v>8492</v>
      </c>
      <c r="I57" s="85">
        <v>61239</v>
      </c>
    </row>
    <row r="58" spans="2:9" x14ac:dyDescent="0.2">
      <c r="B58" s="74"/>
      <c r="E58" s="45"/>
      <c r="F58" s="87"/>
      <c r="G58" s="85"/>
      <c r="H58" s="87"/>
      <c r="I58" s="85"/>
    </row>
    <row r="59" spans="2:9" x14ac:dyDescent="0.2">
      <c r="B59" s="74" t="s">
        <v>364</v>
      </c>
      <c r="E59" s="86">
        <v>102972</v>
      </c>
      <c r="F59" s="101">
        <v>33241</v>
      </c>
      <c r="G59" s="101">
        <v>69731</v>
      </c>
      <c r="H59" s="101">
        <v>8492</v>
      </c>
      <c r="I59" s="101">
        <v>61239</v>
      </c>
    </row>
    <row r="60" spans="2:9" x14ac:dyDescent="0.2">
      <c r="B60" s="88"/>
      <c r="C60" s="88"/>
      <c r="D60" s="88"/>
      <c r="E60" s="89"/>
      <c r="F60" s="88"/>
      <c r="G60" s="88"/>
      <c r="H60" s="88"/>
      <c r="I60" s="88"/>
    </row>
    <row r="61" spans="2:9" x14ac:dyDescent="0.2">
      <c r="E61" s="86"/>
    </row>
    <row r="62" spans="2:9" x14ac:dyDescent="0.2">
      <c r="B62" s="74" t="s">
        <v>365</v>
      </c>
      <c r="E62" s="86">
        <v>6053457.3815344246</v>
      </c>
      <c r="F62" s="101">
        <v>2559411.567190798</v>
      </c>
      <c r="G62" s="101">
        <v>3494045.8143436275</v>
      </c>
      <c r="H62" s="101">
        <v>558672.29798054672</v>
      </c>
      <c r="I62" s="101">
        <v>2935373.5163630806</v>
      </c>
    </row>
    <row r="63" spans="2:9" x14ac:dyDescent="0.2">
      <c r="B63" s="88"/>
      <c r="C63" s="88"/>
      <c r="D63" s="88"/>
      <c r="E63" s="89"/>
      <c r="F63" s="88"/>
      <c r="G63" s="88"/>
      <c r="H63" s="88"/>
      <c r="I63" s="88"/>
    </row>
    <row r="64" spans="2:9" x14ac:dyDescent="0.2">
      <c r="E64" s="86"/>
    </row>
    <row r="65" spans="1:9" x14ac:dyDescent="0.2">
      <c r="B65" s="74" t="s">
        <v>366</v>
      </c>
      <c r="E65" s="45">
        <v>21225</v>
      </c>
      <c r="F65" s="129" t="s">
        <v>367</v>
      </c>
      <c r="G65" s="85">
        <v>21225</v>
      </c>
      <c r="H65" s="129" t="s">
        <v>367</v>
      </c>
      <c r="I65" s="85">
        <v>21225</v>
      </c>
    </row>
    <row r="66" spans="1:9" x14ac:dyDescent="0.2">
      <c r="B66" s="74" t="s">
        <v>368</v>
      </c>
      <c r="E66" s="130">
        <v>14513</v>
      </c>
      <c r="F66" s="131" t="s">
        <v>367</v>
      </c>
      <c r="G66" s="85">
        <v>14513</v>
      </c>
      <c r="H66" s="129" t="s">
        <v>367</v>
      </c>
      <c r="I66" s="85">
        <v>14513</v>
      </c>
    </row>
    <row r="67" spans="1:9" x14ac:dyDescent="0.2">
      <c r="B67" s="74" t="s">
        <v>369</v>
      </c>
      <c r="E67" s="132" t="s">
        <v>367</v>
      </c>
      <c r="F67" s="101">
        <v>-154970.12949005756</v>
      </c>
      <c r="G67" s="101">
        <v>154970.42949005755</v>
      </c>
      <c r="H67" s="133" t="s">
        <v>367</v>
      </c>
      <c r="I67" s="101">
        <v>154970.42949005755</v>
      </c>
    </row>
    <row r="68" spans="1:9" x14ac:dyDescent="0.2">
      <c r="B68" s="88"/>
      <c r="C68" s="88"/>
      <c r="D68" s="88"/>
      <c r="E68" s="89"/>
      <c r="F68" s="88"/>
      <c r="G68" s="88"/>
      <c r="H68" s="88"/>
      <c r="I68" s="88"/>
    </row>
    <row r="69" spans="1:9" x14ac:dyDescent="0.2">
      <c r="E69" s="86"/>
    </row>
    <row r="70" spans="1:9" x14ac:dyDescent="0.2">
      <c r="B70" s="74" t="s">
        <v>370</v>
      </c>
      <c r="D70" s="134"/>
      <c r="E70" s="84">
        <v>6060169.3815344246</v>
      </c>
      <c r="F70" s="105">
        <v>2714381.6966808555</v>
      </c>
      <c r="G70" s="105">
        <v>3345787.3848535698</v>
      </c>
      <c r="H70" s="101">
        <v>558672.29798054672</v>
      </c>
      <c r="I70" s="105">
        <v>2787115.0868730228</v>
      </c>
    </row>
    <row r="71" spans="1:9" ht="18" thickBot="1" x14ac:dyDescent="0.25">
      <c r="B71" s="6"/>
      <c r="C71" s="76"/>
      <c r="D71" s="76"/>
      <c r="E71" s="135"/>
      <c r="F71" s="6"/>
      <c r="G71" s="6"/>
      <c r="H71" s="76"/>
      <c r="I71" s="6"/>
    </row>
    <row r="72" spans="1:9" x14ac:dyDescent="0.2">
      <c r="D72" s="74" t="s">
        <v>371</v>
      </c>
    </row>
    <row r="73" spans="1:9" x14ac:dyDescent="0.2">
      <c r="A73" s="74"/>
    </row>
    <row r="85" spans="2:10" x14ac:dyDescent="0.2">
      <c r="C85" s="5" t="s">
        <v>372</v>
      </c>
    </row>
    <row r="86" spans="2:10" x14ac:dyDescent="0.2">
      <c r="D86" s="136" t="s">
        <v>373</v>
      </c>
    </row>
    <row r="87" spans="2:10" ht="18" thickBot="1" x14ac:dyDescent="0.25">
      <c r="B87" s="76"/>
      <c r="C87" s="76"/>
      <c r="D87" s="76"/>
      <c r="E87" s="76"/>
      <c r="F87" s="76"/>
      <c r="G87" s="76"/>
      <c r="H87" s="76"/>
      <c r="I87" s="77" t="s">
        <v>218</v>
      </c>
    </row>
    <row r="88" spans="2:10" x14ac:dyDescent="0.2">
      <c r="B88" s="137" t="s">
        <v>374</v>
      </c>
      <c r="C88" s="138"/>
      <c r="D88" s="139" t="s">
        <v>375</v>
      </c>
      <c r="E88" s="140"/>
      <c r="F88" s="141"/>
      <c r="G88" s="141"/>
      <c r="H88" s="86"/>
      <c r="I88" s="101"/>
      <c r="J88" s="101"/>
    </row>
    <row r="89" spans="2:10" x14ac:dyDescent="0.2">
      <c r="B89" s="142" t="s">
        <v>376</v>
      </c>
      <c r="C89" s="143"/>
      <c r="D89" s="144" t="s">
        <v>377</v>
      </c>
      <c r="E89" s="144" t="s">
        <v>378</v>
      </c>
      <c r="F89" s="141" t="s">
        <v>379</v>
      </c>
      <c r="G89" s="145"/>
      <c r="H89" s="127" t="s">
        <v>380</v>
      </c>
      <c r="I89" s="101"/>
      <c r="J89" s="101"/>
    </row>
    <row r="90" spans="2:10" x14ac:dyDescent="0.2">
      <c r="B90" s="146" t="s">
        <v>381</v>
      </c>
      <c r="C90" s="147"/>
      <c r="D90" s="148" t="s">
        <v>382</v>
      </c>
      <c r="E90" s="149" t="s">
        <v>383</v>
      </c>
      <c r="F90" s="102" t="s">
        <v>384</v>
      </c>
      <c r="G90" s="150"/>
      <c r="H90" s="81"/>
      <c r="I90" s="88"/>
      <c r="J90" s="101"/>
    </row>
    <row r="91" spans="2:10" x14ac:dyDescent="0.2">
      <c r="B91" s="151"/>
      <c r="C91" s="151"/>
      <c r="E91" s="101"/>
      <c r="H91" s="86"/>
    </row>
    <row r="92" spans="2:10" x14ac:dyDescent="0.2">
      <c r="B92" s="152">
        <v>339651</v>
      </c>
      <c r="C92" s="153"/>
      <c r="D92" s="85">
        <v>2225589</v>
      </c>
      <c r="E92" s="85">
        <v>1362009</v>
      </c>
      <c r="F92" s="75">
        <v>863580</v>
      </c>
      <c r="G92" s="129"/>
      <c r="H92" s="127" t="s">
        <v>385</v>
      </c>
    </row>
    <row r="93" spans="2:10" x14ac:dyDescent="0.2">
      <c r="B93" s="152"/>
      <c r="C93" s="153"/>
      <c r="G93" s="129"/>
      <c r="H93" s="86"/>
    </row>
    <row r="94" spans="2:10" x14ac:dyDescent="0.2">
      <c r="B94" s="152">
        <v>631</v>
      </c>
      <c r="C94" s="153"/>
      <c r="D94" s="85">
        <v>71617</v>
      </c>
      <c r="E94" s="85">
        <v>21560</v>
      </c>
      <c r="F94" s="75">
        <v>50057</v>
      </c>
      <c r="G94" s="129"/>
      <c r="H94" s="127" t="s">
        <v>386</v>
      </c>
    </row>
    <row r="95" spans="2:10" x14ac:dyDescent="0.2">
      <c r="B95" s="152"/>
      <c r="C95" s="153"/>
      <c r="D95" s="85"/>
      <c r="E95" s="85"/>
      <c r="G95" s="129"/>
      <c r="H95" s="127"/>
    </row>
    <row r="96" spans="2:10" x14ac:dyDescent="0.2">
      <c r="B96" s="152">
        <v>906</v>
      </c>
      <c r="C96" s="153"/>
      <c r="D96" s="75">
        <v>53354</v>
      </c>
      <c r="E96" s="154">
        <v>15154</v>
      </c>
      <c r="F96" s="75">
        <v>38200</v>
      </c>
      <c r="G96" s="129"/>
      <c r="H96" s="127" t="s">
        <v>387</v>
      </c>
    </row>
    <row r="97" spans="2:8" x14ac:dyDescent="0.2">
      <c r="B97" s="152">
        <v>-745</v>
      </c>
      <c r="C97" s="153"/>
      <c r="D97" s="85">
        <v>6070</v>
      </c>
      <c r="E97" s="154">
        <v>3903</v>
      </c>
      <c r="F97" s="75">
        <v>2167</v>
      </c>
      <c r="G97" s="129"/>
      <c r="H97" s="127" t="s">
        <v>388</v>
      </c>
    </row>
    <row r="98" spans="2:8" x14ac:dyDescent="0.2">
      <c r="B98" s="152">
        <v>470</v>
      </c>
      <c r="C98" s="153"/>
      <c r="D98" s="85">
        <v>12193</v>
      </c>
      <c r="E98" s="154">
        <v>2503</v>
      </c>
      <c r="F98" s="75">
        <v>9690</v>
      </c>
      <c r="G98" s="129"/>
      <c r="H98" s="127" t="s">
        <v>389</v>
      </c>
    </row>
    <row r="99" spans="2:8" x14ac:dyDescent="0.2">
      <c r="B99" s="152"/>
      <c r="C99" s="153"/>
      <c r="D99" s="85"/>
      <c r="E99" s="155"/>
      <c r="G99" s="129"/>
      <c r="H99" s="86"/>
    </row>
    <row r="100" spans="2:8" x14ac:dyDescent="0.2">
      <c r="B100" s="152">
        <v>811</v>
      </c>
      <c r="C100" s="153"/>
      <c r="D100" s="75">
        <v>8961</v>
      </c>
      <c r="E100" s="154">
        <v>1128</v>
      </c>
      <c r="F100" s="75">
        <v>7833</v>
      </c>
      <c r="G100" s="129"/>
      <c r="H100" s="127" t="s">
        <v>390</v>
      </c>
    </row>
    <row r="101" spans="2:8" x14ac:dyDescent="0.2">
      <c r="B101" s="152"/>
      <c r="C101" s="153"/>
      <c r="D101" s="85"/>
      <c r="E101" s="155"/>
      <c r="G101" s="129"/>
      <c r="H101" s="86"/>
    </row>
    <row r="102" spans="2:8" x14ac:dyDescent="0.2">
      <c r="B102" s="152">
        <v>225352</v>
      </c>
      <c r="C102" s="153"/>
      <c r="D102" s="75">
        <v>652232</v>
      </c>
      <c r="E102" s="156">
        <v>294863</v>
      </c>
      <c r="F102" s="75">
        <v>357369</v>
      </c>
      <c r="G102" s="129"/>
      <c r="H102" s="127" t="s">
        <v>391</v>
      </c>
    </row>
    <row r="103" spans="2:8" x14ac:dyDescent="0.2">
      <c r="B103" s="152"/>
      <c r="C103" s="153"/>
      <c r="D103" s="85"/>
      <c r="E103" s="155"/>
      <c r="G103" s="129"/>
      <c r="H103" s="86"/>
    </row>
    <row r="104" spans="2:8" x14ac:dyDescent="0.2">
      <c r="B104" s="152">
        <v>53415</v>
      </c>
      <c r="C104" s="153"/>
      <c r="D104" s="75">
        <v>64101</v>
      </c>
      <c r="E104" s="154">
        <v>39946</v>
      </c>
      <c r="F104" s="75">
        <v>24155</v>
      </c>
      <c r="G104" s="129"/>
      <c r="H104" s="127" t="s">
        <v>392</v>
      </c>
    </row>
    <row r="105" spans="2:8" x14ac:dyDescent="0.2">
      <c r="B105" s="152">
        <v>1851</v>
      </c>
      <c r="C105" s="153"/>
      <c r="D105" s="85">
        <v>23655</v>
      </c>
      <c r="E105" s="154">
        <v>19243</v>
      </c>
      <c r="F105" s="75">
        <v>4412</v>
      </c>
      <c r="G105" s="129"/>
      <c r="H105" s="127" t="s">
        <v>393</v>
      </c>
    </row>
    <row r="106" spans="2:8" x14ac:dyDescent="0.2">
      <c r="B106" s="152">
        <v>457</v>
      </c>
      <c r="C106" s="153"/>
      <c r="D106" s="85">
        <v>4248</v>
      </c>
      <c r="E106" s="154">
        <v>4703</v>
      </c>
      <c r="F106" s="75">
        <v>-455</v>
      </c>
      <c r="G106" s="129"/>
      <c r="H106" s="127" t="s">
        <v>394</v>
      </c>
    </row>
    <row r="107" spans="2:8" x14ac:dyDescent="0.2">
      <c r="B107" s="152"/>
      <c r="C107" s="153"/>
      <c r="D107" s="85"/>
      <c r="E107" s="155"/>
      <c r="G107" s="129"/>
      <c r="H107" s="86"/>
    </row>
    <row r="108" spans="2:8" x14ac:dyDescent="0.2">
      <c r="B108" s="152">
        <v>11599</v>
      </c>
      <c r="C108" s="153"/>
      <c r="D108" s="75">
        <v>138120</v>
      </c>
      <c r="E108" s="154">
        <v>36879</v>
      </c>
      <c r="F108" s="75">
        <v>101241</v>
      </c>
      <c r="G108" s="129"/>
      <c r="H108" s="127" t="s">
        <v>395</v>
      </c>
    </row>
    <row r="109" spans="2:8" x14ac:dyDescent="0.2">
      <c r="B109" s="152">
        <v>130144</v>
      </c>
      <c r="C109" s="153"/>
      <c r="D109" s="85">
        <v>63352</v>
      </c>
      <c r="E109" s="154">
        <v>8784</v>
      </c>
      <c r="F109" s="75">
        <v>54568</v>
      </c>
      <c r="G109" s="129"/>
      <c r="H109" s="127" t="s">
        <v>396</v>
      </c>
    </row>
    <row r="110" spans="2:8" x14ac:dyDescent="0.2">
      <c r="B110" s="152">
        <v>982</v>
      </c>
      <c r="C110" s="153"/>
      <c r="D110" s="85">
        <v>11312</v>
      </c>
      <c r="E110" s="154">
        <v>9704</v>
      </c>
      <c r="F110" s="75">
        <v>1608</v>
      </c>
      <c r="G110" s="129"/>
      <c r="H110" s="127" t="s">
        <v>397</v>
      </c>
    </row>
    <row r="111" spans="2:8" x14ac:dyDescent="0.2">
      <c r="B111" s="152"/>
      <c r="C111" s="153"/>
      <c r="D111" s="85"/>
      <c r="E111" s="155"/>
      <c r="G111" s="129"/>
      <c r="H111" s="86"/>
    </row>
    <row r="112" spans="2:8" x14ac:dyDescent="0.2">
      <c r="B112" s="152">
        <v>8829</v>
      </c>
      <c r="C112" s="153"/>
      <c r="D112" s="75">
        <v>96451</v>
      </c>
      <c r="E112" s="154">
        <v>26766</v>
      </c>
      <c r="F112" s="75">
        <v>69685</v>
      </c>
      <c r="G112" s="129"/>
      <c r="H112" s="127" t="s">
        <v>398</v>
      </c>
    </row>
    <row r="113" spans="2:9" x14ac:dyDescent="0.2">
      <c r="B113" s="152">
        <v>2702</v>
      </c>
      <c r="C113" s="153"/>
      <c r="D113" s="85">
        <v>43431</v>
      </c>
      <c r="E113" s="154">
        <v>18311</v>
      </c>
      <c r="F113" s="75">
        <v>25120</v>
      </c>
      <c r="G113" s="129"/>
      <c r="H113" s="127" t="s">
        <v>399</v>
      </c>
    </row>
    <row r="114" spans="2:9" x14ac:dyDescent="0.2">
      <c r="B114" s="152">
        <v>6797</v>
      </c>
      <c r="C114" s="153"/>
      <c r="D114" s="85">
        <v>97966</v>
      </c>
      <c r="E114" s="154">
        <v>38151</v>
      </c>
      <c r="F114" s="75">
        <v>59815</v>
      </c>
      <c r="G114" s="129"/>
      <c r="H114" s="127" t="s">
        <v>400</v>
      </c>
    </row>
    <row r="115" spans="2:9" x14ac:dyDescent="0.2">
      <c r="B115" s="152"/>
      <c r="C115" s="153"/>
      <c r="D115" s="85"/>
      <c r="E115" s="155"/>
      <c r="G115" s="129"/>
      <c r="H115" s="86"/>
    </row>
    <row r="116" spans="2:9" x14ac:dyDescent="0.2">
      <c r="B116" s="152">
        <v>937</v>
      </c>
      <c r="C116" s="153"/>
      <c r="D116" s="75">
        <v>6504</v>
      </c>
      <c r="E116" s="154">
        <v>12659</v>
      </c>
      <c r="F116" s="75">
        <v>-6155</v>
      </c>
      <c r="G116" s="129"/>
      <c r="H116" s="127" t="s">
        <v>401</v>
      </c>
    </row>
    <row r="117" spans="2:9" x14ac:dyDescent="0.2">
      <c r="B117" s="152">
        <v>247</v>
      </c>
      <c r="C117" s="153"/>
      <c r="D117" s="85">
        <v>3554</v>
      </c>
      <c r="E117" s="154">
        <v>15769</v>
      </c>
      <c r="F117" s="75">
        <v>-12215</v>
      </c>
      <c r="G117" s="129"/>
      <c r="H117" s="127" t="s">
        <v>402</v>
      </c>
    </row>
    <row r="118" spans="2:9" x14ac:dyDescent="0.2">
      <c r="B118" s="152">
        <v>1723</v>
      </c>
      <c r="C118" s="153"/>
      <c r="D118" s="85">
        <v>21466</v>
      </c>
      <c r="E118" s="154">
        <v>10633</v>
      </c>
      <c r="F118" s="75">
        <v>10833</v>
      </c>
      <c r="G118" s="129"/>
      <c r="H118" s="127" t="s">
        <v>403</v>
      </c>
    </row>
    <row r="119" spans="2:9" x14ac:dyDescent="0.2">
      <c r="B119" s="152">
        <v>5669</v>
      </c>
      <c r="C119" s="153"/>
      <c r="D119" s="85">
        <v>78071</v>
      </c>
      <c r="E119" s="154">
        <v>53315</v>
      </c>
      <c r="F119" s="75">
        <v>24756</v>
      </c>
      <c r="G119" s="129"/>
      <c r="H119" s="127" t="s">
        <v>404</v>
      </c>
    </row>
    <row r="120" spans="2:9" x14ac:dyDescent="0.2">
      <c r="B120" s="152"/>
      <c r="C120" s="153"/>
      <c r="D120" s="85"/>
      <c r="E120" s="154"/>
      <c r="G120" s="129"/>
      <c r="H120" s="157"/>
    </row>
    <row r="121" spans="2:9" x14ac:dyDescent="0.2">
      <c r="B121" s="152">
        <v>11859</v>
      </c>
      <c r="C121" s="153"/>
      <c r="D121" s="75">
        <v>149510</v>
      </c>
      <c r="E121" s="154">
        <v>139531</v>
      </c>
      <c r="F121" s="75">
        <v>9979</v>
      </c>
      <c r="G121" s="129"/>
      <c r="H121" s="127" t="s">
        <v>405</v>
      </c>
      <c r="I121" s="3"/>
    </row>
    <row r="122" spans="2:9" x14ac:dyDescent="0.2">
      <c r="B122" s="152">
        <v>8118</v>
      </c>
      <c r="C122" s="153"/>
      <c r="D122" s="85">
        <v>71211</v>
      </c>
      <c r="E122" s="154">
        <v>29205</v>
      </c>
      <c r="F122" s="75">
        <v>42006</v>
      </c>
      <c r="G122" s="129"/>
      <c r="H122" s="127" t="s">
        <v>406</v>
      </c>
      <c r="I122" s="3"/>
    </row>
    <row r="123" spans="2:9" x14ac:dyDescent="0.2">
      <c r="B123" s="152">
        <v>20885</v>
      </c>
      <c r="C123" s="153"/>
      <c r="D123" s="85">
        <v>241819</v>
      </c>
      <c r="E123" s="154">
        <v>230841</v>
      </c>
      <c r="F123" s="75">
        <v>10978</v>
      </c>
      <c r="G123" s="129"/>
      <c r="H123" s="127" t="s">
        <v>407</v>
      </c>
      <c r="I123" s="3"/>
    </row>
    <row r="124" spans="2:9" x14ac:dyDescent="0.2">
      <c r="B124" s="152"/>
      <c r="C124" s="153"/>
      <c r="D124" s="85"/>
      <c r="E124" s="154"/>
      <c r="G124" s="129"/>
      <c r="H124" s="86"/>
      <c r="I124" s="3"/>
    </row>
    <row r="125" spans="2:9" x14ac:dyDescent="0.2">
      <c r="B125" s="152">
        <v>663</v>
      </c>
      <c r="C125" s="153"/>
      <c r="D125" s="75">
        <v>210009</v>
      </c>
      <c r="E125" s="154">
        <v>84068</v>
      </c>
      <c r="F125" s="75">
        <v>125941</v>
      </c>
      <c r="G125" s="129"/>
      <c r="H125" s="127" t="s">
        <v>408</v>
      </c>
      <c r="I125" s="3"/>
    </row>
    <row r="126" spans="2:9" x14ac:dyDescent="0.2">
      <c r="B126" s="152">
        <v>28942</v>
      </c>
      <c r="C126" s="153"/>
      <c r="D126" s="85">
        <v>203968</v>
      </c>
      <c r="E126" s="154">
        <v>12694</v>
      </c>
      <c r="F126" s="75">
        <v>191274</v>
      </c>
      <c r="G126" s="129"/>
      <c r="H126" s="127" t="s">
        <v>409</v>
      </c>
      <c r="I126" s="3"/>
    </row>
    <row r="127" spans="2:9" x14ac:dyDescent="0.2">
      <c r="B127" s="152">
        <v>11022</v>
      </c>
      <c r="C127" s="153"/>
      <c r="D127" s="85">
        <v>132535</v>
      </c>
      <c r="E127" s="154">
        <v>117590</v>
      </c>
      <c r="F127" s="75">
        <v>14945</v>
      </c>
      <c r="G127" s="129"/>
      <c r="H127" s="127" t="s">
        <v>410</v>
      </c>
      <c r="I127" s="3"/>
    </row>
    <row r="128" spans="2:9" x14ac:dyDescent="0.2">
      <c r="B128" s="152">
        <v>31368</v>
      </c>
      <c r="C128" s="153"/>
      <c r="D128" s="85">
        <v>483728</v>
      </c>
      <c r="E128" s="154">
        <v>430529</v>
      </c>
      <c r="F128" s="75">
        <v>53199</v>
      </c>
      <c r="G128" s="129"/>
      <c r="H128" s="127" t="s">
        <v>411</v>
      </c>
      <c r="I128" s="3"/>
    </row>
    <row r="129" spans="2:9" x14ac:dyDescent="0.2">
      <c r="B129" s="152"/>
      <c r="C129" s="153"/>
      <c r="D129" s="85"/>
      <c r="E129" s="155"/>
      <c r="G129" s="129"/>
      <c r="H129" s="86"/>
      <c r="I129" s="3"/>
    </row>
    <row r="130" spans="2:9" x14ac:dyDescent="0.2">
      <c r="B130" s="152">
        <v>434</v>
      </c>
      <c r="C130" s="153"/>
      <c r="D130" s="75">
        <v>308461</v>
      </c>
      <c r="E130" s="156">
        <v>308461</v>
      </c>
      <c r="F130" s="75" t="s">
        <v>412</v>
      </c>
      <c r="G130" s="129"/>
      <c r="H130" s="127" t="s">
        <v>413</v>
      </c>
      <c r="I130" s="3"/>
    </row>
    <row r="131" spans="2:9" x14ac:dyDescent="0.2">
      <c r="B131" s="152"/>
      <c r="C131" s="153"/>
      <c r="E131" s="155"/>
      <c r="G131" s="129"/>
      <c r="H131" s="127"/>
      <c r="I131" s="3"/>
    </row>
    <row r="132" spans="2:9" x14ac:dyDescent="0.2">
      <c r="B132" s="152">
        <v>0</v>
      </c>
      <c r="C132" s="153"/>
      <c r="D132" s="85">
        <v>5472</v>
      </c>
      <c r="E132" s="154">
        <v>5472</v>
      </c>
      <c r="F132" s="75" t="s">
        <v>414</v>
      </c>
      <c r="G132" s="129"/>
      <c r="H132" s="127" t="s">
        <v>415</v>
      </c>
      <c r="I132" s="3"/>
    </row>
    <row r="133" spans="2:9" x14ac:dyDescent="0.2">
      <c r="B133" s="152">
        <v>21</v>
      </c>
      <c r="C133" s="153"/>
      <c r="D133" s="75">
        <v>119146</v>
      </c>
      <c r="E133" s="154">
        <v>119146</v>
      </c>
      <c r="F133" s="75" t="s">
        <v>414</v>
      </c>
      <c r="G133" s="129"/>
      <c r="H133" s="127" t="s">
        <v>416</v>
      </c>
      <c r="I133" s="3"/>
    </row>
    <row r="134" spans="2:9" x14ac:dyDescent="0.2">
      <c r="B134" s="152">
        <v>413</v>
      </c>
      <c r="C134" s="153"/>
      <c r="D134" s="85">
        <v>183843</v>
      </c>
      <c r="E134" s="154">
        <v>183843</v>
      </c>
      <c r="F134" s="75" t="s">
        <v>414</v>
      </c>
      <c r="G134" s="129"/>
      <c r="H134" s="127" t="s">
        <v>417</v>
      </c>
      <c r="I134" s="3"/>
    </row>
    <row r="135" spans="2:9" x14ac:dyDescent="0.2">
      <c r="B135" s="152"/>
      <c r="C135" s="153"/>
      <c r="D135" s="85"/>
      <c r="E135" s="155"/>
      <c r="G135" s="129"/>
      <c r="H135" s="86"/>
      <c r="I135" s="3"/>
    </row>
    <row r="136" spans="2:9" x14ac:dyDescent="0.2">
      <c r="B136" s="152">
        <v>1931</v>
      </c>
      <c r="C136" s="153"/>
      <c r="D136" s="85">
        <v>59308</v>
      </c>
      <c r="E136" s="156">
        <v>59308</v>
      </c>
      <c r="F136" s="75" t="s">
        <v>414</v>
      </c>
      <c r="G136" s="129"/>
      <c r="H136" s="127" t="s">
        <v>418</v>
      </c>
      <c r="I136" s="3"/>
    </row>
    <row r="137" spans="2:9" x14ac:dyDescent="0.2">
      <c r="B137" s="152" t="s">
        <v>419</v>
      </c>
      <c r="C137" s="153"/>
      <c r="D137" s="85" t="s">
        <v>419</v>
      </c>
      <c r="E137" s="155"/>
      <c r="G137" s="129"/>
      <c r="H137" s="127"/>
      <c r="I137" s="3"/>
    </row>
    <row r="138" spans="2:9" x14ac:dyDescent="0.2">
      <c r="B138" s="152">
        <v>1931</v>
      </c>
      <c r="C138" s="153"/>
      <c r="D138" s="75">
        <v>59308</v>
      </c>
      <c r="E138" s="154">
        <v>59308</v>
      </c>
      <c r="F138" s="75" t="s">
        <v>414</v>
      </c>
      <c r="G138" s="129"/>
      <c r="H138" s="127" t="s">
        <v>420</v>
      </c>
      <c r="I138" s="3"/>
    </row>
    <row r="139" spans="2:9" x14ac:dyDescent="0.2">
      <c r="B139" s="152"/>
      <c r="C139" s="153"/>
      <c r="D139" s="85"/>
      <c r="G139" s="129"/>
      <c r="H139" s="86"/>
      <c r="I139" s="63"/>
    </row>
    <row r="140" spans="2:9" x14ac:dyDescent="0.2">
      <c r="B140" s="158"/>
      <c r="C140" s="159"/>
      <c r="D140" s="104"/>
      <c r="E140" s="104"/>
      <c r="F140" s="104"/>
      <c r="G140" s="160"/>
      <c r="H140" s="83"/>
      <c r="I140" s="3"/>
    </row>
    <row r="141" spans="2:9" x14ac:dyDescent="0.2">
      <c r="B141" s="133">
        <v>342016</v>
      </c>
      <c r="C141" s="161"/>
      <c r="D141" s="105">
        <v>2593358</v>
      </c>
      <c r="E141" s="105">
        <v>1729778</v>
      </c>
      <c r="F141" s="101">
        <v>863580</v>
      </c>
      <c r="G141" s="162"/>
      <c r="H141" s="127" t="s">
        <v>421</v>
      </c>
      <c r="I141" s="3"/>
    </row>
    <row r="142" spans="2:9" x14ac:dyDescent="0.2">
      <c r="B142" s="163"/>
      <c r="C142" s="146"/>
      <c r="D142" s="88"/>
      <c r="E142" s="164"/>
      <c r="F142" s="88"/>
      <c r="G142" s="163"/>
      <c r="H142" s="89"/>
      <c r="I142" s="63"/>
    </row>
    <row r="143" spans="2:9" x14ac:dyDescent="0.2">
      <c r="B143" s="152"/>
      <c r="C143" s="153"/>
      <c r="E143" s="165"/>
      <c r="G143" s="129"/>
      <c r="H143" s="86"/>
      <c r="I143" s="3"/>
    </row>
    <row r="144" spans="2:9" x14ac:dyDescent="0.2">
      <c r="B144" s="152">
        <v>21225</v>
      </c>
      <c r="C144" s="153"/>
      <c r="D144" s="129" t="s">
        <v>422</v>
      </c>
      <c r="E144" s="129" t="s">
        <v>422</v>
      </c>
      <c r="F144" s="75" t="s">
        <v>414</v>
      </c>
      <c r="G144" s="129"/>
      <c r="H144" s="127" t="s">
        <v>423</v>
      </c>
      <c r="I144" s="3"/>
    </row>
    <row r="145" spans="1:9" x14ac:dyDescent="0.2">
      <c r="B145" s="152">
        <v>14513</v>
      </c>
      <c r="C145" s="153"/>
      <c r="D145" s="133" t="s">
        <v>422</v>
      </c>
      <c r="E145" s="133" t="s">
        <v>422</v>
      </c>
      <c r="F145" s="75" t="s">
        <v>414</v>
      </c>
      <c r="G145" s="129"/>
      <c r="H145" s="127" t="s">
        <v>424</v>
      </c>
      <c r="I145" s="3"/>
    </row>
    <row r="146" spans="1:9" x14ac:dyDescent="0.2">
      <c r="B146" s="152" t="s">
        <v>422</v>
      </c>
      <c r="C146" s="153"/>
      <c r="D146" s="101">
        <v>154970</v>
      </c>
      <c r="E146" s="152" t="s">
        <v>422</v>
      </c>
      <c r="F146" s="75">
        <v>154970</v>
      </c>
      <c r="G146" s="129"/>
      <c r="H146" s="127" t="s">
        <v>425</v>
      </c>
      <c r="I146" s="3"/>
    </row>
    <row r="147" spans="1:9" x14ac:dyDescent="0.2">
      <c r="B147" s="163"/>
      <c r="C147" s="146"/>
      <c r="D147" s="166"/>
      <c r="E147" s="88"/>
      <c r="G147" s="166"/>
      <c r="H147" s="89"/>
      <c r="I147" s="88"/>
    </row>
    <row r="148" spans="1:9" x14ac:dyDescent="0.2">
      <c r="B148" s="152"/>
      <c r="C148" s="153"/>
      <c r="D148" s="129"/>
      <c r="F148" s="104"/>
      <c r="G148" s="129"/>
      <c r="H148" s="86"/>
      <c r="I148" s="3"/>
    </row>
    <row r="149" spans="1:9" x14ac:dyDescent="0.2">
      <c r="B149" s="152">
        <v>348728</v>
      </c>
      <c r="C149" s="153"/>
      <c r="D149" s="85">
        <v>2438387</v>
      </c>
      <c r="E149" s="85">
        <v>1729778</v>
      </c>
      <c r="F149" s="75">
        <v>708609</v>
      </c>
      <c r="G149" s="129"/>
      <c r="H149" s="127" t="s">
        <v>426</v>
      </c>
      <c r="I149" s="3"/>
    </row>
    <row r="150" spans="1:9" ht="18" thickBot="1" x14ac:dyDescent="0.25">
      <c r="B150" s="167"/>
      <c r="C150" s="167"/>
      <c r="D150" s="76"/>
      <c r="E150" s="168"/>
      <c r="F150" s="76"/>
      <c r="G150" s="169"/>
      <c r="H150" s="135"/>
      <c r="I150" s="6"/>
    </row>
    <row r="151" spans="1:9" x14ac:dyDescent="0.2">
      <c r="B151" s="165"/>
      <c r="D151" s="165"/>
      <c r="E151" s="165"/>
      <c r="G151" s="152"/>
    </row>
    <row r="152" spans="1:9" x14ac:dyDescent="0.2">
      <c r="A152" s="74"/>
      <c r="B152" s="170"/>
      <c r="D152" s="170"/>
    </row>
    <row r="156" spans="1:9" x14ac:dyDescent="0.2">
      <c r="B156" s="101"/>
      <c r="C156" s="101"/>
      <c r="D156" s="101"/>
      <c r="E156" s="101"/>
      <c r="F156" s="101"/>
      <c r="G156" s="101"/>
      <c r="H156" s="101"/>
    </row>
    <row r="157" spans="1:9" x14ac:dyDescent="0.2">
      <c r="B157" s="171"/>
      <c r="C157" s="101"/>
      <c r="D157" s="101"/>
      <c r="E157" s="171"/>
      <c r="F157" s="101"/>
      <c r="G157" s="101"/>
      <c r="H157" s="101"/>
    </row>
    <row r="158" spans="1:9" x14ac:dyDescent="0.2">
      <c r="B158" s="171"/>
      <c r="C158" s="171"/>
      <c r="D158" s="171"/>
      <c r="E158" s="171"/>
      <c r="F158" s="171"/>
      <c r="G158" s="171"/>
      <c r="H158" s="101"/>
    </row>
    <row r="159" spans="1:9" x14ac:dyDescent="0.2">
      <c r="B159" s="101"/>
      <c r="C159" s="171"/>
      <c r="D159" s="171"/>
      <c r="E159" s="101"/>
      <c r="F159" s="101"/>
      <c r="G159" s="101"/>
      <c r="H159" s="101"/>
    </row>
    <row r="160" spans="1:9" x14ac:dyDescent="0.2">
      <c r="B160" s="101"/>
      <c r="C160" s="101"/>
      <c r="D160" s="101"/>
      <c r="E160" s="101"/>
      <c r="F160" s="101"/>
      <c r="G160" s="101"/>
      <c r="H160" s="101"/>
    </row>
  </sheetData>
  <mergeCells count="1">
    <mergeCell ref="B10:D10"/>
  </mergeCells>
  <phoneticPr fontId="2"/>
  <pageMargins left="0.4" right="0.49" top="0.56999999999999995" bottom="0.59" header="0.51200000000000001" footer="0.51200000000000001"/>
  <pageSetup paperSize="12" scale="75" orientation="portrait" horizontalDpi="4294967292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Y73"/>
  <sheetViews>
    <sheetView showGridLines="0" topLeftCell="O1" zoomScale="75" zoomScaleNormal="100" workbookViewId="0">
      <selection activeCell="T1" sqref="T1"/>
    </sheetView>
  </sheetViews>
  <sheetFormatPr defaultColWidth="11.625" defaultRowHeight="17.25" x14ac:dyDescent="0.2"/>
  <cols>
    <col min="1" max="3" width="13.25" style="75" customWidth="1"/>
    <col min="4" max="9" width="11.625" style="75" customWidth="1"/>
    <col min="10" max="10" width="11.75" style="75" customWidth="1"/>
    <col min="11" max="13" width="11.625" style="75" customWidth="1"/>
    <col min="14" max="15" width="13.25" style="75" customWidth="1"/>
    <col min="16" max="19" width="11.625" style="75" customWidth="1"/>
    <col min="20" max="20" width="11.75" style="75" customWidth="1"/>
    <col min="21" max="21" width="13.375" style="75" customWidth="1"/>
    <col min="22" max="24" width="11.625" style="75" customWidth="1"/>
    <col min="25" max="25" width="13.625" style="75" customWidth="1"/>
    <col min="26" max="256" width="11.625" style="75"/>
    <col min="257" max="259" width="13.25" style="75" customWidth="1"/>
    <col min="260" max="265" width="11.625" style="75" customWidth="1"/>
    <col min="266" max="266" width="11.75" style="75" customWidth="1"/>
    <col min="267" max="269" width="11.625" style="75" customWidth="1"/>
    <col min="270" max="271" width="13.25" style="75" customWidth="1"/>
    <col min="272" max="275" width="11.625" style="75" customWidth="1"/>
    <col min="276" max="276" width="11.75" style="75" customWidth="1"/>
    <col min="277" max="277" width="13.375" style="75" customWidth="1"/>
    <col min="278" max="280" width="11.625" style="75" customWidth="1"/>
    <col min="281" max="281" width="13.625" style="75" customWidth="1"/>
    <col min="282" max="512" width="11.625" style="75"/>
    <col min="513" max="515" width="13.25" style="75" customWidth="1"/>
    <col min="516" max="521" width="11.625" style="75" customWidth="1"/>
    <col min="522" max="522" width="11.75" style="75" customWidth="1"/>
    <col min="523" max="525" width="11.625" style="75" customWidth="1"/>
    <col min="526" max="527" width="13.25" style="75" customWidth="1"/>
    <col min="528" max="531" width="11.625" style="75" customWidth="1"/>
    <col min="532" max="532" width="11.75" style="75" customWidth="1"/>
    <col min="533" max="533" width="13.375" style="75" customWidth="1"/>
    <col min="534" max="536" width="11.625" style="75" customWidth="1"/>
    <col min="537" max="537" width="13.625" style="75" customWidth="1"/>
    <col min="538" max="768" width="11.625" style="75"/>
    <col min="769" max="771" width="13.25" style="75" customWidth="1"/>
    <col min="772" max="777" width="11.625" style="75" customWidth="1"/>
    <col min="778" max="778" width="11.75" style="75" customWidth="1"/>
    <col min="779" max="781" width="11.625" style="75" customWidth="1"/>
    <col min="782" max="783" width="13.25" style="75" customWidth="1"/>
    <col min="784" max="787" width="11.625" style="75" customWidth="1"/>
    <col min="788" max="788" width="11.75" style="75" customWidth="1"/>
    <col min="789" max="789" width="13.375" style="75" customWidth="1"/>
    <col min="790" max="792" width="11.625" style="75" customWidth="1"/>
    <col min="793" max="793" width="13.625" style="75" customWidth="1"/>
    <col min="794" max="1024" width="11.625" style="75"/>
    <col min="1025" max="1027" width="13.25" style="75" customWidth="1"/>
    <col min="1028" max="1033" width="11.625" style="75" customWidth="1"/>
    <col min="1034" max="1034" width="11.75" style="75" customWidth="1"/>
    <col min="1035" max="1037" width="11.625" style="75" customWidth="1"/>
    <col min="1038" max="1039" width="13.25" style="75" customWidth="1"/>
    <col min="1040" max="1043" width="11.625" style="75" customWidth="1"/>
    <col min="1044" max="1044" width="11.75" style="75" customWidth="1"/>
    <col min="1045" max="1045" width="13.375" style="75" customWidth="1"/>
    <col min="1046" max="1048" width="11.625" style="75" customWidth="1"/>
    <col min="1049" max="1049" width="13.625" style="75" customWidth="1"/>
    <col min="1050" max="1280" width="11.625" style="75"/>
    <col min="1281" max="1283" width="13.25" style="75" customWidth="1"/>
    <col min="1284" max="1289" width="11.625" style="75" customWidth="1"/>
    <col min="1290" max="1290" width="11.75" style="75" customWidth="1"/>
    <col min="1291" max="1293" width="11.625" style="75" customWidth="1"/>
    <col min="1294" max="1295" width="13.25" style="75" customWidth="1"/>
    <col min="1296" max="1299" width="11.625" style="75" customWidth="1"/>
    <col min="1300" max="1300" width="11.75" style="75" customWidth="1"/>
    <col min="1301" max="1301" width="13.375" style="75" customWidth="1"/>
    <col min="1302" max="1304" width="11.625" style="75" customWidth="1"/>
    <col min="1305" max="1305" width="13.625" style="75" customWidth="1"/>
    <col min="1306" max="1536" width="11.625" style="75"/>
    <col min="1537" max="1539" width="13.25" style="75" customWidth="1"/>
    <col min="1540" max="1545" width="11.625" style="75" customWidth="1"/>
    <col min="1546" max="1546" width="11.75" style="75" customWidth="1"/>
    <col min="1547" max="1549" width="11.625" style="75" customWidth="1"/>
    <col min="1550" max="1551" width="13.25" style="75" customWidth="1"/>
    <col min="1552" max="1555" width="11.625" style="75" customWidth="1"/>
    <col min="1556" max="1556" width="11.75" style="75" customWidth="1"/>
    <col min="1557" max="1557" width="13.375" style="75" customWidth="1"/>
    <col min="1558" max="1560" width="11.625" style="75" customWidth="1"/>
    <col min="1561" max="1561" width="13.625" style="75" customWidth="1"/>
    <col min="1562" max="1792" width="11.625" style="75"/>
    <col min="1793" max="1795" width="13.25" style="75" customWidth="1"/>
    <col min="1796" max="1801" width="11.625" style="75" customWidth="1"/>
    <col min="1802" max="1802" width="11.75" style="75" customWidth="1"/>
    <col min="1803" max="1805" width="11.625" style="75" customWidth="1"/>
    <col min="1806" max="1807" width="13.25" style="75" customWidth="1"/>
    <col min="1808" max="1811" width="11.625" style="75" customWidth="1"/>
    <col min="1812" max="1812" width="11.75" style="75" customWidth="1"/>
    <col min="1813" max="1813" width="13.375" style="75" customWidth="1"/>
    <col min="1814" max="1816" width="11.625" style="75" customWidth="1"/>
    <col min="1817" max="1817" width="13.625" style="75" customWidth="1"/>
    <col min="1818" max="2048" width="11.625" style="75"/>
    <col min="2049" max="2051" width="13.25" style="75" customWidth="1"/>
    <col min="2052" max="2057" width="11.625" style="75" customWidth="1"/>
    <col min="2058" max="2058" width="11.75" style="75" customWidth="1"/>
    <col min="2059" max="2061" width="11.625" style="75" customWidth="1"/>
    <col min="2062" max="2063" width="13.25" style="75" customWidth="1"/>
    <col min="2064" max="2067" width="11.625" style="75" customWidth="1"/>
    <col min="2068" max="2068" width="11.75" style="75" customWidth="1"/>
    <col min="2069" max="2069" width="13.375" style="75" customWidth="1"/>
    <col min="2070" max="2072" width="11.625" style="75" customWidth="1"/>
    <col min="2073" max="2073" width="13.625" style="75" customWidth="1"/>
    <col min="2074" max="2304" width="11.625" style="75"/>
    <col min="2305" max="2307" width="13.25" style="75" customWidth="1"/>
    <col min="2308" max="2313" width="11.625" style="75" customWidth="1"/>
    <col min="2314" max="2314" width="11.75" style="75" customWidth="1"/>
    <col min="2315" max="2317" width="11.625" style="75" customWidth="1"/>
    <col min="2318" max="2319" width="13.25" style="75" customWidth="1"/>
    <col min="2320" max="2323" width="11.625" style="75" customWidth="1"/>
    <col min="2324" max="2324" width="11.75" style="75" customWidth="1"/>
    <col min="2325" max="2325" width="13.375" style="75" customWidth="1"/>
    <col min="2326" max="2328" width="11.625" style="75" customWidth="1"/>
    <col min="2329" max="2329" width="13.625" style="75" customWidth="1"/>
    <col min="2330" max="2560" width="11.625" style="75"/>
    <col min="2561" max="2563" width="13.25" style="75" customWidth="1"/>
    <col min="2564" max="2569" width="11.625" style="75" customWidth="1"/>
    <col min="2570" max="2570" width="11.75" style="75" customWidth="1"/>
    <col min="2571" max="2573" width="11.625" style="75" customWidth="1"/>
    <col min="2574" max="2575" width="13.25" style="75" customWidth="1"/>
    <col min="2576" max="2579" width="11.625" style="75" customWidth="1"/>
    <col min="2580" max="2580" width="11.75" style="75" customWidth="1"/>
    <col min="2581" max="2581" width="13.375" style="75" customWidth="1"/>
    <col min="2582" max="2584" width="11.625" style="75" customWidth="1"/>
    <col min="2585" max="2585" width="13.625" style="75" customWidth="1"/>
    <col min="2586" max="2816" width="11.625" style="75"/>
    <col min="2817" max="2819" width="13.25" style="75" customWidth="1"/>
    <col min="2820" max="2825" width="11.625" style="75" customWidth="1"/>
    <col min="2826" max="2826" width="11.75" style="75" customWidth="1"/>
    <col min="2827" max="2829" width="11.625" style="75" customWidth="1"/>
    <col min="2830" max="2831" width="13.25" style="75" customWidth="1"/>
    <col min="2832" max="2835" width="11.625" style="75" customWidth="1"/>
    <col min="2836" max="2836" width="11.75" style="75" customWidth="1"/>
    <col min="2837" max="2837" width="13.375" style="75" customWidth="1"/>
    <col min="2838" max="2840" width="11.625" style="75" customWidth="1"/>
    <col min="2841" max="2841" width="13.625" style="75" customWidth="1"/>
    <col min="2842" max="3072" width="11.625" style="75"/>
    <col min="3073" max="3075" width="13.25" style="75" customWidth="1"/>
    <col min="3076" max="3081" width="11.625" style="75" customWidth="1"/>
    <col min="3082" max="3082" width="11.75" style="75" customWidth="1"/>
    <col min="3083" max="3085" width="11.625" style="75" customWidth="1"/>
    <col min="3086" max="3087" width="13.25" style="75" customWidth="1"/>
    <col min="3088" max="3091" width="11.625" style="75" customWidth="1"/>
    <col min="3092" max="3092" width="11.75" style="75" customWidth="1"/>
    <col min="3093" max="3093" width="13.375" style="75" customWidth="1"/>
    <col min="3094" max="3096" width="11.625" style="75" customWidth="1"/>
    <col min="3097" max="3097" width="13.625" style="75" customWidth="1"/>
    <col min="3098" max="3328" width="11.625" style="75"/>
    <col min="3329" max="3331" width="13.25" style="75" customWidth="1"/>
    <col min="3332" max="3337" width="11.625" style="75" customWidth="1"/>
    <col min="3338" max="3338" width="11.75" style="75" customWidth="1"/>
    <col min="3339" max="3341" width="11.625" style="75" customWidth="1"/>
    <col min="3342" max="3343" width="13.25" style="75" customWidth="1"/>
    <col min="3344" max="3347" width="11.625" style="75" customWidth="1"/>
    <col min="3348" max="3348" width="11.75" style="75" customWidth="1"/>
    <col min="3349" max="3349" width="13.375" style="75" customWidth="1"/>
    <col min="3350" max="3352" width="11.625" style="75" customWidth="1"/>
    <col min="3353" max="3353" width="13.625" style="75" customWidth="1"/>
    <col min="3354" max="3584" width="11.625" style="75"/>
    <col min="3585" max="3587" width="13.25" style="75" customWidth="1"/>
    <col min="3588" max="3593" width="11.625" style="75" customWidth="1"/>
    <col min="3594" max="3594" width="11.75" style="75" customWidth="1"/>
    <col min="3595" max="3597" width="11.625" style="75" customWidth="1"/>
    <col min="3598" max="3599" width="13.25" style="75" customWidth="1"/>
    <col min="3600" max="3603" width="11.625" style="75" customWidth="1"/>
    <col min="3604" max="3604" width="11.75" style="75" customWidth="1"/>
    <col min="3605" max="3605" width="13.375" style="75" customWidth="1"/>
    <col min="3606" max="3608" width="11.625" style="75" customWidth="1"/>
    <col min="3609" max="3609" width="13.625" style="75" customWidth="1"/>
    <col min="3610" max="3840" width="11.625" style="75"/>
    <col min="3841" max="3843" width="13.25" style="75" customWidth="1"/>
    <col min="3844" max="3849" width="11.625" style="75" customWidth="1"/>
    <col min="3850" max="3850" width="11.75" style="75" customWidth="1"/>
    <col min="3851" max="3853" width="11.625" style="75" customWidth="1"/>
    <col min="3854" max="3855" width="13.25" style="75" customWidth="1"/>
    <col min="3856" max="3859" width="11.625" style="75" customWidth="1"/>
    <col min="3860" max="3860" width="11.75" style="75" customWidth="1"/>
    <col min="3861" max="3861" width="13.375" style="75" customWidth="1"/>
    <col min="3862" max="3864" width="11.625" style="75" customWidth="1"/>
    <col min="3865" max="3865" width="13.625" style="75" customWidth="1"/>
    <col min="3866" max="4096" width="11.625" style="75"/>
    <col min="4097" max="4099" width="13.25" style="75" customWidth="1"/>
    <col min="4100" max="4105" width="11.625" style="75" customWidth="1"/>
    <col min="4106" max="4106" width="11.75" style="75" customWidth="1"/>
    <col min="4107" max="4109" width="11.625" style="75" customWidth="1"/>
    <col min="4110" max="4111" width="13.25" style="75" customWidth="1"/>
    <col min="4112" max="4115" width="11.625" style="75" customWidth="1"/>
    <col min="4116" max="4116" width="11.75" style="75" customWidth="1"/>
    <col min="4117" max="4117" width="13.375" style="75" customWidth="1"/>
    <col min="4118" max="4120" width="11.625" style="75" customWidth="1"/>
    <col min="4121" max="4121" width="13.625" style="75" customWidth="1"/>
    <col min="4122" max="4352" width="11.625" style="75"/>
    <col min="4353" max="4355" width="13.25" style="75" customWidth="1"/>
    <col min="4356" max="4361" width="11.625" style="75" customWidth="1"/>
    <col min="4362" max="4362" width="11.75" style="75" customWidth="1"/>
    <col min="4363" max="4365" width="11.625" style="75" customWidth="1"/>
    <col min="4366" max="4367" width="13.25" style="75" customWidth="1"/>
    <col min="4368" max="4371" width="11.625" style="75" customWidth="1"/>
    <col min="4372" max="4372" width="11.75" style="75" customWidth="1"/>
    <col min="4373" max="4373" width="13.375" style="75" customWidth="1"/>
    <col min="4374" max="4376" width="11.625" style="75" customWidth="1"/>
    <col min="4377" max="4377" width="13.625" style="75" customWidth="1"/>
    <col min="4378" max="4608" width="11.625" style="75"/>
    <col min="4609" max="4611" width="13.25" style="75" customWidth="1"/>
    <col min="4612" max="4617" width="11.625" style="75" customWidth="1"/>
    <col min="4618" max="4618" width="11.75" style="75" customWidth="1"/>
    <col min="4619" max="4621" width="11.625" style="75" customWidth="1"/>
    <col min="4622" max="4623" width="13.25" style="75" customWidth="1"/>
    <col min="4624" max="4627" width="11.625" style="75" customWidth="1"/>
    <col min="4628" max="4628" width="11.75" style="75" customWidth="1"/>
    <col min="4629" max="4629" width="13.375" style="75" customWidth="1"/>
    <col min="4630" max="4632" width="11.625" style="75" customWidth="1"/>
    <col min="4633" max="4633" width="13.625" style="75" customWidth="1"/>
    <col min="4634" max="4864" width="11.625" style="75"/>
    <col min="4865" max="4867" width="13.25" style="75" customWidth="1"/>
    <col min="4868" max="4873" width="11.625" style="75" customWidth="1"/>
    <col min="4874" max="4874" width="11.75" style="75" customWidth="1"/>
    <col min="4875" max="4877" width="11.625" style="75" customWidth="1"/>
    <col min="4878" max="4879" width="13.25" style="75" customWidth="1"/>
    <col min="4880" max="4883" width="11.625" style="75" customWidth="1"/>
    <col min="4884" max="4884" width="11.75" style="75" customWidth="1"/>
    <col min="4885" max="4885" width="13.375" style="75" customWidth="1"/>
    <col min="4886" max="4888" width="11.625" style="75" customWidth="1"/>
    <col min="4889" max="4889" width="13.625" style="75" customWidth="1"/>
    <col min="4890" max="5120" width="11.625" style="75"/>
    <col min="5121" max="5123" width="13.25" style="75" customWidth="1"/>
    <col min="5124" max="5129" width="11.625" style="75" customWidth="1"/>
    <col min="5130" max="5130" width="11.75" style="75" customWidth="1"/>
    <col min="5131" max="5133" width="11.625" style="75" customWidth="1"/>
    <col min="5134" max="5135" width="13.25" style="75" customWidth="1"/>
    <col min="5136" max="5139" width="11.625" style="75" customWidth="1"/>
    <col min="5140" max="5140" width="11.75" style="75" customWidth="1"/>
    <col min="5141" max="5141" width="13.375" style="75" customWidth="1"/>
    <col min="5142" max="5144" width="11.625" style="75" customWidth="1"/>
    <col min="5145" max="5145" width="13.625" style="75" customWidth="1"/>
    <col min="5146" max="5376" width="11.625" style="75"/>
    <col min="5377" max="5379" width="13.25" style="75" customWidth="1"/>
    <col min="5380" max="5385" width="11.625" style="75" customWidth="1"/>
    <col min="5386" max="5386" width="11.75" style="75" customWidth="1"/>
    <col min="5387" max="5389" width="11.625" style="75" customWidth="1"/>
    <col min="5390" max="5391" width="13.25" style="75" customWidth="1"/>
    <col min="5392" max="5395" width="11.625" style="75" customWidth="1"/>
    <col min="5396" max="5396" width="11.75" style="75" customWidth="1"/>
    <col min="5397" max="5397" width="13.375" style="75" customWidth="1"/>
    <col min="5398" max="5400" width="11.625" style="75" customWidth="1"/>
    <col min="5401" max="5401" width="13.625" style="75" customWidth="1"/>
    <col min="5402" max="5632" width="11.625" style="75"/>
    <col min="5633" max="5635" width="13.25" style="75" customWidth="1"/>
    <col min="5636" max="5641" width="11.625" style="75" customWidth="1"/>
    <col min="5642" max="5642" width="11.75" style="75" customWidth="1"/>
    <col min="5643" max="5645" width="11.625" style="75" customWidth="1"/>
    <col min="5646" max="5647" width="13.25" style="75" customWidth="1"/>
    <col min="5648" max="5651" width="11.625" style="75" customWidth="1"/>
    <col min="5652" max="5652" width="11.75" style="75" customWidth="1"/>
    <col min="5653" max="5653" width="13.375" style="75" customWidth="1"/>
    <col min="5654" max="5656" width="11.625" style="75" customWidth="1"/>
    <col min="5657" max="5657" width="13.625" style="75" customWidth="1"/>
    <col min="5658" max="5888" width="11.625" style="75"/>
    <col min="5889" max="5891" width="13.25" style="75" customWidth="1"/>
    <col min="5892" max="5897" width="11.625" style="75" customWidth="1"/>
    <col min="5898" max="5898" width="11.75" style="75" customWidth="1"/>
    <col min="5899" max="5901" width="11.625" style="75" customWidth="1"/>
    <col min="5902" max="5903" width="13.25" style="75" customWidth="1"/>
    <col min="5904" max="5907" width="11.625" style="75" customWidth="1"/>
    <col min="5908" max="5908" width="11.75" style="75" customWidth="1"/>
    <col min="5909" max="5909" width="13.375" style="75" customWidth="1"/>
    <col min="5910" max="5912" width="11.625" style="75" customWidth="1"/>
    <col min="5913" max="5913" width="13.625" style="75" customWidth="1"/>
    <col min="5914" max="6144" width="11.625" style="75"/>
    <col min="6145" max="6147" width="13.25" style="75" customWidth="1"/>
    <col min="6148" max="6153" width="11.625" style="75" customWidth="1"/>
    <col min="6154" max="6154" width="11.75" style="75" customWidth="1"/>
    <col min="6155" max="6157" width="11.625" style="75" customWidth="1"/>
    <col min="6158" max="6159" width="13.25" style="75" customWidth="1"/>
    <col min="6160" max="6163" width="11.625" style="75" customWidth="1"/>
    <col min="6164" max="6164" width="11.75" style="75" customWidth="1"/>
    <col min="6165" max="6165" width="13.375" style="75" customWidth="1"/>
    <col min="6166" max="6168" width="11.625" style="75" customWidth="1"/>
    <col min="6169" max="6169" width="13.625" style="75" customWidth="1"/>
    <col min="6170" max="6400" width="11.625" style="75"/>
    <col min="6401" max="6403" width="13.25" style="75" customWidth="1"/>
    <col min="6404" max="6409" width="11.625" style="75" customWidth="1"/>
    <col min="6410" max="6410" width="11.75" style="75" customWidth="1"/>
    <col min="6411" max="6413" width="11.625" style="75" customWidth="1"/>
    <col min="6414" max="6415" width="13.25" style="75" customWidth="1"/>
    <col min="6416" max="6419" width="11.625" style="75" customWidth="1"/>
    <col min="6420" max="6420" width="11.75" style="75" customWidth="1"/>
    <col min="6421" max="6421" width="13.375" style="75" customWidth="1"/>
    <col min="6422" max="6424" width="11.625" style="75" customWidth="1"/>
    <col min="6425" max="6425" width="13.625" style="75" customWidth="1"/>
    <col min="6426" max="6656" width="11.625" style="75"/>
    <col min="6657" max="6659" width="13.25" style="75" customWidth="1"/>
    <col min="6660" max="6665" width="11.625" style="75" customWidth="1"/>
    <col min="6666" max="6666" width="11.75" style="75" customWidth="1"/>
    <col min="6667" max="6669" width="11.625" style="75" customWidth="1"/>
    <col min="6670" max="6671" width="13.25" style="75" customWidth="1"/>
    <col min="6672" max="6675" width="11.625" style="75" customWidth="1"/>
    <col min="6676" max="6676" width="11.75" style="75" customWidth="1"/>
    <col min="6677" max="6677" width="13.375" style="75" customWidth="1"/>
    <col min="6678" max="6680" width="11.625" style="75" customWidth="1"/>
    <col min="6681" max="6681" width="13.625" style="75" customWidth="1"/>
    <col min="6682" max="6912" width="11.625" style="75"/>
    <col min="6913" max="6915" width="13.25" style="75" customWidth="1"/>
    <col min="6916" max="6921" width="11.625" style="75" customWidth="1"/>
    <col min="6922" max="6922" width="11.75" style="75" customWidth="1"/>
    <col min="6923" max="6925" width="11.625" style="75" customWidth="1"/>
    <col min="6926" max="6927" width="13.25" style="75" customWidth="1"/>
    <col min="6928" max="6931" width="11.625" style="75" customWidth="1"/>
    <col min="6932" max="6932" width="11.75" style="75" customWidth="1"/>
    <col min="6933" max="6933" width="13.375" style="75" customWidth="1"/>
    <col min="6934" max="6936" width="11.625" style="75" customWidth="1"/>
    <col min="6937" max="6937" width="13.625" style="75" customWidth="1"/>
    <col min="6938" max="7168" width="11.625" style="75"/>
    <col min="7169" max="7171" width="13.25" style="75" customWidth="1"/>
    <col min="7172" max="7177" width="11.625" style="75" customWidth="1"/>
    <col min="7178" max="7178" width="11.75" style="75" customWidth="1"/>
    <col min="7179" max="7181" width="11.625" style="75" customWidth="1"/>
    <col min="7182" max="7183" width="13.25" style="75" customWidth="1"/>
    <col min="7184" max="7187" width="11.625" style="75" customWidth="1"/>
    <col min="7188" max="7188" width="11.75" style="75" customWidth="1"/>
    <col min="7189" max="7189" width="13.375" style="75" customWidth="1"/>
    <col min="7190" max="7192" width="11.625" style="75" customWidth="1"/>
    <col min="7193" max="7193" width="13.625" style="75" customWidth="1"/>
    <col min="7194" max="7424" width="11.625" style="75"/>
    <col min="7425" max="7427" width="13.25" style="75" customWidth="1"/>
    <col min="7428" max="7433" width="11.625" style="75" customWidth="1"/>
    <col min="7434" max="7434" width="11.75" style="75" customWidth="1"/>
    <col min="7435" max="7437" width="11.625" style="75" customWidth="1"/>
    <col min="7438" max="7439" width="13.25" style="75" customWidth="1"/>
    <col min="7440" max="7443" width="11.625" style="75" customWidth="1"/>
    <col min="7444" max="7444" width="11.75" style="75" customWidth="1"/>
    <col min="7445" max="7445" width="13.375" style="75" customWidth="1"/>
    <col min="7446" max="7448" width="11.625" style="75" customWidth="1"/>
    <col min="7449" max="7449" width="13.625" style="75" customWidth="1"/>
    <col min="7450" max="7680" width="11.625" style="75"/>
    <col min="7681" max="7683" width="13.25" style="75" customWidth="1"/>
    <col min="7684" max="7689" width="11.625" style="75" customWidth="1"/>
    <col min="7690" max="7690" width="11.75" style="75" customWidth="1"/>
    <col min="7691" max="7693" width="11.625" style="75" customWidth="1"/>
    <col min="7694" max="7695" width="13.25" style="75" customWidth="1"/>
    <col min="7696" max="7699" width="11.625" style="75" customWidth="1"/>
    <col min="7700" max="7700" width="11.75" style="75" customWidth="1"/>
    <col min="7701" max="7701" width="13.375" style="75" customWidth="1"/>
    <col min="7702" max="7704" width="11.625" style="75" customWidth="1"/>
    <col min="7705" max="7705" width="13.625" style="75" customWidth="1"/>
    <col min="7706" max="7936" width="11.625" style="75"/>
    <col min="7937" max="7939" width="13.25" style="75" customWidth="1"/>
    <col min="7940" max="7945" width="11.625" style="75" customWidth="1"/>
    <col min="7946" max="7946" width="11.75" style="75" customWidth="1"/>
    <col min="7947" max="7949" width="11.625" style="75" customWidth="1"/>
    <col min="7950" max="7951" width="13.25" style="75" customWidth="1"/>
    <col min="7952" max="7955" width="11.625" style="75" customWidth="1"/>
    <col min="7956" max="7956" width="11.75" style="75" customWidth="1"/>
    <col min="7957" max="7957" width="13.375" style="75" customWidth="1"/>
    <col min="7958" max="7960" width="11.625" style="75" customWidth="1"/>
    <col min="7961" max="7961" width="13.625" style="75" customWidth="1"/>
    <col min="7962" max="8192" width="11.625" style="75"/>
    <col min="8193" max="8195" width="13.25" style="75" customWidth="1"/>
    <col min="8196" max="8201" width="11.625" style="75" customWidth="1"/>
    <col min="8202" max="8202" width="11.75" style="75" customWidth="1"/>
    <col min="8203" max="8205" width="11.625" style="75" customWidth="1"/>
    <col min="8206" max="8207" width="13.25" style="75" customWidth="1"/>
    <col min="8208" max="8211" width="11.625" style="75" customWidth="1"/>
    <col min="8212" max="8212" width="11.75" style="75" customWidth="1"/>
    <col min="8213" max="8213" width="13.375" style="75" customWidth="1"/>
    <col min="8214" max="8216" width="11.625" style="75" customWidth="1"/>
    <col min="8217" max="8217" width="13.625" style="75" customWidth="1"/>
    <col min="8218" max="8448" width="11.625" style="75"/>
    <col min="8449" max="8451" width="13.25" style="75" customWidth="1"/>
    <col min="8452" max="8457" width="11.625" style="75" customWidth="1"/>
    <col min="8458" max="8458" width="11.75" style="75" customWidth="1"/>
    <col min="8459" max="8461" width="11.625" style="75" customWidth="1"/>
    <col min="8462" max="8463" width="13.25" style="75" customWidth="1"/>
    <col min="8464" max="8467" width="11.625" style="75" customWidth="1"/>
    <col min="8468" max="8468" width="11.75" style="75" customWidth="1"/>
    <col min="8469" max="8469" width="13.375" style="75" customWidth="1"/>
    <col min="8470" max="8472" width="11.625" style="75" customWidth="1"/>
    <col min="8473" max="8473" width="13.625" style="75" customWidth="1"/>
    <col min="8474" max="8704" width="11.625" style="75"/>
    <col min="8705" max="8707" width="13.25" style="75" customWidth="1"/>
    <col min="8708" max="8713" width="11.625" style="75" customWidth="1"/>
    <col min="8714" max="8714" width="11.75" style="75" customWidth="1"/>
    <col min="8715" max="8717" width="11.625" style="75" customWidth="1"/>
    <col min="8718" max="8719" width="13.25" style="75" customWidth="1"/>
    <col min="8720" max="8723" width="11.625" style="75" customWidth="1"/>
    <col min="8724" max="8724" width="11.75" style="75" customWidth="1"/>
    <col min="8725" max="8725" width="13.375" style="75" customWidth="1"/>
    <col min="8726" max="8728" width="11.625" style="75" customWidth="1"/>
    <col min="8729" max="8729" width="13.625" style="75" customWidth="1"/>
    <col min="8730" max="8960" width="11.625" style="75"/>
    <col min="8961" max="8963" width="13.25" style="75" customWidth="1"/>
    <col min="8964" max="8969" width="11.625" style="75" customWidth="1"/>
    <col min="8970" max="8970" width="11.75" style="75" customWidth="1"/>
    <col min="8971" max="8973" width="11.625" style="75" customWidth="1"/>
    <col min="8974" max="8975" width="13.25" style="75" customWidth="1"/>
    <col min="8976" max="8979" width="11.625" style="75" customWidth="1"/>
    <col min="8980" max="8980" width="11.75" style="75" customWidth="1"/>
    <col min="8981" max="8981" width="13.375" style="75" customWidth="1"/>
    <col min="8982" max="8984" width="11.625" style="75" customWidth="1"/>
    <col min="8985" max="8985" width="13.625" style="75" customWidth="1"/>
    <col min="8986" max="9216" width="11.625" style="75"/>
    <col min="9217" max="9219" width="13.25" style="75" customWidth="1"/>
    <col min="9220" max="9225" width="11.625" style="75" customWidth="1"/>
    <col min="9226" max="9226" width="11.75" style="75" customWidth="1"/>
    <col min="9227" max="9229" width="11.625" style="75" customWidth="1"/>
    <col min="9230" max="9231" width="13.25" style="75" customWidth="1"/>
    <col min="9232" max="9235" width="11.625" style="75" customWidth="1"/>
    <col min="9236" max="9236" width="11.75" style="75" customWidth="1"/>
    <col min="9237" max="9237" width="13.375" style="75" customWidth="1"/>
    <col min="9238" max="9240" width="11.625" style="75" customWidth="1"/>
    <col min="9241" max="9241" width="13.625" style="75" customWidth="1"/>
    <col min="9242" max="9472" width="11.625" style="75"/>
    <col min="9473" max="9475" width="13.25" style="75" customWidth="1"/>
    <col min="9476" max="9481" width="11.625" style="75" customWidth="1"/>
    <col min="9482" max="9482" width="11.75" style="75" customWidth="1"/>
    <col min="9483" max="9485" width="11.625" style="75" customWidth="1"/>
    <col min="9486" max="9487" width="13.25" style="75" customWidth="1"/>
    <col min="9488" max="9491" width="11.625" style="75" customWidth="1"/>
    <col min="9492" max="9492" width="11.75" style="75" customWidth="1"/>
    <col min="9493" max="9493" width="13.375" style="75" customWidth="1"/>
    <col min="9494" max="9496" width="11.625" style="75" customWidth="1"/>
    <col min="9497" max="9497" width="13.625" style="75" customWidth="1"/>
    <col min="9498" max="9728" width="11.625" style="75"/>
    <col min="9729" max="9731" width="13.25" style="75" customWidth="1"/>
    <col min="9732" max="9737" width="11.625" style="75" customWidth="1"/>
    <col min="9738" max="9738" width="11.75" style="75" customWidth="1"/>
    <col min="9739" max="9741" width="11.625" style="75" customWidth="1"/>
    <col min="9742" max="9743" width="13.25" style="75" customWidth="1"/>
    <col min="9744" max="9747" width="11.625" style="75" customWidth="1"/>
    <col min="9748" max="9748" width="11.75" style="75" customWidth="1"/>
    <col min="9749" max="9749" width="13.375" style="75" customWidth="1"/>
    <col min="9750" max="9752" width="11.625" style="75" customWidth="1"/>
    <col min="9753" max="9753" width="13.625" style="75" customWidth="1"/>
    <col min="9754" max="9984" width="11.625" style="75"/>
    <col min="9985" max="9987" width="13.25" style="75" customWidth="1"/>
    <col min="9988" max="9993" width="11.625" style="75" customWidth="1"/>
    <col min="9994" max="9994" width="11.75" style="75" customWidth="1"/>
    <col min="9995" max="9997" width="11.625" style="75" customWidth="1"/>
    <col min="9998" max="9999" width="13.25" style="75" customWidth="1"/>
    <col min="10000" max="10003" width="11.625" style="75" customWidth="1"/>
    <col min="10004" max="10004" width="11.75" style="75" customWidth="1"/>
    <col min="10005" max="10005" width="13.375" style="75" customWidth="1"/>
    <col min="10006" max="10008" width="11.625" style="75" customWidth="1"/>
    <col min="10009" max="10009" width="13.625" style="75" customWidth="1"/>
    <col min="10010" max="10240" width="11.625" style="75"/>
    <col min="10241" max="10243" width="13.25" style="75" customWidth="1"/>
    <col min="10244" max="10249" width="11.625" style="75" customWidth="1"/>
    <col min="10250" max="10250" width="11.75" style="75" customWidth="1"/>
    <col min="10251" max="10253" width="11.625" style="75" customWidth="1"/>
    <col min="10254" max="10255" width="13.25" style="75" customWidth="1"/>
    <col min="10256" max="10259" width="11.625" style="75" customWidth="1"/>
    <col min="10260" max="10260" width="11.75" style="75" customWidth="1"/>
    <col min="10261" max="10261" width="13.375" style="75" customWidth="1"/>
    <col min="10262" max="10264" width="11.625" style="75" customWidth="1"/>
    <col min="10265" max="10265" width="13.625" style="75" customWidth="1"/>
    <col min="10266" max="10496" width="11.625" style="75"/>
    <col min="10497" max="10499" width="13.25" style="75" customWidth="1"/>
    <col min="10500" max="10505" width="11.625" style="75" customWidth="1"/>
    <col min="10506" max="10506" width="11.75" style="75" customWidth="1"/>
    <col min="10507" max="10509" width="11.625" style="75" customWidth="1"/>
    <col min="10510" max="10511" width="13.25" style="75" customWidth="1"/>
    <col min="10512" max="10515" width="11.625" style="75" customWidth="1"/>
    <col min="10516" max="10516" width="11.75" style="75" customWidth="1"/>
    <col min="10517" max="10517" width="13.375" style="75" customWidth="1"/>
    <col min="10518" max="10520" width="11.625" style="75" customWidth="1"/>
    <col min="10521" max="10521" width="13.625" style="75" customWidth="1"/>
    <col min="10522" max="10752" width="11.625" style="75"/>
    <col min="10753" max="10755" width="13.25" style="75" customWidth="1"/>
    <col min="10756" max="10761" width="11.625" style="75" customWidth="1"/>
    <col min="10762" max="10762" width="11.75" style="75" customWidth="1"/>
    <col min="10763" max="10765" width="11.625" style="75" customWidth="1"/>
    <col min="10766" max="10767" width="13.25" style="75" customWidth="1"/>
    <col min="10768" max="10771" width="11.625" style="75" customWidth="1"/>
    <col min="10772" max="10772" width="11.75" style="75" customWidth="1"/>
    <col min="10773" max="10773" width="13.375" style="75" customWidth="1"/>
    <col min="10774" max="10776" width="11.625" style="75" customWidth="1"/>
    <col min="10777" max="10777" width="13.625" style="75" customWidth="1"/>
    <col min="10778" max="11008" width="11.625" style="75"/>
    <col min="11009" max="11011" width="13.25" style="75" customWidth="1"/>
    <col min="11012" max="11017" width="11.625" style="75" customWidth="1"/>
    <col min="11018" max="11018" width="11.75" style="75" customWidth="1"/>
    <col min="11019" max="11021" width="11.625" style="75" customWidth="1"/>
    <col min="11022" max="11023" width="13.25" style="75" customWidth="1"/>
    <col min="11024" max="11027" width="11.625" style="75" customWidth="1"/>
    <col min="11028" max="11028" width="11.75" style="75" customWidth="1"/>
    <col min="11029" max="11029" width="13.375" style="75" customWidth="1"/>
    <col min="11030" max="11032" width="11.625" style="75" customWidth="1"/>
    <col min="11033" max="11033" width="13.625" style="75" customWidth="1"/>
    <col min="11034" max="11264" width="11.625" style="75"/>
    <col min="11265" max="11267" width="13.25" style="75" customWidth="1"/>
    <col min="11268" max="11273" width="11.625" style="75" customWidth="1"/>
    <col min="11274" max="11274" width="11.75" style="75" customWidth="1"/>
    <col min="11275" max="11277" width="11.625" style="75" customWidth="1"/>
    <col min="11278" max="11279" width="13.25" style="75" customWidth="1"/>
    <col min="11280" max="11283" width="11.625" style="75" customWidth="1"/>
    <col min="11284" max="11284" width="11.75" style="75" customWidth="1"/>
    <col min="11285" max="11285" width="13.375" style="75" customWidth="1"/>
    <col min="11286" max="11288" width="11.625" style="75" customWidth="1"/>
    <col min="11289" max="11289" width="13.625" style="75" customWidth="1"/>
    <col min="11290" max="11520" width="11.625" style="75"/>
    <col min="11521" max="11523" width="13.25" style="75" customWidth="1"/>
    <col min="11524" max="11529" width="11.625" style="75" customWidth="1"/>
    <col min="11530" max="11530" width="11.75" style="75" customWidth="1"/>
    <col min="11531" max="11533" width="11.625" style="75" customWidth="1"/>
    <col min="11534" max="11535" width="13.25" style="75" customWidth="1"/>
    <col min="11536" max="11539" width="11.625" style="75" customWidth="1"/>
    <col min="11540" max="11540" width="11.75" style="75" customWidth="1"/>
    <col min="11541" max="11541" width="13.375" style="75" customWidth="1"/>
    <col min="11542" max="11544" width="11.625" style="75" customWidth="1"/>
    <col min="11545" max="11545" width="13.625" style="75" customWidth="1"/>
    <col min="11546" max="11776" width="11.625" style="75"/>
    <col min="11777" max="11779" width="13.25" style="75" customWidth="1"/>
    <col min="11780" max="11785" width="11.625" style="75" customWidth="1"/>
    <col min="11786" max="11786" width="11.75" style="75" customWidth="1"/>
    <col min="11787" max="11789" width="11.625" style="75" customWidth="1"/>
    <col min="11790" max="11791" width="13.25" style="75" customWidth="1"/>
    <col min="11792" max="11795" width="11.625" style="75" customWidth="1"/>
    <col min="11796" max="11796" width="11.75" style="75" customWidth="1"/>
    <col min="11797" max="11797" width="13.375" style="75" customWidth="1"/>
    <col min="11798" max="11800" width="11.625" style="75" customWidth="1"/>
    <col min="11801" max="11801" width="13.625" style="75" customWidth="1"/>
    <col min="11802" max="12032" width="11.625" style="75"/>
    <col min="12033" max="12035" width="13.25" style="75" customWidth="1"/>
    <col min="12036" max="12041" width="11.625" style="75" customWidth="1"/>
    <col min="12042" max="12042" width="11.75" style="75" customWidth="1"/>
    <col min="12043" max="12045" width="11.625" style="75" customWidth="1"/>
    <col min="12046" max="12047" width="13.25" style="75" customWidth="1"/>
    <col min="12048" max="12051" width="11.625" style="75" customWidth="1"/>
    <col min="12052" max="12052" width="11.75" style="75" customWidth="1"/>
    <col min="12053" max="12053" width="13.375" style="75" customWidth="1"/>
    <col min="12054" max="12056" width="11.625" style="75" customWidth="1"/>
    <col min="12057" max="12057" width="13.625" style="75" customWidth="1"/>
    <col min="12058" max="12288" width="11.625" style="75"/>
    <col min="12289" max="12291" width="13.25" style="75" customWidth="1"/>
    <col min="12292" max="12297" width="11.625" style="75" customWidth="1"/>
    <col min="12298" max="12298" width="11.75" style="75" customWidth="1"/>
    <col min="12299" max="12301" width="11.625" style="75" customWidth="1"/>
    <col min="12302" max="12303" width="13.25" style="75" customWidth="1"/>
    <col min="12304" max="12307" width="11.625" style="75" customWidth="1"/>
    <col min="12308" max="12308" width="11.75" style="75" customWidth="1"/>
    <col min="12309" max="12309" width="13.375" style="75" customWidth="1"/>
    <col min="12310" max="12312" width="11.625" style="75" customWidth="1"/>
    <col min="12313" max="12313" width="13.625" style="75" customWidth="1"/>
    <col min="12314" max="12544" width="11.625" style="75"/>
    <col min="12545" max="12547" width="13.25" style="75" customWidth="1"/>
    <col min="12548" max="12553" width="11.625" style="75" customWidth="1"/>
    <col min="12554" max="12554" width="11.75" style="75" customWidth="1"/>
    <col min="12555" max="12557" width="11.625" style="75" customWidth="1"/>
    <col min="12558" max="12559" width="13.25" style="75" customWidth="1"/>
    <col min="12560" max="12563" width="11.625" style="75" customWidth="1"/>
    <col min="12564" max="12564" width="11.75" style="75" customWidth="1"/>
    <col min="12565" max="12565" width="13.375" style="75" customWidth="1"/>
    <col min="12566" max="12568" width="11.625" style="75" customWidth="1"/>
    <col min="12569" max="12569" width="13.625" style="75" customWidth="1"/>
    <col min="12570" max="12800" width="11.625" style="75"/>
    <col min="12801" max="12803" width="13.25" style="75" customWidth="1"/>
    <col min="12804" max="12809" width="11.625" style="75" customWidth="1"/>
    <col min="12810" max="12810" width="11.75" style="75" customWidth="1"/>
    <col min="12811" max="12813" width="11.625" style="75" customWidth="1"/>
    <col min="12814" max="12815" width="13.25" style="75" customWidth="1"/>
    <col min="12816" max="12819" width="11.625" style="75" customWidth="1"/>
    <col min="12820" max="12820" width="11.75" style="75" customWidth="1"/>
    <col min="12821" max="12821" width="13.375" style="75" customWidth="1"/>
    <col min="12822" max="12824" width="11.625" style="75" customWidth="1"/>
    <col min="12825" max="12825" width="13.625" style="75" customWidth="1"/>
    <col min="12826" max="13056" width="11.625" style="75"/>
    <col min="13057" max="13059" width="13.25" style="75" customWidth="1"/>
    <col min="13060" max="13065" width="11.625" style="75" customWidth="1"/>
    <col min="13066" max="13066" width="11.75" style="75" customWidth="1"/>
    <col min="13067" max="13069" width="11.625" style="75" customWidth="1"/>
    <col min="13070" max="13071" width="13.25" style="75" customWidth="1"/>
    <col min="13072" max="13075" width="11.625" style="75" customWidth="1"/>
    <col min="13076" max="13076" width="11.75" style="75" customWidth="1"/>
    <col min="13077" max="13077" width="13.375" style="75" customWidth="1"/>
    <col min="13078" max="13080" width="11.625" style="75" customWidth="1"/>
    <col min="13081" max="13081" width="13.625" style="75" customWidth="1"/>
    <col min="13082" max="13312" width="11.625" style="75"/>
    <col min="13313" max="13315" width="13.25" style="75" customWidth="1"/>
    <col min="13316" max="13321" width="11.625" style="75" customWidth="1"/>
    <col min="13322" max="13322" width="11.75" style="75" customWidth="1"/>
    <col min="13323" max="13325" width="11.625" style="75" customWidth="1"/>
    <col min="13326" max="13327" width="13.25" style="75" customWidth="1"/>
    <col min="13328" max="13331" width="11.625" style="75" customWidth="1"/>
    <col min="13332" max="13332" width="11.75" style="75" customWidth="1"/>
    <col min="13333" max="13333" width="13.375" style="75" customWidth="1"/>
    <col min="13334" max="13336" width="11.625" style="75" customWidth="1"/>
    <col min="13337" max="13337" width="13.625" style="75" customWidth="1"/>
    <col min="13338" max="13568" width="11.625" style="75"/>
    <col min="13569" max="13571" width="13.25" style="75" customWidth="1"/>
    <col min="13572" max="13577" width="11.625" style="75" customWidth="1"/>
    <col min="13578" max="13578" width="11.75" style="75" customWidth="1"/>
    <col min="13579" max="13581" width="11.625" style="75" customWidth="1"/>
    <col min="13582" max="13583" width="13.25" style="75" customWidth="1"/>
    <col min="13584" max="13587" width="11.625" style="75" customWidth="1"/>
    <col min="13588" max="13588" width="11.75" style="75" customWidth="1"/>
    <col min="13589" max="13589" width="13.375" style="75" customWidth="1"/>
    <col min="13590" max="13592" width="11.625" style="75" customWidth="1"/>
    <col min="13593" max="13593" width="13.625" style="75" customWidth="1"/>
    <col min="13594" max="13824" width="11.625" style="75"/>
    <col min="13825" max="13827" width="13.25" style="75" customWidth="1"/>
    <col min="13828" max="13833" width="11.625" style="75" customWidth="1"/>
    <col min="13834" max="13834" width="11.75" style="75" customWidth="1"/>
    <col min="13835" max="13837" width="11.625" style="75" customWidth="1"/>
    <col min="13838" max="13839" width="13.25" style="75" customWidth="1"/>
    <col min="13840" max="13843" width="11.625" style="75" customWidth="1"/>
    <col min="13844" max="13844" width="11.75" style="75" customWidth="1"/>
    <col min="13845" max="13845" width="13.375" style="75" customWidth="1"/>
    <col min="13846" max="13848" width="11.625" style="75" customWidth="1"/>
    <col min="13849" max="13849" width="13.625" style="75" customWidth="1"/>
    <col min="13850" max="14080" width="11.625" style="75"/>
    <col min="14081" max="14083" width="13.25" style="75" customWidth="1"/>
    <col min="14084" max="14089" width="11.625" style="75" customWidth="1"/>
    <col min="14090" max="14090" width="11.75" style="75" customWidth="1"/>
    <col min="14091" max="14093" width="11.625" style="75" customWidth="1"/>
    <col min="14094" max="14095" width="13.25" style="75" customWidth="1"/>
    <col min="14096" max="14099" width="11.625" style="75" customWidth="1"/>
    <col min="14100" max="14100" width="11.75" style="75" customWidth="1"/>
    <col min="14101" max="14101" width="13.375" style="75" customWidth="1"/>
    <col min="14102" max="14104" width="11.625" style="75" customWidth="1"/>
    <col min="14105" max="14105" width="13.625" style="75" customWidth="1"/>
    <col min="14106" max="14336" width="11.625" style="75"/>
    <col min="14337" max="14339" width="13.25" style="75" customWidth="1"/>
    <col min="14340" max="14345" width="11.625" style="75" customWidth="1"/>
    <col min="14346" max="14346" width="11.75" style="75" customWidth="1"/>
    <col min="14347" max="14349" width="11.625" style="75" customWidth="1"/>
    <col min="14350" max="14351" width="13.25" style="75" customWidth="1"/>
    <col min="14352" max="14355" width="11.625" style="75" customWidth="1"/>
    <col min="14356" max="14356" width="11.75" style="75" customWidth="1"/>
    <col min="14357" max="14357" width="13.375" style="75" customWidth="1"/>
    <col min="14358" max="14360" width="11.625" style="75" customWidth="1"/>
    <col min="14361" max="14361" width="13.625" style="75" customWidth="1"/>
    <col min="14362" max="14592" width="11.625" style="75"/>
    <col min="14593" max="14595" width="13.25" style="75" customWidth="1"/>
    <col min="14596" max="14601" width="11.625" style="75" customWidth="1"/>
    <col min="14602" max="14602" width="11.75" style="75" customWidth="1"/>
    <col min="14603" max="14605" width="11.625" style="75" customWidth="1"/>
    <col min="14606" max="14607" width="13.25" style="75" customWidth="1"/>
    <col min="14608" max="14611" width="11.625" style="75" customWidth="1"/>
    <col min="14612" max="14612" width="11.75" style="75" customWidth="1"/>
    <col min="14613" max="14613" width="13.375" style="75" customWidth="1"/>
    <col min="14614" max="14616" width="11.625" style="75" customWidth="1"/>
    <col min="14617" max="14617" width="13.625" style="75" customWidth="1"/>
    <col min="14618" max="14848" width="11.625" style="75"/>
    <col min="14849" max="14851" width="13.25" style="75" customWidth="1"/>
    <col min="14852" max="14857" width="11.625" style="75" customWidth="1"/>
    <col min="14858" max="14858" width="11.75" style="75" customWidth="1"/>
    <col min="14859" max="14861" width="11.625" style="75" customWidth="1"/>
    <col min="14862" max="14863" width="13.25" style="75" customWidth="1"/>
    <col min="14864" max="14867" width="11.625" style="75" customWidth="1"/>
    <col min="14868" max="14868" width="11.75" style="75" customWidth="1"/>
    <col min="14869" max="14869" width="13.375" style="75" customWidth="1"/>
    <col min="14870" max="14872" width="11.625" style="75" customWidth="1"/>
    <col min="14873" max="14873" width="13.625" style="75" customWidth="1"/>
    <col min="14874" max="15104" width="11.625" style="75"/>
    <col min="15105" max="15107" width="13.25" style="75" customWidth="1"/>
    <col min="15108" max="15113" width="11.625" style="75" customWidth="1"/>
    <col min="15114" max="15114" width="11.75" style="75" customWidth="1"/>
    <col min="15115" max="15117" width="11.625" style="75" customWidth="1"/>
    <col min="15118" max="15119" width="13.25" style="75" customWidth="1"/>
    <col min="15120" max="15123" width="11.625" style="75" customWidth="1"/>
    <col min="15124" max="15124" width="11.75" style="75" customWidth="1"/>
    <col min="15125" max="15125" width="13.375" style="75" customWidth="1"/>
    <col min="15126" max="15128" width="11.625" style="75" customWidth="1"/>
    <col min="15129" max="15129" width="13.625" style="75" customWidth="1"/>
    <col min="15130" max="15360" width="11.625" style="75"/>
    <col min="15361" max="15363" width="13.25" style="75" customWidth="1"/>
    <col min="15364" max="15369" width="11.625" style="75" customWidth="1"/>
    <col min="15370" max="15370" width="11.75" style="75" customWidth="1"/>
    <col min="15371" max="15373" width="11.625" style="75" customWidth="1"/>
    <col min="15374" max="15375" width="13.25" style="75" customWidth="1"/>
    <col min="15376" max="15379" width="11.625" style="75" customWidth="1"/>
    <col min="15380" max="15380" width="11.75" style="75" customWidth="1"/>
    <col min="15381" max="15381" width="13.375" style="75" customWidth="1"/>
    <col min="15382" max="15384" width="11.625" style="75" customWidth="1"/>
    <col min="15385" max="15385" width="13.625" style="75" customWidth="1"/>
    <col min="15386" max="15616" width="11.625" style="75"/>
    <col min="15617" max="15619" width="13.25" style="75" customWidth="1"/>
    <col min="15620" max="15625" width="11.625" style="75" customWidth="1"/>
    <col min="15626" max="15626" width="11.75" style="75" customWidth="1"/>
    <col min="15627" max="15629" width="11.625" style="75" customWidth="1"/>
    <col min="15630" max="15631" width="13.25" style="75" customWidth="1"/>
    <col min="15632" max="15635" width="11.625" style="75" customWidth="1"/>
    <col min="15636" max="15636" width="11.75" style="75" customWidth="1"/>
    <col min="15637" max="15637" width="13.375" style="75" customWidth="1"/>
    <col min="15638" max="15640" width="11.625" style="75" customWidth="1"/>
    <col min="15641" max="15641" width="13.625" style="75" customWidth="1"/>
    <col min="15642" max="15872" width="11.625" style="75"/>
    <col min="15873" max="15875" width="13.25" style="75" customWidth="1"/>
    <col min="15876" max="15881" width="11.625" style="75" customWidth="1"/>
    <col min="15882" max="15882" width="11.75" style="75" customWidth="1"/>
    <col min="15883" max="15885" width="11.625" style="75" customWidth="1"/>
    <col min="15886" max="15887" width="13.25" style="75" customWidth="1"/>
    <col min="15888" max="15891" width="11.625" style="75" customWidth="1"/>
    <col min="15892" max="15892" width="11.75" style="75" customWidth="1"/>
    <col min="15893" max="15893" width="13.375" style="75" customWidth="1"/>
    <col min="15894" max="15896" width="11.625" style="75" customWidth="1"/>
    <col min="15897" max="15897" width="13.625" style="75" customWidth="1"/>
    <col min="15898" max="16128" width="11.625" style="75"/>
    <col min="16129" max="16131" width="13.25" style="75" customWidth="1"/>
    <col min="16132" max="16137" width="11.625" style="75" customWidth="1"/>
    <col min="16138" max="16138" width="11.75" style="75" customWidth="1"/>
    <col min="16139" max="16141" width="11.625" style="75" customWidth="1"/>
    <col min="16142" max="16143" width="13.25" style="75" customWidth="1"/>
    <col min="16144" max="16147" width="11.625" style="75" customWidth="1"/>
    <col min="16148" max="16148" width="11.75" style="75" customWidth="1"/>
    <col min="16149" max="16149" width="13.375" style="75" customWidth="1"/>
    <col min="16150" max="16152" width="11.625" style="75" customWidth="1"/>
    <col min="16153" max="16153" width="13.625" style="75" customWidth="1"/>
    <col min="16154" max="16384" width="11.625" style="75"/>
  </cols>
  <sheetData>
    <row r="1" spans="1:25" x14ac:dyDescent="0.2">
      <c r="A1" s="74"/>
    </row>
    <row r="6" spans="1:25" x14ac:dyDescent="0.2">
      <c r="A6" s="172"/>
      <c r="B6" s="172"/>
      <c r="C6" s="172"/>
      <c r="D6" s="172"/>
      <c r="E6" s="173" t="s">
        <v>427</v>
      </c>
      <c r="F6" s="172"/>
      <c r="G6" s="172"/>
      <c r="H6" s="172"/>
      <c r="I6" s="172"/>
      <c r="J6" s="141"/>
      <c r="K6" s="141"/>
      <c r="L6" s="141"/>
      <c r="M6" s="153"/>
      <c r="N6" s="153"/>
      <c r="Q6" s="5" t="s">
        <v>428</v>
      </c>
    </row>
    <row r="7" spans="1:25" ht="18" thickBot="1" x14ac:dyDescent="0.25">
      <c r="B7" s="76"/>
      <c r="C7" s="76"/>
      <c r="D7" s="76"/>
      <c r="E7" s="174" t="s">
        <v>429</v>
      </c>
      <c r="F7" s="76"/>
      <c r="G7" s="76"/>
      <c r="H7" s="76"/>
      <c r="I7" s="76"/>
      <c r="J7" s="77"/>
      <c r="K7" s="77" t="s">
        <v>430</v>
      </c>
      <c r="L7" s="76"/>
      <c r="O7" s="76"/>
      <c r="P7" s="76"/>
      <c r="Q7" s="174" t="s">
        <v>431</v>
      </c>
      <c r="R7" s="76"/>
      <c r="S7" s="76"/>
      <c r="U7" s="76"/>
      <c r="V7" s="76"/>
      <c r="W7" s="76"/>
      <c r="X7" s="77" t="s">
        <v>432</v>
      </c>
      <c r="Y7" s="76"/>
    </row>
    <row r="8" spans="1:25" x14ac:dyDescent="0.2">
      <c r="C8" s="86"/>
      <c r="D8" s="88"/>
      <c r="E8" s="88"/>
      <c r="F8" s="88"/>
      <c r="G8" s="88"/>
      <c r="H8" s="88"/>
      <c r="I8" s="88"/>
      <c r="J8" s="88"/>
      <c r="K8" s="88"/>
      <c r="L8" s="175"/>
      <c r="O8" s="176"/>
      <c r="P8" s="177"/>
      <c r="Q8" s="88" t="s">
        <v>433</v>
      </c>
      <c r="R8" s="88"/>
      <c r="S8" s="79" t="s">
        <v>434</v>
      </c>
      <c r="T8" s="178" t="s">
        <v>435</v>
      </c>
      <c r="U8" s="86"/>
      <c r="V8" s="179" t="s">
        <v>436</v>
      </c>
      <c r="W8" s="139" t="s">
        <v>437</v>
      </c>
      <c r="X8" s="180" t="s">
        <v>437</v>
      </c>
      <c r="Y8" s="181"/>
    </row>
    <row r="9" spans="1:25" x14ac:dyDescent="0.2">
      <c r="C9" s="79" t="s">
        <v>438</v>
      </c>
      <c r="D9" s="86"/>
      <c r="E9" s="86"/>
      <c r="F9" s="86"/>
      <c r="G9" s="86"/>
      <c r="H9" s="86"/>
      <c r="I9" s="86"/>
      <c r="J9" s="182" t="s">
        <v>439</v>
      </c>
      <c r="K9" s="79" t="s">
        <v>440</v>
      </c>
      <c r="L9" s="183" t="s">
        <v>441</v>
      </c>
      <c r="P9" s="86"/>
      <c r="Q9" s="79" t="s">
        <v>442</v>
      </c>
      <c r="R9" s="86"/>
      <c r="S9" s="79" t="s">
        <v>443</v>
      </c>
      <c r="T9" s="184" t="s">
        <v>444</v>
      </c>
      <c r="U9" s="79" t="s">
        <v>445</v>
      </c>
      <c r="V9" s="185" t="s">
        <v>446</v>
      </c>
      <c r="W9" s="186" t="s">
        <v>447</v>
      </c>
      <c r="X9" s="79"/>
      <c r="Y9" s="187" t="s">
        <v>448</v>
      </c>
    </row>
    <row r="10" spans="1:25" x14ac:dyDescent="0.2">
      <c r="B10" s="88"/>
      <c r="C10" s="89"/>
      <c r="D10" s="81" t="s">
        <v>449</v>
      </c>
      <c r="E10" s="81" t="s">
        <v>450</v>
      </c>
      <c r="F10" s="81" t="s">
        <v>451</v>
      </c>
      <c r="G10" s="81" t="s">
        <v>452</v>
      </c>
      <c r="H10" s="81" t="s">
        <v>453</v>
      </c>
      <c r="I10" s="81" t="s">
        <v>454</v>
      </c>
      <c r="J10" s="188" t="s">
        <v>455</v>
      </c>
      <c r="K10" s="81" t="s">
        <v>456</v>
      </c>
      <c r="L10" s="81" t="s">
        <v>457</v>
      </c>
      <c r="O10" s="88"/>
      <c r="P10" s="81" t="s">
        <v>458</v>
      </c>
      <c r="Q10" s="81" t="s">
        <v>459</v>
      </c>
      <c r="R10" s="81" t="s">
        <v>460</v>
      </c>
      <c r="S10" s="81" t="s">
        <v>461</v>
      </c>
      <c r="T10" s="189" t="s">
        <v>462</v>
      </c>
      <c r="U10" s="89"/>
      <c r="V10" s="190" t="s">
        <v>463</v>
      </c>
      <c r="W10" s="191" t="s">
        <v>464</v>
      </c>
      <c r="X10" s="81" t="s">
        <v>465</v>
      </c>
      <c r="Y10" s="192" t="s">
        <v>466</v>
      </c>
    </row>
    <row r="11" spans="1:25" x14ac:dyDescent="0.2">
      <c r="C11" s="86"/>
      <c r="D11" s="83"/>
      <c r="L11" s="101"/>
      <c r="P11" s="83"/>
      <c r="S11" s="83"/>
      <c r="T11" s="193"/>
      <c r="U11" s="86"/>
      <c r="V11" s="194"/>
      <c r="W11" s="195"/>
      <c r="X11" s="86"/>
      <c r="Y11" s="196"/>
    </row>
    <row r="12" spans="1:25" x14ac:dyDescent="0.2">
      <c r="B12" s="78" t="s">
        <v>467</v>
      </c>
      <c r="C12" s="157">
        <v>3008882</v>
      </c>
      <c r="D12" s="157">
        <v>70311</v>
      </c>
      <c r="E12" s="3">
        <v>6430</v>
      </c>
      <c r="F12" s="3">
        <v>14939</v>
      </c>
      <c r="G12" s="3">
        <v>14838</v>
      </c>
      <c r="H12" s="3">
        <v>955949</v>
      </c>
      <c r="I12" s="3">
        <v>177568</v>
      </c>
      <c r="J12" s="3">
        <v>104211</v>
      </c>
      <c r="K12" s="3">
        <v>286214</v>
      </c>
      <c r="L12" s="197">
        <v>231091</v>
      </c>
      <c r="O12" s="78" t="s">
        <v>467</v>
      </c>
      <c r="P12" s="157">
        <v>338338</v>
      </c>
      <c r="Q12" s="197">
        <v>180470</v>
      </c>
      <c r="R12" s="197">
        <v>628522</v>
      </c>
      <c r="S12" s="157">
        <v>415431</v>
      </c>
      <c r="T12" s="198">
        <v>69731</v>
      </c>
      <c r="U12" s="157">
        <v>3494044</v>
      </c>
      <c r="V12" s="199">
        <v>21225</v>
      </c>
      <c r="W12" s="200">
        <v>14513</v>
      </c>
      <c r="X12" s="157">
        <v>154970</v>
      </c>
      <c r="Y12" s="201">
        <v>3345785</v>
      </c>
    </row>
    <row r="13" spans="1:25" x14ac:dyDescent="0.2">
      <c r="C13" s="86"/>
      <c r="D13" s="86"/>
      <c r="L13" s="101"/>
      <c r="P13" s="86"/>
      <c r="S13" s="86"/>
      <c r="T13" s="195"/>
      <c r="U13" s="86"/>
      <c r="V13" s="194"/>
      <c r="W13" s="195"/>
      <c r="X13" s="86"/>
      <c r="Y13" s="196"/>
    </row>
    <row r="14" spans="1:25" x14ac:dyDescent="0.2">
      <c r="B14" s="74" t="s">
        <v>468</v>
      </c>
      <c r="C14" s="84">
        <v>1418615</v>
      </c>
      <c r="D14" s="16">
        <v>5959</v>
      </c>
      <c r="E14" s="17">
        <v>155</v>
      </c>
      <c r="F14" s="17">
        <v>549</v>
      </c>
      <c r="G14" s="17">
        <v>11991</v>
      </c>
      <c r="H14" s="17">
        <v>548604</v>
      </c>
      <c r="I14" s="17">
        <v>51822</v>
      </c>
      <c r="J14" s="17">
        <v>49533</v>
      </c>
      <c r="K14" s="17">
        <v>125574</v>
      </c>
      <c r="L14" s="202">
        <v>127069</v>
      </c>
      <c r="O14" s="74" t="s">
        <v>468</v>
      </c>
      <c r="P14" s="16">
        <v>141314</v>
      </c>
      <c r="Q14" s="17">
        <v>86608</v>
      </c>
      <c r="R14" s="17">
        <v>269436</v>
      </c>
      <c r="S14" s="16">
        <v>195392</v>
      </c>
      <c r="T14" s="203">
        <v>24428</v>
      </c>
      <c r="U14" s="84">
        <v>1638435</v>
      </c>
      <c r="V14" s="194">
        <v>9953</v>
      </c>
      <c r="W14" s="195">
        <v>6805</v>
      </c>
      <c r="X14" s="16">
        <v>86878</v>
      </c>
      <c r="Y14" s="204">
        <v>1554704</v>
      </c>
    </row>
    <row r="15" spans="1:25" x14ac:dyDescent="0.2">
      <c r="B15" s="74" t="s">
        <v>469</v>
      </c>
      <c r="C15" s="84">
        <v>173174</v>
      </c>
      <c r="D15" s="16">
        <v>1188</v>
      </c>
      <c r="E15" s="17">
        <v>31</v>
      </c>
      <c r="F15" s="17">
        <v>39</v>
      </c>
      <c r="G15" s="205">
        <v>0</v>
      </c>
      <c r="H15" s="17">
        <v>84824</v>
      </c>
      <c r="I15" s="17">
        <v>6161</v>
      </c>
      <c r="J15" s="17">
        <v>5921</v>
      </c>
      <c r="K15" s="17">
        <v>12010</v>
      </c>
      <c r="L15" s="202">
        <v>6655</v>
      </c>
      <c r="O15" s="74" t="s">
        <v>469</v>
      </c>
      <c r="P15" s="16">
        <v>17498</v>
      </c>
      <c r="Q15" s="17">
        <v>15928</v>
      </c>
      <c r="R15" s="17">
        <v>22918</v>
      </c>
      <c r="S15" s="16">
        <v>11033</v>
      </c>
      <c r="T15" s="203">
        <v>2193</v>
      </c>
      <c r="U15" s="84">
        <v>186401</v>
      </c>
      <c r="V15" s="194">
        <v>1132</v>
      </c>
      <c r="W15" s="195">
        <v>774</v>
      </c>
      <c r="X15" s="16">
        <v>4483</v>
      </c>
      <c r="Y15" s="204">
        <v>182276</v>
      </c>
    </row>
    <row r="16" spans="1:25" x14ac:dyDescent="0.2">
      <c r="B16" s="74" t="s">
        <v>470</v>
      </c>
      <c r="C16" s="84">
        <v>109727</v>
      </c>
      <c r="D16" s="16">
        <v>2533</v>
      </c>
      <c r="E16" s="17">
        <v>164</v>
      </c>
      <c r="F16" s="17">
        <v>8</v>
      </c>
      <c r="G16" s="205">
        <v>136</v>
      </c>
      <c r="H16" s="17">
        <v>21811</v>
      </c>
      <c r="I16" s="17">
        <v>12627</v>
      </c>
      <c r="J16" s="17">
        <v>7098</v>
      </c>
      <c r="K16" s="17">
        <v>9628</v>
      </c>
      <c r="L16" s="202">
        <v>8365</v>
      </c>
      <c r="O16" s="74" t="s">
        <v>470</v>
      </c>
      <c r="P16" s="16">
        <v>17883</v>
      </c>
      <c r="Q16" s="17">
        <v>6614</v>
      </c>
      <c r="R16" s="17">
        <v>22859</v>
      </c>
      <c r="S16" s="16">
        <v>14851</v>
      </c>
      <c r="T16" s="203">
        <v>2808</v>
      </c>
      <c r="U16" s="84">
        <v>127387</v>
      </c>
      <c r="V16" s="194">
        <v>774</v>
      </c>
      <c r="W16" s="195">
        <v>529</v>
      </c>
      <c r="X16" s="16">
        <v>4672</v>
      </c>
      <c r="Y16" s="204">
        <v>122959</v>
      </c>
    </row>
    <row r="17" spans="2:25" x14ac:dyDescent="0.2">
      <c r="B17" s="74" t="s">
        <v>471</v>
      </c>
      <c r="C17" s="84">
        <v>126791</v>
      </c>
      <c r="D17" s="16">
        <v>2694</v>
      </c>
      <c r="E17" s="17">
        <v>18</v>
      </c>
      <c r="F17" s="17">
        <v>1733</v>
      </c>
      <c r="G17" s="205">
        <v>0</v>
      </c>
      <c r="H17" s="17">
        <v>76738</v>
      </c>
      <c r="I17" s="17">
        <v>3847</v>
      </c>
      <c r="J17" s="17">
        <v>1653</v>
      </c>
      <c r="K17" s="17">
        <v>5660</v>
      </c>
      <c r="L17" s="202">
        <v>4635</v>
      </c>
      <c r="O17" s="74" t="s">
        <v>471</v>
      </c>
      <c r="P17" s="16">
        <v>10647</v>
      </c>
      <c r="Q17" s="17">
        <v>3903</v>
      </c>
      <c r="R17" s="17">
        <v>15262</v>
      </c>
      <c r="S17" s="16">
        <v>7071</v>
      </c>
      <c r="T17" s="203">
        <v>1155</v>
      </c>
      <c r="U17" s="84">
        <v>135017</v>
      </c>
      <c r="V17" s="194">
        <v>820</v>
      </c>
      <c r="W17" s="195">
        <v>561</v>
      </c>
      <c r="X17" s="16">
        <v>2319</v>
      </c>
      <c r="Y17" s="204">
        <v>132958</v>
      </c>
    </row>
    <row r="18" spans="2:25" x14ac:dyDescent="0.2">
      <c r="B18" s="74" t="s">
        <v>472</v>
      </c>
      <c r="C18" s="84">
        <v>81562</v>
      </c>
      <c r="D18" s="16">
        <v>2693</v>
      </c>
      <c r="E18" s="17">
        <v>29</v>
      </c>
      <c r="F18" s="17">
        <v>697</v>
      </c>
      <c r="G18" s="205">
        <v>0</v>
      </c>
      <c r="H18" s="17">
        <v>9641</v>
      </c>
      <c r="I18" s="17">
        <v>6857</v>
      </c>
      <c r="J18" s="17">
        <v>5473</v>
      </c>
      <c r="K18" s="17">
        <v>13059</v>
      </c>
      <c r="L18" s="202">
        <v>6924</v>
      </c>
      <c r="O18" s="74" t="s">
        <v>472</v>
      </c>
      <c r="P18" s="16">
        <v>8109</v>
      </c>
      <c r="Q18" s="17">
        <v>4239</v>
      </c>
      <c r="R18" s="17">
        <v>23842</v>
      </c>
      <c r="S18" s="16">
        <v>16846</v>
      </c>
      <c r="T18" s="203">
        <v>1225</v>
      </c>
      <c r="U18" s="84">
        <v>99633</v>
      </c>
      <c r="V18" s="194">
        <v>605</v>
      </c>
      <c r="W18" s="195">
        <v>414</v>
      </c>
      <c r="X18" s="16">
        <v>3534</v>
      </c>
      <c r="Y18" s="204">
        <v>96290</v>
      </c>
    </row>
    <row r="19" spans="2:25" x14ac:dyDescent="0.2">
      <c r="B19" s="74" t="s">
        <v>473</v>
      </c>
      <c r="C19" s="84">
        <v>176804</v>
      </c>
      <c r="D19" s="16">
        <v>6592</v>
      </c>
      <c r="E19" s="17">
        <v>344</v>
      </c>
      <c r="F19" s="17">
        <v>1851</v>
      </c>
      <c r="G19" s="205">
        <v>0</v>
      </c>
      <c r="H19" s="17">
        <v>18949</v>
      </c>
      <c r="I19" s="17">
        <v>10705</v>
      </c>
      <c r="J19" s="17">
        <v>9794</v>
      </c>
      <c r="K19" s="17">
        <v>28656</v>
      </c>
      <c r="L19" s="202">
        <v>18333</v>
      </c>
      <c r="O19" s="74" t="s">
        <v>473</v>
      </c>
      <c r="P19" s="16">
        <v>21946</v>
      </c>
      <c r="Q19" s="17">
        <v>10090</v>
      </c>
      <c r="R19" s="17">
        <v>49543</v>
      </c>
      <c r="S19" s="16">
        <v>26219</v>
      </c>
      <c r="T19" s="203">
        <v>4005</v>
      </c>
      <c r="U19" s="84">
        <v>207028</v>
      </c>
      <c r="V19" s="194">
        <v>1258</v>
      </c>
      <c r="W19" s="195">
        <v>860</v>
      </c>
      <c r="X19" s="16">
        <v>10618</v>
      </c>
      <c r="Y19" s="204">
        <v>196808</v>
      </c>
    </row>
    <row r="20" spans="2:25" x14ac:dyDescent="0.2">
      <c r="B20" s="74" t="s">
        <v>474</v>
      </c>
      <c r="C20" s="84">
        <v>81264</v>
      </c>
      <c r="D20" s="16">
        <v>310</v>
      </c>
      <c r="E20" s="17">
        <v>200</v>
      </c>
      <c r="F20" s="17">
        <v>202</v>
      </c>
      <c r="G20" s="17">
        <v>0</v>
      </c>
      <c r="H20" s="17">
        <v>5389</v>
      </c>
      <c r="I20" s="17">
        <v>6557</v>
      </c>
      <c r="J20" s="17">
        <v>5143</v>
      </c>
      <c r="K20" s="17">
        <v>14500</v>
      </c>
      <c r="L20" s="202">
        <v>8903</v>
      </c>
      <c r="O20" s="74" t="s">
        <v>474</v>
      </c>
      <c r="P20" s="16">
        <v>9464</v>
      </c>
      <c r="Q20" s="17">
        <v>4666</v>
      </c>
      <c r="R20" s="17">
        <v>25931</v>
      </c>
      <c r="S20" s="16">
        <v>15676</v>
      </c>
      <c r="T20" s="203">
        <v>2855</v>
      </c>
      <c r="U20" s="84">
        <v>99795</v>
      </c>
      <c r="V20" s="194">
        <v>606</v>
      </c>
      <c r="W20" s="195">
        <v>415</v>
      </c>
      <c r="X20" s="16">
        <v>5569</v>
      </c>
      <c r="Y20" s="204">
        <v>94418</v>
      </c>
    </row>
    <row r="21" spans="2:25" x14ac:dyDescent="0.2">
      <c r="B21" s="74"/>
      <c r="C21" s="84"/>
      <c r="D21" s="16"/>
      <c r="E21" s="17"/>
      <c r="F21" s="17"/>
      <c r="G21" s="17"/>
      <c r="H21" s="17"/>
      <c r="I21" s="17"/>
      <c r="J21" s="17"/>
      <c r="K21" s="17"/>
      <c r="L21" s="202"/>
      <c r="O21" s="74"/>
      <c r="P21" s="16"/>
      <c r="Q21" s="17"/>
      <c r="R21" s="17"/>
      <c r="S21" s="16"/>
      <c r="T21" s="203"/>
      <c r="U21" s="84"/>
      <c r="V21" s="194"/>
      <c r="W21" s="195"/>
      <c r="X21" s="16"/>
      <c r="Y21" s="204"/>
    </row>
    <row r="22" spans="2:25" x14ac:dyDescent="0.2">
      <c r="B22" s="74" t="s">
        <v>475</v>
      </c>
      <c r="C22" s="84">
        <v>46786</v>
      </c>
      <c r="D22" s="16">
        <v>2496</v>
      </c>
      <c r="E22" s="17">
        <v>10</v>
      </c>
      <c r="F22" s="17">
        <v>164</v>
      </c>
      <c r="G22" s="17">
        <v>259</v>
      </c>
      <c r="H22" s="17">
        <v>24807</v>
      </c>
      <c r="I22" s="17">
        <v>2456</v>
      </c>
      <c r="J22" s="17">
        <v>416</v>
      </c>
      <c r="K22" s="17">
        <v>2184</v>
      </c>
      <c r="L22" s="202">
        <v>1254</v>
      </c>
      <c r="O22" s="74" t="s">
        <v>475</v>
      </c>
      <c r="P22" s="16">
        <v>4826</v>
      </c>
      <c r="Q22" s="17">
        <v>3635</v>
      </c>
      <c r="R22" s="17">
        <v>4278</v>
      </c>
      <c r="S22" s="16">
        <v>3132</v>
      </c>
      <c r="T22" s="203">
        <v>704</v>
      </c>
      <c r="U22" s="84">
        <v>50623</v>
      </c>
      <c r="V22" s="194">
        <v>308</v>
      </c>
      <c r="W22" s="195">
        <v>210</v>
      </c>
      <c r="X22" s="16">
        <v>986</v>
      </c>
      <c r="Y22" s="204">
        <v>49734</v>
      </c>
    </row>
    <row r="23" spans="2:25" x14ac:dyDescent="0.2">
      <c r="B23" s="74" t="s">
        <v>476</v>
      </c>
      <c r="C23" s="84">
        <v>19453</v>
      </c>
      <c r="D23" s="16">
        <v>997</v>
      </c>
      <c r="E23" s="17">
        <v>45</v>
      </c>
      <c r="F23" s="205">
        <v>41</v>
      </c>
      <c r="G23" s="205">
        <v>0</v>
      </c>
      <c r="H23" s="17">
        <v>6617</v>
      </c>
      <c r="I23" s="17">
        <v>2471</v>
      </c>
      <c r="J23" s="17">
        <v>246</v>
      </c>
      <c r="K23" s="17">
        <v>1172</v>
      </c>
      <c r="L23" s="202">
        <v>640</v>
      </c>
      <c r="O23" s="74" t="s">
        <v>476</v>
      </c>
      <c r="P23" s="16">
        <v>2240</v>
      </c>
      <c r="Q23" s="17">
        <v>672</v>
      </c>
      <c r="R23" s="17">
        <v>4312</v>
      </c>
      <c r="S23" s="16">
        <v>2514</v>
      </c>
      <c r="T23" s="203">
        <v>316</v>
      </c>
      <c r="U23" s="84">
        <v>22283</v>
      </c>
      <c r="V23" s="194">
        <v>135</v>
      </c>
      <c r="W23" s="195">
        <v>93</v>
      </c>
      <c r="X23" s="16">
        <v>448</v>
      </c>
      <c r="Y23" s="204">
        <v>21878</v>
      </c>
    </row>
    <row r="24" spans="2:25" x14ac:dyDescent="0.2">
      <c r="B24" s="74" t="s">
        <v>477</v>
      </c>
      <c r="C24" s="84">
        <v>6371</v>
      </c>
      <c r="D24" s="45">
        <v>810</v>
      </c>
      <c r="E24" s="87">
        <v>92</v>
      </c>
      <c r="F24" s="87">
        <v>2</v>
      </c>
      <c r="G24" s="205">
        <v>0</v>
      </c>
      <c r="H24" s="87">
        <v>909</v>
      </c>
      <c r="I24" s="87">
        <v>1041</v>
      </c>
      <c r="J24" s="87">
        <v>33</v>
      </c>
      <c r="K24" s="87">
        <v>278</v>
      </c>
      <c r="L24" s="46">
        <v>383</v>
      </c>
      <c r="O24" s="74" t="s">
        <v>477</v>
      </c>
      <c r="P24" s="45">
        <v>837</v>
      </c>
      <c r="Q24" s="87">
        <v>249</v>
      </c>
      <c r="R24" s="87">
        <v>1737</v>
      </c>
      <c r="S24" s="45">
        <v>1362</v>
      </c>
      <c r="T24" s="206">
        <v>72</v>
      </c>
      <c r="U24" s="84">
        <v>7805</v>
      </c>
      <c r="V24" s="194">
        <v>47</v>
      </c>
      <c r="W24" s="195">
        <v>32</v>
      </c>
      <c r="X24" s="45">
        <v>185</v>
      </c>
      <c r="Y24" s="204">
        <v>7635</v>
      </c>
    </row>
    <row r="25" spans="2:25" x14ac:dyDescent="0.2">
      <c r="B25" s="74"/>
      <c r="C25" s="84"/>
      <c r="D25" s="45"/>
      <c r="E25" s="87"/>
      <c r="F25" s="87"/>
      <c r="G25" s="205"/>
      <c r="H25" s="87"/>
      <c r="I25" s="87"/>
      <c r="J25" s="87"/>
      <c r="K25" s="87"/>
      <c r="L25" s="46"/>
      <c r="O25" s="74"/>
      <c r="P25" s="45"/>
      <c r="Q25" s="87"/>
      <c r="R25" s="87"/>
      <c r="S25" s="45"/>
      <c r="T25" s="206"/>
      <c r="U25" s="84"/>
      <c r="V25" s="194"/>
      <c r="W25" s="195"/>
      <c r="X25" s="45"/>
      <c r="Y25" s="204"/>
    </row>
    <row r="26" spans="2:25" x14ac:dyDescent="0.2">
      <c r="B26" s="74" t="s">
        <v>478</v>
      </c>
      <c r="C26" s="84">
        <v>35779</v>
      </c>
      <c r="D26" s="45">
        <v>2409</v>
      </c>
      <c r="E26" s="87">
        <v>45</v>
      </c>
      <c r="F26" s="87">
        <v>11</v>
      </c>
      <c r="G26" s="205">
        <v>424</v>
      </c>
      <c r="H26" s="87">
        <v>9301</v>
      </c>
      <c r="I26" s="87">
        <v>2598</v>
      </c>
      <c r="J26" s="87">
        <v>726</v>
      </c>
      <c r="K26" s="87">
        <v>3977</v>
      </c>
      <c r="L26" s="46">
        <v>1545</v>
      </c>
      <c r="O26" s="74" t="s">
        <v>478</v>
      </c>
      <c r="P26" s="45">
        <v>4670</v>
      </c>
      <c r="Q26" s="87">
        <v>2030</v>
      </c>
      <c r="R26" s="87">
        <v>8043</v>
      </c>
      <c r="S26" s="45">
        <v>2057</v>
      </c>
      <c r="T26" s="206">
        <v>2266</v>
      </c>
      <c r="U26" s="84">
        <v>40101</v>
      </c>
      <c r="V26" s="194">
        <v>244</v>
      </c>
      <c r="W26" s="195">
        <v>167</v>
      </c>
      <c r="X26" s="45">
        <v>1224</v>
      </c>
      <c r="Y26" s="204">
        <v>38954</v>
      </c>
    </row>
    <row r="27" spans="2:25" x14ac:dyDescent="0.2">
      <c r="B27" s="74" t="s">
        <v>479</v>
      </c>
      <c r="C27" s="84">
        <v>29927</v>
      </c>
      <c r="D27" s="45">
        <v>4027</v>
      </c>
      <c r="E27" s="87">
        <v>73</v>
      </c>
      <c r="F27" s="87">
        <v>4</v>
      </c>
      <c r="G27" s="205">
        <v>0</v>
      </c>
      <c r="H27" s="87">
        <v>8889</v>
      </c>
      <c r="I27" s="87">
        <v>1513</v>
      </c>
      <c r="J27" s="87">
        <v>1302</v>
      </c>
      <c r="K27" s="87">
        <v>2245</v>
      </c>
      <c r="L27" s="46">
        <v>1503</v>
      </c>
      <c r="O27" s="74" t="s">
        <v>479</v>
      </c>
      <c r="P27" s="45">
        <v>5190</v>
      </c>
      <c r="Q27" s="87">
        <v>1228</v>
      </c>
      <c r="R27" s="87">
        <v>3953</v>
      </c>
      <c r="S27" s="45">
        <v>4764</v>
      </c>
      <c r="T27" s="206">
        <v>1154</v>
      </c>
      <c r="U27" s="84">
        <v>35845</v>
      </c>
      <c r="V27" s="194">
        <v>218</v>
      </c>
      <c r="W27" s="195">
        <v>149</v>
      </c>
      <c r="X27" s="45">
        <v>904</v>
      </c>
      <c r="Y27" s="204">
        <v>35009</v>
      </c>
    </row>
    <row r="28" spans="2:25" x14ac:dyDescent="0.2">
      <c r="B28" s="74" t="s">
        <v>480</v>
      </c>
      <c r="C28" s="84">
        <v>13538</v>
      </c>
      <c r="D28" s="45">
        <v>1568</v>
      </c>
      <c r="E28" s="87">
        <v>10</v>
      </c>
      <c r="F28" s="205">
        <v>4</v>
      </c>
      <c r="G28" s="205">
        <v>0</v>
      </c>
      <c r="H28" s="87">
        <v>2866</v>
      </c>
      <c r="I28" s="87">
        <v>1251</v>
      </c>
      <c r="J28" s="87">
        <v>140</v>
      </c>
      <c r="K28" s="87">
        <v>1213</v>
      </c>
      <c r="L28" s="46">
        <v>672</v>
      </c>
      <c r="O28" s="74" t="s">
        <v>480</v>
      </c>
      <c r="P28" s="45">
        <v>2442</v>
      </c>
      <c r="Q28" s="87">
        <v>597</v>
      </c>
      <c r="R28" s="87">
        <v>2776</v>
      </c>
      <c r="S28" s="45">
        <v>1961</v>
      </c>
      <c r="T28" s="206">
        <v>396</v>
      </c>
      <c r="U28" s="84">
        <v>15895</v>
      </c>
      <c r="V28" s="194">
        <v>97</v>
      </c>
      <c r="W28" s="195">
        <v>66</v>
      </c>
      <c r="X28" s="45">
        <v>479</v>
      </c>
      <c r="Y28" s="204">
        <v>15446</v>
      </c>
    </row>
    <row r="29" spans="2:25" x14ac:dyDescent="0.2">
      <c r="B29" s="74" t="s">
        <v>481</v>
      </c>
      <c r="C29" s="84">
        <v>27303</v>
      </c>
      <c r="D29" s="45">
        <v>2427</v>
      </c>
      <c r="E29" s="87">
        <v>26</v>
      </c>
      <c r="F29" s="87">
        <v>318</v>
      </c>
      <c r="G29" s="205">
        <v>0</v>
      </c>
      <c r="H29" s="87">
        <v>14315</v>
      </c>
      <c r="I29" s="87">
        <v>1857</v>
      </c>
      <c r="J29" s="87">
        <v>236</v>
      </c>
      <c r="K29" s="87">
        <v>961</v>
      </c>
      <c r="L29" s="46">
        <v>648</v>
      </c>
      <c r="O29" s="74" t="s">
        <v>481</v>
      </c>
      <c r="P29" s="45">
        <v>2043</v>
      </c>
      <c r="Q29" s="87">
        <v>1309</v>
      </c>
      <c r="R29" s="87">
        <v>3163</v>
      </c>
      <c r="S29" s="45">
        <v>1465</v>
      </c>
      <c r="T29" s="206">
        <v>496</v>
      </c>
      <c r="U29" s="84">
        <v>29264</v>
      </c>
      <c r="V29" s="194">
        <v>178</v>
      </c>
      <c r="W29" s="195">
        <v>122</v>
      </c>
      <c r="X29" s="45">
        <v>451</v>
      </c>
      <c r="Y29" s="204">
        <v>28869</v>
      </c>
    </row>
    <row r="30" spans="2:25" x14ac:dyDescent="0.2">
      <c r="B30" s="74" t="s">
        <v>482</v>
      </c>
      <c r="C30" s="84">
        <v>33110</v>
      </c>
      <c r="D30" s="45">
        <v>1032</v>
      </c>
      <c r="E30" s="87">
        <v>17</v>
      </c>
      <c r="F30" s="205">
        <v>0</v>
      </c>
      <c r="G30" s="205">
        <v>0</v>
      </c>
      <c r="H30" s="87">
        <v>6449</v>
      </c>
      <c r="I30" s="87">
        <v>2267</v>
      </c>
      <c r="J30" s="87">
        <v>720</v>
      </c>
      <c r="K30" s="87">
        <v>3448</v>
      </c>
      <c r="L30" s="46">
        <v>4216</v>
      </c>
      <c r="O30" s="74" t="s">
        <v>482</v>
      </c>
      <c r="P30" s="45">
        <v>5851</v>
      </c>
      <c r="Q30" s="87">
        <v>2418</v>
      </c>
      <c r="R30" s="87">
        <v>6691</v>
      </c>
      <c r="S30" s="45">
        <v>3644</v>
      </c>
      <c r="T30" s="206">
        <v>806</v>
      </c>
      <c r="U30" s="84">
        <v>37559</v>
      </c>
      <c r="V30" s="194">
        <v>228</v>
      </c>
      <c r="W30" s="195">
        <v>156</v>
      </c>
      <c r="X30" s="45">
        <v>3667</v>
      </c>
      <c r="Y30" s="204">
        <v>33964</v>
      </c>
    </row>
    <row r="31" spans="2:25" x14ac:dyDescent="0.2">
      <c r="B31" s="74" t="s">
        <v>483</v>
      </c>
      <c r="C31" s="84">
        <v>65732</v>
      </c>
      <c r="D31" s="45">
        <v>857</v>
      </c>
      <c r="E31" s="87">
        <v>17</v>
      </c>
      <c r="F31" s="87">
        <v>3</v>
      </c>
      <c r="G31" s="87">
        <v>991</v>
      </c>
      <c r="H31" s="87">
        <v>5970</v>
      </c>
      <c r="I31" s="87">
        <v>5263</v>
      </c>
      <c r="J31" s="87">
        <v>590</v>
      </c>
      <c r="K31" s="87">
        <v>12461</v>
      </c>
      <c r="L31" s="46">
        <v>3838</v>
      </c>
      <c r="O31" s="74" t="s">
        <v>483</v>
      </c>
      <c r="P31" s="45">
        <v>12421</v>
      </c>
      <c r="Q31" s="87">
        <v>5397</v>
      </c>
      <c r="R31" s="87">
        <v>17923</v>
      </c>
      <c r="S31" s="45">
        <v>12482</v>
      </c>
      <c r="T31" s="206">
        <v>2051</v>
      </c>
      <c r="U31" s="84">
        <v>80265</v>
      </c>
      <c r="V31" s="194">
        <v>488</v>
      </c>
      <c r="W31" s="195">
        <v>333</v>
      </c>
      <c r="X31" s="45">
        <v>2528</v>
      </c>
      <c r="Y31" s="204">
        <v>77890</v>
      </c>
    </row>
    <row r="32" spans="2:25" x14ac:dyDescent="0.2">
      <c r="B32" s="74"/>
      <c r="C32" s="84"/>
      <c r="D32" s="45"/>
      <c r="E32" s="87"/>
      <c r="F32" s="87"/>
      <c r="G32" s="87"/>
      <c r="H32" s="87"/>
      <c r="I32" s="87"/>
      <c r="J32" s="87"/>
      <c r="K32" s="87"/>
      <c r="L32" s="46"/>
      <c r="O32" s="74"/>
      <c r="P32" s="45"/>
      <c r="Q32" s="87"/>
      <c r="R32" s="87"/>
      <c r="S32" s="45"/>
      <c r="T32" s="206"/>
      <c r="U32" s="84"/>
      <c r="V32" s="194"/>
      <c r="W32" s="195"/>
      <c r="X32" s="45"/>
      <c r="Y32" s="204"/>
    </row>
    <row r="33" spans="2:25" x14ac:dyDescent="0.2">
      <c r="B33" s="74" t="s">
        <v>484</v>
      </c>
      <c r="C33" s="84">
        <v>40403</v>
      </c>
      <c r="D33" s="45">
        <v>3806</v>
      </c>
      <c r="E33" s="87">
        <v>66</v>
      </c>
      <c r="F33" s="87">
        <v>12</v>
      </c>
      <c r="G33" s="87">
        <v>119</v>
      </c>
      <c r="H33" s="87">
        <v>10023</v>
      </c>
      <c r="I33" s="87">
        <v>4054</v>
      </c>
      <c r="J33" s="87">
        <v>457</v>
      </c>
      <c r="K33" s="87">
        <v>2926</v>
      </c>
      <c r="L33" s="46">
        <v>1949</v>
      </c>
      <c r="O33" s="74" t="s">
        <v>484</v>
      </c>
      <c r="P33" s="45">
        <v>6778</v>
      </c>
      <c r="Q33" s="87">
        <v>2238</v>
      </c>
      <c r="R33" s="87">
        <v>7977</v>
      </c>
      <c r="S33" s="45">
        <v>9975</v>
      </c>
      <c r="T33" s="206">
        <v>514</v>
      </c>
      <c r="U33" s="84">
        <v>50892</v>
      </c>
      <c r="V33" s="194">
        <v>309</v>
      </c>
      <c r="W33" s="195">
        <v>211</v>
      </c>
      <c r="X33" s="45">
        <v>1411</v>
      </c>
      <c r="Y33" s="204">
        <v>49579</v>
      </c>
    </row>
    <row r="34" spans="2:25" x14ac:dyDescent="0.2">
      <c r="B34" s="74" t="s">
        <v>485</v>
      </c>
      <c r="C34" s="84">
        <v>27887</v>
      </c>
      <c r="D34" s="45">
        <v>407</v>
      </c>
      <c r="E34" s="87">
        <v>25</v>
      </c>
      <c r="F34" s="205">
        <v>0</v>
      </c>
      <c r="G34" s="205">
        <v>0</v>
      </c>
      <c r="H34" s="87">
        <v>7276</v>
      </c>
      <c r="I34" s="87">
        <v>1771</v>
      </c>
      <c r="J34" s="87">
        <v>836</v>
      </c>
      <c r="K34" s="87">
        <v>4102</v>
      </c>
      <c r="L34" s="46">
        <v>1923</v>
      </c>
      <c r="O34" s="74" t="s">
        <v>485</v>
      </c>
      <c r="P34" s="45">
        <v>4615</v>
      </c>
      <c r="Q34" s="87">
        <v>1404</v>
      </c>
      <c r="R34" s="87">
        <v>5528</v>
      </c>
      <c r="S34" s="45">
        <v>5509</v>
      </c>
      <c r="T34" s="206">
        <v>656</v>
      </c>
      <c r="U34" s="84">
        <v>34051</v>
      </c>
      <c r="V34" s="194">
        <v>207</v>
      </c>
      <c r="W34" s="195">
        <v>141</v>
      </c>
      <c r="X34" s="45">
        <v>1394</v>
      </c>
      <c r="Y34" s="204">
        <v>32723</v>
      </c>
    </row>
    <row r="35" spans="2:25" x14ac:dyDescent="0.2">
      <c r="B35" s="74" t="s">
        <v>486</v>
      </c>
      <c r="C35" s="84">
        <v>7906</v>
      </c>
      <c r="D35" s="45">
        <v>724</v>
      </c>
      <c r="E35" s="87">
        <v>75</v>
      </c>
      <c r="F35" s="205">
        <v>0</v>
      </c>
      <c r="G35" s="205">
        <v>0</v>
      </c>
      <c r="H35" s="87">
        <v>773</v>
      </c>
      <c r="I35" s="87">
        <v>790</v>
      </c>
      <c r="J35" s="87">
        <v>135</v>
      </c>
      <c r="K35" s="87">
        <v>559</v>
      </c>
      <c r="L35" s="46">
        <v>634</v>
      </c>
      <c r="O35" s="74" t="s">
        <v>486</v>
      </c>
      <c r="P35" s="45">
        <v>1534</v>
      </c>
      <c r="Q35" s="87">
        <v>658</v>
      </c>
      <c r="R35" s="87">
        <v>2024</v>
      </c>
      <c r="S35" s="45">
        <v>1097</v>
      </c>
      <c r="T35" s="206">
        <v>423</v>
      </c>
      <c r="U35" s="84">
        <v>9425</v>
      </c>
      <c r="V35" s="194">
        <v>57</v>
      </c>
      <c r="W35" s="195">
        <v>39</v>
      </c>
      <c r="X35" s="45">
        <v>483</v>
      </c>
      <c r="Y35" s="204">
        <v>8960</v>
      </c>
    </row>
    <row r="36" spans="2:25" x14ac:dyDescent="0.2">
      <c r="B36" s="74" t="s">
        <v>487</v>
      </c>
      <c r="C36" s="84">
        <v>14118</v>
      </c>
      <c r="D36" s="45">
        <v>127</v>
      </c>
      <c r="E36" s="87">
        <v>180</v>
      </c>
      <c r="F36" s="205">
        <v>0</v>
      </c>
      <c r="G36" s="205">
        <v>0</v>
      </c>
      <c r="H36" s="87">
        <v>1080</v>
      </c>
      <c r="I36" s="87">
        <v>1323</v>
      </c>
      <c r="J36" s="87">
        <v>177</v>
      </c>
      <c r="K36" s="87">
        <v>1209</v>
      </c>
      <c r="L36" s="46">
        <v>3262</v>
      </c>
      <c r="O36" s="74" t="s">
        <v>487</v>
      </c>
      <c r="P36" s="45">
        <v>1293</v>
      </c>
      <c r="Q36" s="87">
        <v>936</v>
      </c>
      <c r="R36" s="87">
        <v>4534</v>
      </c>
      <c r="S36" s="45">
        <v>1802</v>
      </c>
      <c r="T36" s="206">
        <v>4137</v>
      </c>
      <c r="U36" s="84">
        <v>20057</v>
      </c>
      <c r="V36" s="194">
        <v>122</v>
      </c>
      <c r="W36" s="195">
        <v>83</v>
      </c>
      <c r="X36" s="45">
        <v>3181</v>
      </c>
      <c r="Y36" s="204">
        <v>16915</v>
      </c>
    </row>
    <row r="37" spans="2:25" x14ac:dyDescent="0.2">
      <c r="B37" s="74" t="s">
        <v>488</v>
      </c>
      <c r="C37" s="84">
        <v>1498</v>
      </c>
      <c r="D37" s="45">
        <v>21</v>
      </c>
      <c r="E37" s="87">
        <v>78</v>
      </c>
      <c r="F37" s="205">
        <v>0</v>
      </c>
      <c r="G37" s="205">
        <v>0</v>
      </c>
      <c r="H37" s="87">
        <v>181</v>
      </c>
      <c r="I37" s="87">
        <v>690</v>
      </c>
      <c r="J37" s="205">
        <v>2</v>
      </c>
      <c r="K37" s="87">
        <v>37</v>
      </c>
      <c r="L37" s="46">
        <v>42</v>
      </c>
      <c r="O37" s="74" t="s">
        <v>488</v>
      </c>
      <c r="P37" s="45">
        <v>93</v>
      </c>
      <c r="Q37" s="87">
        <v>19</v>
      </c>
      <c r="R37" s="87">
        <v>335</v>
      </c>
      <c r="S37" s="45">
        <v>384</v>
      </c>
      <c r="T37" s="206">
        <v>65</v>
      </c>
      <c r="U37" s="84">
        <v>1946</v>
      </c>
      <c r="V37" s="194">
        <v>12</v>
      </c>
      <c r="W37" s="195">
        <v>8</v>
      </c>
      <c r="X37" s="45">
        <v>36</v>
      </c>
      <c r="Y37" s="204">
        <v>1914</v>
      </c>
    </row>
    <row r="38" spans="2:25" x14ac:dyDescent="0.2">
      <c r="B38" s="74"/>
      <c r="C38" s="84"/>
      <c r="D38" s="45"/>
      <c r="E38" s="87"/>
      <c r="F38" s="205"/>
      <c r="G38" s="205"/>
      <c r="H38" s="87"/>
      <c r="I38" s="87"/>
      <c r="J38" s="205"/>
      <c r="K38" s="87"/>
      <c r="L38" s="46"/>
      <c r="O38" s="74"/>
      <c r="P38" s="45"/>
      <c r="Q38" s="87"/>
      <c r="R38" s="87"/>
      <c r="S38" s="45"/>
      <c r="T38" s="206"/>
      <c r="U38" s="84"/>
      <c r="V38" s="194"/>
      <c r="W38" s="195"/>
      <c r="X38" s="45"/>
      <c r="Y38" s="204"/>
    </row>
    <row r="39" spans="2:25" x14ac:dyDescent="0.2">
      <c r="B39" s="74" t="s">
        <v>489</v>
      </c>
      <c r="C39" s="84">
        <v>28286</v>
      </c>
      <c r="D39" s="45">
        <v>1309</v>
      </c>
      <c r="E39" s="87">
        <v>14</v>
      </c>
      <c r="F39" s="87">
        <v>422</v>
      </c>
      <c r="G39" s="205">
        <v>0</v>
      </c>
      <c r="H39" s="87">
        <v>3874</v>
      </c>
      <c r="I39" s="87">
        <v>1802</v>
      </c>
      <c r="J39" s="87">
        <v>534</v>
      </c>
      <c r="K39" s="87">
        <v>4691</v>
      </c>
      <c r="L39" s="46">
        <v>2586</v>
      </c>
      <c r="O39" s="74" t="s">
        <v>489</v>
      </c>
      <c r="P39" s="45">
        <v>4449</v>
      </c>
      <c r="Q39" s="87">
        <v>1945</v>
      </c>
      <c r="R39" s="87">
        <v>6661</v>
      </c>
      <c r="S39" s="45">
        <v>8287</v>
      </c>
      <c r="T39" s="206">
        <v>811</v>
      </c>
      <c r="U39" s="84">
        <v>37384</v>
      </c>
      <c r="V39" s="194">
        <v>227</v>
      </c>
      <c r="W39" s="195">
        <v>155</v>
      </c>
      <c r="X39" s="45">
        <v>1656</v>
      </c>
      <c r="Y39" s="204">
        <v>35800</v>
      </c>
    </row>
    <row r="40" spans="2:25" x14ac:dyDescent="0.2">
      <c r="B40" s="74" t="s">
        <v>490</v>
      </c>
      <c r="C40" s="84">
        <v>14188</v>
      </c>
      <c r="D40" s="45">
        <v>1364</v>
      </c>
      <c r="E40" s="87">
        <v>85</v>
      </c>
      <c r="F40" s="87">
        <v>169</v>
      </c>
      <c r="G40" s="205">
        <v>0</v>
      </c>
      <c r="H40" s="87">
        <v>3757</v>
      </c>
      <c r="I40" s="87">
        <v>1774</v>
      </c>
      <c r="J40" s="87">
        <v>82</v>
      </c>
      <c r="K40" s="87">
        <v>767</v>
      </c>
      <c r="L40" s="46">
        <v>572</v>
      </c>
      <c r="O40" s="74" t="s">
        <v>490</v>
      </c>
      <c r="P40" s="45">
        <v>1986</v>
      </c>
      <c r="Q40" s="87">
        <v>1641</v>
      </c>
      <c r="R40" s="87">
        <v>1991</v>
      </c>
      <c r="S40" s="45">
        <v>2878</v>
      </c>
      <c r="T40" s="206">
        <v>757</v>
      </c>
      <c r="U40" s="84">
        <v>17822</v>
      </c>
      <c r="V40" s="194">
        <v>108</v>
      </c>
      <c r="W40" s="195">
        <v>74</v>
      </c>
      <c r="X40" s="45">
        <v>432</v>
      </c>
      <c r="Y40" s="204">
        <v>17425</v>
      </c>
    </row>
    <row r="41" spans="2:25" x14ac:dyDescent="0.2">
      <c r="B41" s="74" t="s">
        <v>491</v>
      </c>
      <c r="C41" s="84">
        <v>42677</v>
      </c>
      <c r="D41" s="45">
        <v>2844</v>
      </c>
      <c r="E41" s="87">
        <v>26</v>
      </c>
      <c r="F41" s="205">
        <v>516</v>
      </c>
      <c r="G41" s="205">
        <v>0</v>
      </c>
      <c r="H41" s="87">
        <v>11059</v>
      </c>
      <c r="I41" s="87">
        <v>2441</v>
      </c>
      <c r="J41" s="87">
        <v>318</v>
      </c>
      <c r="K41" s="87">
        <v>5843</v>
      </c>
      <c r="L41" s="46">
        <v>1612</v>
      </c>
      <c r="O41" s="74" t="s">
        <v>491</v>
      </c>
      <c r="P41" s="45">
        <v>5061</v>
      </c>
      <c r="Q41" s="87">
        <v>3837</v>
      </c>
      <c r="R41" s="87">
        <v>9119</v>
      </c>
      <c r="S41" s="45">
        <v>5544</v>
      </c>
      <c r="T41" s="206">
        <v>954</v>
      </c>
      <c r="U41" s="84">
        <v>49176</v>
      </c>
      <c r="V41" s="194">
        <v>299</v>
      </c>
      <c r="W41" s="195">
        <v>204</v>
      </c>
      <c r="X41" s="45">
        <v>1461</v>
      </c>
      <c r="Y41" s="204">
        <v>47810</v>
      </c>
    </row>
    <row r="42" spans="2:25" x14ac:dyDescent="0.2">
      <c r="B42" s="74" t="s">
        <v>492</v>
      </c>
      <c r="C42" s="84">
        <v>15332</v>
      </c>
      <c r="D42" s="45">
        <v>2963</v>
      </c>
      <c r="E42" s="87">
        <v>98</v>
      </c>
      <c r="F42" s="87">
        <v>15</v>
      </c>
      <c r="G42" s="205">
        <v>0</v>
      </c>
      <c r="H42" s="87">
        <v>431</v>
      </c>
      <c r="I42" s="87">
        <v>2672</v>
      </c>
      <c r="J42" s="87">
        <v>1260</v>
      </c>
      <c r="K42" s="87">
        <v>788</v>
      </c>
      <c r="L42" s="46">
        <v>955</v>
      </c>
      <c r="O42" s="74" t="s">
        <v>492</v>
      </c>
      <c r="P42" s="45">
        <v>2766</v>
      </c>
      <c r="Q42" s="87">
        <v>997</v>
      </c>
      <c r="R42" s="87">
        <v>2387</v>
      </c>
      <c r="S42" s="45">
        <v>2248</v>
      </c>
      <c r="T42" s="206">
        <v>170</v>
      </c>
      <c r="U42" s="84">
        <v>17751</v>
      </c>
      <c r="V42" s="194">
        <v>108</v>
      </c>
      <c r="W42" s="195">
        <v>74</v>
      </c>
      <c r="X42" s="45">
        <v>695</v>
      </c>
      <c r="Y42" s="204">
        <v>17090</v>
      </c>
    </row>
    <row r="43" spans="2:25" x14ac:dyDescent="0.2">
      <c r="B43" s="74" t="s">
        <v>493</v>
      </c>
      <c r="C43" s="84">
        <v>7596</v>
      </c>
      <c r="D43" s="45">
        <v>537</v>
      </c>
      <c r="E43" s="87">
        <v>411</v>
      </c>
      <c r="F43" s="87">
        <v>10</v>
      </c>
      <c r="G43" s="205">
        <v>0</v>
      </c>
      <c r="H43" s="87">
        <v>1078</v>
      </c>
      <c r="I43" s="87">
        <v>1299</v>
      </c>
      <c r="J43" s="87">
        <v>66</v>
      </c>
      <c r="K43" s="87">
        <v>407</v>
      </c>
      <c r="L43" s="46">
        <v>622</v>
      </c>
      <c r="O43" s="74" t="s">
        <v>493</v>
      </c>
      <c r="P43" s="45">
        <v>1015</v>
      </c>
      <c r="Q43" s="87">
        <v>326</v>
      </c>
      <c r="R43" s="87">
        <v>1825</v>
      </c>
      <c r="S43" s="45">
        <v>1832</v>
      </c>
      <c r="T43" s="206">
        <v>459</v>
      </c>
      <c r="U43" s="84">
        <v>9887</v>
      </c>
      <c r="V43" s="194">
        <v>60</v>
      </c>
      <c r="W43" s="195">
        <v>41</v>
      </c>
      <c r="X43" s="45">
        <v>383</v>
      </c>
      <c r="Y43" s="204">
        <v>9524</v>
      </c>
    </row>
    <row r="44" spans="2:25" x14ac:dyDescent="0.2">
      <c r="B44" s="74"/>
      <c r="C44" s="84"/>
      <c r="D44" s="45"/>
      <c r="E44" s="87"/>
      <c r="F44" s="87"/>
      <c r="G44" s="205"/>
      <c r="H44" s="87"/>
      <c r="I44" s="87"/>
      <c r="J44" s="87"/>
      <c r="K44" s="87"/>
      <c r="L44" s="46"/>
      <c r="O44" s="74"/>
      <c r="P44" s="45"/>
      <c r="Q44" s="87"/>
      <c r="R44" s="87"/>
      <c r="S44" s="45"/>
      <c r="T44" s="206"/>
      <c r="U44" s="84"/>
      <c r="V44" s="194"/>
      <c r="W44" s="195"/>
      <c r="X44" s="45"/>
      <c r="Y44" s="204"/>
    </row>
    <row r="45" spans="2:25" x14ac:dyDescent="0.2">
      <c r="B45" s="74" t="s">
        <v>494</v>
      </c>
      <c r="C45" s="84">
        <v>12646</v>
      </c>
      <c r="D45" s="45">
        <v>422</v>
      </c>
      <c r="E45" s="87">
        <v>21</v>
      </c>
      <c r="F45" s="87">
        <v>102</v>
      </c>
      <c r="G45" s="87">
        <v>12</v>
      </c>
      <c r="H45" s="87">
        <v>2343</v>
      </c>
      <c r="I45" s="87">
        <v>1585</v>
      </c>
      <c r="J45" s="87">
        <v>204</v>
      </c>
      <c r="K45" s="87">
        <v>564</v>
      </c>
      <c r="L45" s="46">
        <v>801</v>
      </c>
      <c r="O45" s="74" t="s">
        <v>494</v>
      </c>
      <c r="P45" s="45">
        <v>2202</v>
      </c>
      <c r="Q45" s="87">
        <v>357</v>
      </c>
      <c r="R45" s="87">
        <v>4033</v>
      </c>
      <c r="S45" s="45">
        <v>3424</v>
      </c>
      <c r="T45" s="206">
        <v>407</v>
      </c>
      <c r="U45" s="84">
        <v>16477</v>
      </c>
      <c r="V45" s="194">
        <v>100</v>
      </c>
      <c r="W45" s="195">
        <v>68</v>
      </c>
      <c r="X45" s="45">
        <v>618</v>
      </c>
      <c r="Y45" s="204">
        <v>15890</v>
      </c>
    </row>
    <row r="46" spans="2:25" x14ac:dyDescent="0.2">
      <c r="B46" s="74" t="s">
        <v>495</v>
      </c>
      <c r="C46" s="84">
        <v>11791</v>
      </c>
      <c r="D46" s="45">
        <v>890</v>
      </c>
      <c r="E46" s="87">
        <v>31</v>
      </c>
      <c r="F46" s="87">
        <v>1355</v>
      </c>
      <c r="G46" s="205">
        <v>115</v>
      </c>
      <c r="H46" s="87">
        <v>1344</v>
      </c>
      <c r="I46" s="87">
        <v>2018</v>
      </c>
      <c r="J46" s="87">
        <v>276</v>
      </c>
      <c r="K46" s="87">
        <v>831</v>
      </c>
      <c r="L46" s="46">
        <v>583</v>
      </c>
      <c r="O46" s="74" t="s">
        <v>495</v>
      </c>
      <c r="P46" s="45">
        <v>1864</v>
      </c>
      <c r="Q46" s="87">
        <v>540</v>
      </c>
      <c r="R46" s="87">
        <v>1944</v>
      </c>
      <c r="S46" s="45">
        <v>1358</v>
      </c>
      <c r="T46" s="206">
        <v>310</v>
      </c>
      <c r="U46" s="84">
        <v>13459</v>
      </c>
      <c r="V46" s="194">
        <v>82</v>
      </c>
      <c r="W46" s="195">
        <v>56</v>
      </c>
      <c r="X46" s="45">
        <v>329</v>
      </c>
      <c r="Y46" s="204">
        <v>13156</v>
      </c>
    </row>
    <row r="47" spans="2:25" x14ac:dyDescent="0.2">
      <c r="B47" s="74" t="s">
        <v>496</v>
      </c>
      <c r="C47" s="84">
        <v>22511</v>
      </c>
      <c r="D47" s="45">
        <v>551</v>
      </c>
      <c r="E47" s="87">
        <v>17</v>
      </c>
      <c r="F47" s="87">
        <v>330</v>
      </c>
      <c r="G47" s="87">
        <v>0</v>
      </c>
      <c r="H47" s="87">
        <v>12314</v>
      </c>
      <c r="I47" s="87">
        <v>1704</v>
      </c>
      <c r="J47" s="87">
        <v>215</v>
      </c>
      <c r="K47" s="87">
        <v>1039</v>
      </c>
      <c r="L47" s="46">
        <v>1051</v>
      </c>
      <c r="O47" s="74" t="s">
        <v>496</v>
      </c>
      <c r="P47" s="45">
        <v>1749</v>
      </c>
      <c r="Q47" s="87">
        <v>844</v>
      </c>
      <c r="R47" s="87">
        <v>2696</v>
      </c>
      <c r="S47" s="45">
        <v>1518</v>
      </c>
      <c r="T47" s="206">
        <v>360</v>
      </c>
      <c r="U47" s="84">
        <v>24389</v>
      </c>
      <c r="V47" s="194">
        <v>148</v>
      </c>
      <c r="W47" s="195">
        <v>101</v>
      </c>
      <c r="X47" s="45">
        <v>815</v>
      </c>
      <c r="Y47" s="204">
        <v>23620</v>
      </c>
    </row>
    <row r="48" spans="2:25" x14ac:dyDescent="0.2">
      <c r="B48" s="74" t="s">
        <v>497</v>
      </c>
      <c r="C48" s="84">
        <v>15920</v>
      </c>
      <c r="D48" s="45">
        <v>1502</v>
      </c>
      <c r="E48" s="87">
        <v>136</v>
      </c>
      <c r="F48" s="205">
        <v>483</v>
      </c>
      <c r="G48" s="205">
        <v>0</v>
      </c>
      <c r="H48" s="87">
        <v>5835</v>
      </c>
      <c r="I48" s="87">
        <v>1965</v>
      </c>
      <c r="J48" s="87">
        <v>163</v>
      </c>
      <c r="K48" s="87">
        <v>453</v>
      </c>
      <c r="L48" s="46">
        <v>956</v>
      </c>
      <c r="O48" s="74" t="s">
        <v>497</v>
      </c>
      <c r="P48" s="45">
        <v>1355</v>
      </c>
      <c r="Q48" s="87">
        <v>817</v>
      </c>
      <c r="R48" s="87">
        <v>2256</v>
      </c>
      <c r="S48" s="45">
        <v>1643</v>
      </c>
      <c r="T48" s="206">
        <v>423</v>
      </c>
      <c r="U48" s="84">
        <v>17987</v>
      </c>
      <c r="V48" s="194">
        <v>109</v>
      </c>
      <c r="W48" s="195">
        <v>75</v>
      </c>
      <c r="X48" s="45">
        <v>800</v>
      </c>
      <c r="Y48" s="204">
        <v>17222</v>
      </c>
    </row>
    <row r="49" spans="2:25" x14ac:dyDescent="0.2">
      <c r="B49" s="74" t="s">
        <v>498</v>
      </c>
      <c r="C49" s="84">
        <v>5611</v>
      </c>
      <c r="D49" s="45">
        <v>211</v>
      </c>
      <c r="E49" s="87">
        <v>156</v>
      </c>
      <c r="F49" s="205">
        <v>0</v>
      </c>
      <c r="G49" s="205">
        <v>0</v>
      </c>
      <c r="H49" s="87">
        <v>482</v>
      </c>
      <c r="I49" s="87">
        <v>1233</v>
      </c>
      <c r="J49" s="87">
        <v>822</v>
      </c>
      <c r="K49" s="87">
        <v>223</v>
      </c>
      <c r="L49" s="46">
        <v>539</v>
      </c>
      <c r="O49" s="74" t="s">
        <v>498</v>
      </c>
      <c r="P49" s="45">
        <v>438</v>
      </c>
      <c r="Q49" s="87">
        <v>216</v>
      </c>
      <c r="R49" s="87">
        <v>1292</v>
      </c>
      <c r="S49" s="45">
        <v>1553</v>
      </c>
      <c r="T49" s="206">
        <v>308</v>
      </c>
      <c r="U49" s="84">
        <v>7472</v>
      </c>
      <c r="V49" s="194">
        <v>45</v>
      </c>
      <c r="W49" s="195">
        <v>31</v>
      </c>
      <c r="X49" s="45">
        <v>444</v>
      </c>
      <c r="Y49" s="204">
        <v>7043</v>
      </c>
    </row>
    <row r="50" spans="2:25" x14ac:dyDescent="0.2">
      <c r="B50" s="74" t="s">
        <v>499</v>
      </c>
      <c r="C50" s="84">
        <v>4204</v>
      </c>
      <c r="D50" s="45">
        <v>254</v>
      </c>
      <c r="E50" s="87">
        <v>220</v>
      </c>
      <c r="F50" s="87">
        <v>3</v>
      </c>
      <c r="G50" s="205">
        <v>0</v>
      </c>
      <c r="H50" s="87">
        <v>1104</v>
      </c>
      <c r="I50" s="87">
        <v>584</v>
      </c>
      <c r="J50" s="87">
        <v>512</v>
      </c>
      <c r="K50" s="87">
        <v>178</v>
      </c>
      <c r="L50" s="46">
        <v>302</v>
      </c>
      <c r="O50" s="74" t="s">
        <v>499</v>
      </c>
      <c r="P50" s="45">
        <v>370</v>
      </c>
      <c r="Q50" s="87">
        <v>167</v>
      </c>
      <c r="R50" s="87">
        <v>510</v>
      </c>
      <c r="S50" s="45">
        <v>880</v>
      </c>
      <c r="T50" s="206">
        <v>97</v>
      </c>
      <c r="U50" s="84">
        <v>5182</v>
      </c>
      <c r="V50" s="194">
        <v>31</v>
      </c>
      <c r="W50" s="195">
        <v>22</v>
      </c>
      <c r="X50" s="45">
        <v>114</v>
      </c>
      <c r="Y50" s="204">
        <v>5078</v>
      </c>
    </row>
    <row r="51" spans="2:25" x14ac:dyDescent="0.2">
      <c r="B51" s="74" t="s">
        <v>500</v>
      </c>
      <c r="C51" s="84">
        <v>7127</v>
      </c>
      <c r="D51" s="45">
        <v>220</v>
      </c>
      <c r="E51" s="87">
        <v>342</v>
      </c>
      <c r="F51" s="87">
        <v>7</v>
      </c>
      <c r="G51" s="87">
        <v>192</v>
      </c>
      <c r="H51" s="87">
        <v>576</v>
      </c>
      <c r="I51" s="87">
        <v>1752</v>
      </c>
      <c r="J51" s="87">
        <v>141</v>
      </c>
      <c r="K51" s="87">
        <v>529</v>
      </c>
      <c r="L51" s="46">
        <v>571</v>
      </c>
      <c r="O51" s="74" t="s">
        <v>500</v>
      </c>
      <c r="P51" s="45">
        <v>727</v>
      </c>
      <c r="Q51" s="87">
        <v>222</v>
      </c>
      <c r="R51" s="87">
        <v>1847</v>
      </c>
      <c r="S51" s="45">
        <v>2018</v>
      </c>
      <c r="T51" s="206">
        <v>267</v>
      </c>
      <c r="U51" s="84">
        <v>9412</v>
      </c>
      <c r="V51" s="194">
        <v>57</v>
      </c>
      <c r="W51" s="195">
        <v>39</v>
      </c>
      <c r="X51" s="45">
        <v>346</v>
      </c>
      <c r="Y51" s="204">
        <v>9084</v>
      </c>
    </row>
    <row r="52" spans="2:25" x14ac:dyDescent="0.2">
      <c r="B52" s="74" t="s">
        <v>501</v>
      </c>
      <c r="C52" s="84">
        <v>16333</v>
      </c>
      <c r="D52" s="45">
        <v>4300</v>
      </c>
      <c r="E52" s="87">
        <v>164</v>
      </c>
      <c r="F52" s="205">
        <v>0</v>
      </c>
      <c r="G52" s="205">
        <v>0</v>
      </c>
      <c r="H52" s="87">
        <v>6080</v>
      </c>
      <c r="I52" s="87">
        <v>1969</v>
      </c>
      <c r="J52" s="87">
        <v>185</v>
      </c>
      <c r="K52" s="87">
        <v>392</v>
      </c>
      <c r="L52" s="46">
        <v>653</v>
      </c>
      <c r="O52" s="74" t="s">
        <v>501</v>
      </c>
      <c r="P52" s="45">
        <v>1440</v>
      </c>
      <c r="Q52" s="87">
        <v>237</v>
      </c>
      <c r="R52" s="87">
        <v>913</v>
      </c>
      <c r="S52" s="45">
        <v>1569</v>
      </c>
      <c r="T52" s="206">
        <v>194</v>
      </c>
      <c r="U52" s="84">
        <v>18096</v>
      </c>
      <c r="V52" s="194">
        <v>110</v>
      </c>
      <c r="W52" s="195">
        <v>75</v>
      </c>
      <c r="X52" s="45">
        <v>457</v>
      </c>
      <c r="Y52" s="204">
        <v>17674</v>
      </c>
    </row>
    <row r="53" spans="2:25" x14ac:dyDescent="0.2">
      <c r="B53" s="74" t="s">
        <v>502</v>
      </c>
      <c r="C53" s="84">
        <v>26472</v>
      </c>
      <c r="D53" s="45">
        <v>2277</v>
      </c>
      <c r="E53" s="87">
        <v>67</v>
      </c>
      <c r="F53" s="87">
        <v>815</v>
      </c>
      <c r="G53" s="205">
        <v>0</v>
      </c>
      <c r="H53" s="87">
        <v>10252</v>
      </c>
      <c r="I53" s="87">
        <v>2310</v>
      </c>
      <c r="J53" s="87">
        <v>153</v>
      </c>
      <c r="K53" s="87">
        <v>2099</v>
      </c>
      <c r="L53" s="46">
        <v>1006</v>
      </c>
      <c r="O53" s="74" t="s">
        <v>502</v>
      </c>
      <c r="P53" s="45">
        <v>2138</v>
      </c>
      <c r="Q53" s="87">
        <v>748</v>
      </c>
      <c r="R53" s="87">
        <v>4608</v>
      </c>
      <c r="S53" s="45">
        <v>2531</v>
      </c>
      <c r="T53" s="206">
        <v>656</v>
      </c>
      <c r="U53" s="84">
        <v>29659</v>
      </c>
      <c r="V53" s="194">
        <v>180</v>
      </c>
      <c r="W53" s="195">
        <v>123</v>
      </c>
      <c r="X53" s="45">
        <v>651</v>
      </c>
      <c r="Y53" s="204">
        <v>29065</v>
      </c>
    </row>
    <row r="54" spans="2:25" x14ac:dyDescent="0.2">
      <c r="B54" s="74" t="s">
        <v>503</v>
      </c>
      <c r="C54" s="84">
        <v>21054</v>
      </c>
      <c r="D54" s="45">
        <v>2702</v>
      </c>
      <c r="E54" s="87">
        <v>122</v>
      </c>
      <c r="F54" s="87">
        <v>104</v>
      </c>
      <c r="G54" s="205">
        <v>0</v>
      </c>
      <c r="H54" s="87">
        <v>6165</v>
      </c>
      <c r="I54" s="87">
        <v>3225</v>
      </c>
      <c r="J54" s="87">
        <v>162</v>
      </c>
      <c r="K54" s="87">
        <v>1387</v>
      </c>
      <c r="L54" s="46">
        <v>1038</v>
      </c>
      <c r="O54" s="74" t="s">
        <v>503</v>
      </c>
      <c r="P54" s="45">
        <v>1991</v>
      </c>
      <c r="Q54" s="87">
        <v>567</v>
      </c>
      <c r="R54" s="87">
        <v>3592</v>
      </c>
      <c r="S54" s="45">
        <v>1600</v>
      </c>
      <c r="T54" s="206">
        <v>436</v>
      </c>
      <c r="U54" s="84">
        <v>23090</v>
      </c>
      <c r="V54" s="194">
        <v>140</v>
      </c>
      <c r="W54" s="195">
        <v>96</v>
      </c>
      <c r="X54" s="45">
        <v>605</v>
      </c>
      <c r="Y54" s="204">
        <v>22529</v>
      </c>
    </row>
    <row r="55" spans="2:25" x14ac:dyDescent="0.2">
      <c r="B55" s="74"/>
      <c r="C55" s="84"/>
      <c r="D55" s="45"/>
      <c r="E55" s="87"/>
      <c r="F55" s="87"/>
      <c r="G55" s="205"/>
      <c r="H55" s="87"/>
      <c r="I55" s="87"/>
      <c r="J55" s="87"/>
      <c r="K55" s="87"/>
      <c r="L55" s="46"/>
      <c r="O55" s="74"/>
      <c r="P55" s="45"/>
      <c r="Q55" s="87"/>
      <c r="R55" s="87"/>
      <c r="S55" s="45"/>
      <c r="T55" s="206"/>
      <c r="U55" s="84"/>
      <c r="V55" s="194"/>
      <c r="W55" s="195"/>
      <c r="X55" s="45"/>
      <c r="Y55" s="204"/>
    </row>
    <row r="56" spans="2:25" x14ac:dyDescent="0.2">
      <c r="B56" s="74" t="s">
        <v>504</v>
      </c>
      <c r="C56" s="84">
        <v>52633</v>
      </c>
      <c r="D56" s="45">
        <v>440</v>
      </c>
      <c r="E56" s="87">
        <v>74</v>
      </c>
      <c r="F56" s="87">
        <v>227</v>
      </c>
      <c r="G56" s="205">
        <v>0</v>
      </c>
      <c r="H56" s="87">
        <v>3376</v>
      </c>
      <c r="I56" s="87">
        <v>2741</v>
      </c>
      <c r="J56" s="87">
        <v>832</v>
      </c>
      <c r="K56" s="87">
        <v>4333</v>
      </c>
      <c r="L56" s="46">
        <v>1673</v>
      </c>
      <c r="O56" s="74" t="s">
        <v>504</v>
      </c>
      <c r="P56" s="45">
        <v>6458</v>
      </c>
      <c r="Q56" s="87">
        <v>3773</v>
      </c>
      <c r="R56" s="87">
        <v>28706</v>
      </c>
      <c r="S56" s="45">
        <v>5621</v>
      </c>
      <c r="T56" s="206">
        <v>3180</v>
      </c>
      <c r="U56" s="84">
        <v>61434</v>
      </c>
      <c r="V56" s="194">
        <v>373</v>
      </c>
      <c r="W56" s="195">
        <v>255</v>
      </c>
      <c r="X56" s="45">
        <v>1169</v>
      </c>
      <c r="Y56" s="204">
        <v>60383</v>
      </c>
    </row>
    <row r="57" spans="2:25" x14ac:dyDescent="0.2">
      <c r="B57" s="74" t="s">
        <v>505</v>
      </c>
      <c r="C57" s="84">
        <v>5475</v>
      </c>
      <c r="D57" s="45">
        <v>470</v>
      </c>
      <c r="E57" s="87">
        <v>279</v>
      </c>
      <c r="F57" s="205">
        <v>9</v>
      </c>
      <c r="G57" s="87">
        <v>92</v>
      </c>
      <c r="H57" s="87">
        <v>660</v>
      </c>
      <c r="I57" s="87">
        <v>1216</v>
      </c>
      <c r="J57" s="87">
        <v>56</v>
      </c>
      <c r="K57" s="87">
        <v>349</v>
      </c>
      <c r="L57" s="46">
        <v>408</v>
      </c>
      <c r="O57" s="74" t="s">
        <v>505</v>
      </c>
      <c r="P57" s="45">
        <v>667</v>
      </c>
      <c r="Q57" s="87">
        <v>427</v>
      </c>
      <c r="R57" s="87">
        <v>842</v>
      </c>
      <c r="S57" s="45">
        <v>1364</v>
      </c>
      <c r="T57" s="206">
        <v>190</v>
      </c>
      <c r="U57" s="84">
        <v>7029</v>
      </c>
      <c r="V57" s="194">
        <v>43</v>
      </c>
      <c r="W57" s="195">
        <v>29</v>
      </c>
      <c r="X57" s="45">
        <v>250</v>
      </c>
      <c r="Y57" s="204">
        <v>6792</v>
      </c>
    </row>
    <row r="58" spans="2:25" x14ac:dyDescent="0.2">
      <c r="B58" s="74" t="s">
        <v>506</v>
      </c>
      <c r="C58" s="84">
        <v>4942</v>
      </c>
      <c r="D58" s="45">
        <v>190</v>
      </c>
      <c r="E58" s="87">
        <v>338</v>
      </c>
      <c r="F58" s="205">
        <v>0</v>
      </c>
      <c r="G58" s="205">
        <v>0</v>
      </c>
      <c r="H58" s="87">
        <v>809</v>
      </c>
      <c r="I58" s="87">
        <v>1153</v>
      </c>
      <c r="J58" s="87">
        <v>47</v>
      </c>
      <c r="K58" s="87">
        <v>283</v>
      </c>
      <c r="L58" s="46">
        <v>601</v>
      </c>
      <c r="O58" s="74" t="s">
        <v>506</v>
      </c>
      <c r="P58" s="45">
        <v>523</v>
      </c>
      <c r="Q58" s="87">
        <v>257</v>
      </c>
      <c r="R58" s="87">
        <v>740</v>
      </c>
      <c r="S58" s="45">
        <v>1020</v>
      </c>
      <c r="T58" s="206">
        <v>595</v>
      </c>
      <c r="U58" s="84">
        <v>6557</v>
      </c>
      <c r="V58" s="194">
        <v>40</v>
      </c>
      <c r="W58" s="195">
        <v>27</v>
      </c>
      <c r="X58" s="45">
        <v>411</v>
      </c>
      <c r="Y58" s="204">
        <v>6159</v>
      </c>
    </row>
    <row r="59" spans="2:25" x14ac:dyDescent="0.2">
      <c r="B59" s="74" t="s">
        <v>507</v>
      </c>
      <c r="C59" s="84">
        <v>29501</v>
      </c>
      <c r="D59" s="45">
        <v>1095</v>
      </c>
      <c r="E59" s="87">
        <v>102</v>
      </c>
      <c r="F59" s="87">
        <v>27</v>
      </c>
      <c r="G59" s="87">
        <v>42</v>
      </c>
      <c r="H59" s="87">
        <v>9719</v>
      </c>
      <c r="I59" s="87">
        <v>2538</v>
      </c>
      <c r="J59" s="87">
        <v>547</v>
      </c>
      <c r="K59" s="87">
        <v>2996</v>
      </c>
      <c r="L59" s="46">
        <v>1095</v>
      </c>
      <c r="O59" s="74" t="s">
        <v>507</v>
      </c>
      <c r="P59" s="45">
        <v>3649</v>
      </c>
      <c r="Q59" s="87">
        <v>1579</v>
      </c>
      <c r="R59" s="87">
        <v>6114</v>
      </c>
      <c r="S59" s="45">
        <v>6013</v>
      </c>
      <c r="T59" s="206">
        <v>1413</v>
      </c>
      <c r="U59" s="84">
        <v>36928</v>
      </c>
      <c r="V59" s="194">
        <v>224</v>
      </c>
      <c r="W59" s="195">
        <v>153</v>
      </c>
      <c r="X59" s="45">
        <v>819</v>
      </c>
      <c r="Y59" s="204">
        <v>36179</v>
      </c>
    </row>
    <row r="60" spans="2:25" x14ac:dyDescent="0.2">
      <c r="B60" s="74" t="s">
        <v>508</v>
      </c>
      <c r="C60" s="84">
        <v>9303</v>
      </c>
      <c r="D60" s="45">
        <v>715</v>
      </c>
      <c r="E60" s="87">
        <v>179</v>
      </c>
      <c r="F60" s="87">
        <v>204</v>
      </c>
      <c r="G60" s="205">
        <v>11</v>
      </c>
      <c r="H60" s="87">
        <v>1876</v>
      </c>
      <c r="I60" s="87">
        <v>1001</v>
      </c>
      <c r="J60" s="87">
        <v>574</v>
      </c>
      <c r="K60" s="87">
        <v>701</v>
      </c>
      <c r="L60" s="46">
        <v>493</v>
      </c>
      <c r="O60" s="74" t="s">
        <v>508</v>
      </c>
      <c r="P60" s="45">
        <v>919</v>
      </c>
      <c r="Q60" s="87">
        <v>287</v>
      </c>
      <c r="R60" s="87">
        <v>2343</v>
      </c>
      <c r="S60" s="45">
        <v>1291</v>
      </c>
      <c r="T60" s="206">
        <v>305</v>
      </c>
      <c r="U60" s="84">
        <v>10899</v>
      </c>
      <c r="V60" s="194">
        <v>66</v>
      </c>
      <c r="W60" s="195">
        <v>45</v>
      </c>
      <c r="X60" s="45">
        <v>318</v>
      </c>
      <c r="Y60" s="204">
        <v>10602</v>
      </c>
    </row>
    <row r="61" spans="2:25" x14ac:dyDescent="0.2">
      <c r="B61" s="74" t="s">
        <v>509</v>
      </c>
      <c r="C61" s="84">
        <v>11249</v>
      </c>
      <c r="D61" s="45">
        <v>241</v>
      </c>
      <c r="E61" s="87">
        <v>267</v>
      </c>
      <c r="F61" s="87">
        <v>345</v>
      </c>
      <c r="G61" s="87">
        <v>190</v>
      </c>
      <c r="H61" s="87">
        <v>1705</v>
      </c>
      <c r="I61" s="87">
        <v>1395</v>
      </c>
      <c r="J61" s="87">
        <v>206</v>
      </c>
      <c r="K61" s="87">
        <v>755</v>
      </c>
      <c r="L61" s="46">
        <v>1215</v>
      </c>
      <c r="O61" s="74" t="s">
        <v>509</v>
      </c>
      <c r="P61" s="45">
        <v>1403</v>
      </c>
      <c r="Q61" s="87">
        <v>388</v>
      </c>
      <c r="R61" s="87">
        <v>3139</v>
      </c>
      <c r="S61" s="45">
        <v>2125</v>
      </c>
      <c r="T61" s="206">
        <v>372</v>
      </c>
      <c r="U61" s="84">
        <v>13746</v>
      </c>
      <c r="V61" s="194">
        <v>84</v>
      </c>
      <c r="W61" s="195">
        <v>57</v>
      </c>
      <c r="X61" s="45">
        <v>1024</v>
      </c>
      <c r="Y61" s="204">
        <v>12749</v>
      </c>
    </row>
    <row r="62" spans="2:25" x14ac:dyDescent="0.2">
      <c r="B62" s="74" t="s">
        <v>510</v>
      </c>
      <c r="C62" s="84">
        <v>30944</v>
      </c>
      <c r="D62" s="45">
        <v>155</v>
      </c>
      <c r="E62" s="87">
        <v>116</v>
      </c>
      <c r="F62" s="87">
        <v>1553</v>
      </c>
      <c r="G62" s="205">
        <v>0</v>
      </c>
      <c r="H62" s="87">
        <v>1979</v>
      </c>
      <c r="I62" s="87">
        <v>2251</v>
      </c>
      <c r="J62" s="87">
        <v>970</v>
      </c>
      <c r="K62" s="87">
        <v>3927</v>
      </c>
      <c r="L62" s="46">
        <v>2651</v>
      </c>
      <c r="O62" s="74" t="s">
        <v>510</v>
      </c>
      <c r="P62" s="45">
        <v>4129</v>
      </c>
      <c r="Q62" s="87">
        <v>1124</v>
      </c>
      <c r="R62" s="87">
        <v>12088</v>
      </c>
      <c r="S62" s="45">
        <v>8417</v>
      </c>
      <c r="T62" s="206">
        <v>1235</v>
      </c>
      <c r="U62" s="84">
        <v>40597</v>
      </c>
      <c r="V62" s="194">
        <v>247</v>
      </c>
      <c r="W62" s="195">
        <v>169</v>
      </c>
      <c r="X62" s="45">
        <v>1479</v>
      </c>
      <c r="Y62" s="204">
        <v>39196</v>
      </c>
    </row>
    <row r="63" spans="2:25" x14ac:dyDescent="0.2">
      <c r="B63" s="74"/>
      <c r="C63" s="84"/>
      <c r="D63" s="45"/>
      <c r="E63" s="87"/>
      <c r="F63" s="87"/>
      <c r="G63" s="205"/>
      <c r="H63" s="87"/>
      <c r="I63" s="87"/>
      <c r="J63" s="87"/>
      <c r="K63" s="87"/>
      <c r="L63" s="46"/>
      <c r="O63" s="74"/>
      <c r="P63" s="45"/>
      <c r="Q63" s="87"/>
      <c r="R63" s="87"/>
      <c r="S63" s="45"/>
      <c r="T63" s="206"/>
      <c r="U63" s="84"/>
      <c r="V63" s="194"/>
      <c r="W63" s="195"/>
      <c r="X63" s="45"/>
      <c r="Y63" s="204"/>
    </row>
    <row r="64" spans="2:25" x14ac:dyDescent="0.2">
      <c r="B64" s="74" t="s">
        <v>511</v>
      </c>
      <c r="C64" s="84">
        <v>40178</v>
      </c>
      <c r="D64" s="45">
        <v>373</v>
      </c>
      <c r="E64" s="87">
        <v>276</v>
      </c>
      <c r="F64" s="87">
        <v>1278</v>
      </c>
      <c r="G64" s="205">
        <v>0</v>
      </c>
      <c r="H64" s="87">
        <v>2015</v>
      </c>
      <c r="I64" s="87">
        <v>3205</v>
      </c>
      <c r="J64" s="87">
        <v>744</v>
      </c>
      <c r="K64" s="87">
        <v>4604</v>
      </c>
      <c r="L64" s="46">
        <v>2293</v>
      </c>
      <c r="O64" s="74" t="s">
        <v>511</v>
      </c>
      <c r="P64" s="45">
        <v>5080</v>
      </c>
      <c r="Q64" s="87">
        <v>2715</v>
      </c>
      <c r="R64" s="87">
        <v>17595</v>
      </c>
      <c r="S64" s="45">
        <v>3520</v>
      </c>
      <c r="T64" s="206">
        <v>997</v>
      </c>
      <c r="U64" s="84">
        <v>44695</v>
      </c>
      <c r="V64" s="194">
        <v>272</v>
      </c>
      <c r="W64" s="195">
        <v>186</v>
      </c>
      <c r="X64" s="45">
        <v>1408</v>
      </c>
      <c r="Y64" s="204">
        <v>43373</v>
      </c>
    </row>
    <row r="65" spans="2:25" x14ac:dyDescent="0.2">
      <c r="B65" s="74" t="s">
        <v>512</v>
      </c>
      <c r="C65" s="84">
        <v>5179</v>
      </c>
      <c r="D65" s="45">
        <v>26</v>
      </c>
      <c r="E65" s="87">
        <v>14</v>
      </c>
      <c r="F65" s="87">
        <v>983</v>
      </c>
      <c r="G65" s="205">
        <v>0</v>
      </c>
      <c r="H65" s="87">
        <v>535</v>
      </c>
      <c r="I65" s="87">
        <v>396</v>
      </c>
      <c r="J65" s="87">
        <v>93</v>
      </c>
      <c r="K65" s="87">
        <v>402</v>
      </c>
      <c r="L65" s="46">
        <v>289</v>
      </c>
      <c r="O65" s="74" t="s">
        <v>512</v>
      </c>
      <c r="P65" s="45">
        <v>992</v>
      </c>
      <c r="Q65" s="87">
        <v>157</v>
      </c>
      <c r="R65" s="87">
        <v>1292</v>
      </c>
      <c r="S65" s="45">
        <v>821</v>
      </c>
      <c r="T65" s="206">
        <v>124</v>
      </c>
      <c r="U65" s="84">
        <v>6123</v>
      </c>
      <c r="V65" s="194">
        <v>37</v>
      </c>
      <c r="W65" s="195">
        <v>25</v>
      </c>
      <c r="X65" s="45">
        <v>256</v>
      </c>
      <c r="Y65" s="204">
        <v>5879</v>
      </c>
    </row>
    <row r="66" spans="2:25" x14ac:dyDescent="0.2">
      <c r="B66" s="74" t="s">
        <v>513</v>
      </c>
      <c r="C66" s="84">
        <v>8268</v>
      </c>
      <c r="D66" s="45">
        <v>104</v>
      </c>
      <c r="E66" s="87">
        <v>48</v>
      </c>
      <c r="F66" s="87">
        <v>272</v>
      </c>
      <c r="G66" s="205">
        <v>0</v>
      </c>
      <c r="H66" s="87">
        <v>357</v>
      </c>
      <c r="I66" s="87">
        <v>1425</v>
      </c>
      <c r="J66" s="87">
        <v>317</v>
      </c>
      <c r="K66" s="87">
        <v>881</v>
      </c>
      <c r="L66" s="46">
        <v>613</v>
      </c>
      <c r="O66" s="74" t="s">
        <v>513</v>
      </c>
      <c r="P66" s="45">
        <v>1464</v>
      </c>
      <c r="Q66" s="87">
        <v>475</v>
      </c>
      <c r="R66" s="87">
        <v>2310</v>
      </c>
      <c r="S66" s="45">
        <v>2376</v>
      </c>
      <c r="T66" s="206">
        <v>276</v>
      </c>
      <c r="U66" s="84">
        <v>10919</v>
      </c>
      <c r="V66" s="194">
        <v>66</v>
      </c>
      <c r="W66" s="195">
        <v>45</v>
      </c>
      <c r="X66" s="45">
        <v>465</v>
      </c>
      <c r="Y66" s="204">
        <v>10476</v>
      </c>
    </row>
    <row r="67" spans="2:25" x14ac:dyDescent="0.2">
      <c r="B67" s="74" t="s">
        <v>514</v>
      </c>
      <c r="C67" s="84">
        <v>6477</v>
      </c>
      <c r="D67" s="45">
        <v>185</v>
      </c>
      <c r="E67" s="87">
        <v>555</v>
      </c>
      <c r="F67" s="87">
        <v>68</v>
      </c>
      <c r="G67" s="205">
        <v>2</v>
      </c>
      <c r="H67" s="87">
        <v>253</v>
      </c>
      <c r="I67" s="87">
        <v>1000</v>
      </c>
      <c r="J67" s="87">
        <v>547</v>
      </c>
      <c r="K67" s="87">
        <v>379</v>
      </c>
      <c r="L67" s="46">
        <v>1545</v>
      </c>
      <c r="O67" s="74" t="s">
        <v>514</v>
      </c>
      <c r="P67" s="45">
        <v>772</v>
      </c>
      <c r="Q67" s="87">
        <v>199</v>
      </c>
      <c r="R67" s="87">
        <v>974</v>
      </c>
      <c r="S67" s="45">
        <v>1725</v>
      </c>
      <c r="T67" s="206">
        <v>816</v>
      </c>
      <c r="U67" s="84">
        <v>9018</v>
      </c>
      <c r="V67" s="194">
        <v>55</v>
      </c>
      <c r="W67" s="195">
        <v>37</v>
      </c>
      <c r="X67" s="45">
        <v>1421</v>
      </c>
      <c r="Y67" s="204">
        <v>7615</v>
      </c>
    </row>
    <row r="68" spans="2:25" x14ac:dyDescent="0.2">
      <c r="B68" s="74" t="s">
        <v>515</v>
      </c>
      <c r="C68" s="84">
        <v>5425</v>
      </c>
      <c r="D68" s="45">
        <v>134</v>
      </c>
      <c r="E68" s="87">
        <v>211</v>
      </c>
      <c r="F68" s="205">
        <v>0</v>
      </c>
      <c r="G68" s="87">
        <v>158</v>
      </c>
      <c r="H68" s="87">
        <v>427</v>
      </c>
      <c r="I68" s="87">
        <v>966</v>
      </c>
      <c r="J68" s="87">
        <v>1758</v>
      </c>
      <c r="K68" s="87">
        <v>185</v>
      </c>
      <c r="L68" s="46">
        <v>499</v>
      </c>
      <c r="O68" s="74" t="s">
        <v>515</v>
      </c>
      <c r="P68" s="45">
        <v>309</v>
      </c>
      <c r="Q68" s="87">
        <v>193</v>
      </c>
      <c r="R68" s="87">
        <v>584</v>
      </c>
      <c r="S68" s="45">
        <v>1027</v>
      </c>
      <c r="T68" s="206">
        <v>397</v>
      </c>
      <c r="U68" s="84">
        <v>6849</v>
      </c>
      <c r="V68" s="194">
        <v>42</v>
      </c>
      <c r="W68" s="195">
        <v>28</v>
      </c>
      <c r="X68" s="45">
        <v>405</v>
      </c>
      <c r="Y68" s="204">
        <v>6457</v>
      </c>
    </row>
    <row r="69" spans="2:25" x14ac:dyDescent="0.2">
      <c r="B69" s="74" t="s">
        <v>516</v>
      </c>
      <c r="C69" s="84">
        <v>7052</v>
      </c>
      <c r="D69" s="45">
        <v>144</v>
      </c>
      <c r="E69" s="87">
        <v>301</v>
      </c>
      <c r="F69" s="205">
        <v>0</v>
      </c>
      <c r="G69" s="205">
        <v>103</v>
      </c>
      <c r="H69" s="87">
        <v>123</v>
      </c>
      <c r="I69" s="87">
        <v>1515</v>
      </c>
      <c r="J69" s="87">
        <v>134</v>
      </c>
      <c r="K69" s="87">
        <v>351</v>
      </c>
      <c r="L69" s="46">
        <v>419</v>
      </c>
      <c r="O69" s="74" t="s">
        <v>516</v>
      </c>
      <c r="P69" s="45">
        <v>633</v>
      </c>
      <c r="Q69" s="87">
        <v>529</v>
      </c>
      <c r="R69" s="87">
        <v>2798</v>
      </c>
      <c r="S69" s="45">
        <v>1559</v>
      </c>
      <c r="T69" s="206">
        <v>429</v>
      </c>
      <c r="U69" s="84">
        <v>9039</v>
      </c>
      <c r="V69" s="194">
        <v>55</v>
      </c>
      <c r="W69" s="195">
        <v>38</v>
      </c>
      <c r="X69" s="45">
        <v>265</v>
      </c>
      <c r="Y69" s="204">
        <v>8792</v>
      </c>
    </row>
    <row r="70" spans="2:25" x14ac:dyDescent="0.2">
      <c r="B70" s="74" t="s">
        <v>517</v>
      </c>
      <c r="C70" s="84">
        <v>2733</v>
      </c>
      <c r="D70" s="45">
        <v>14</v>
      </c>
      <c r="E70" s="87">
        <v>59</v>
      </c>
      <c r="F70" s="205">
        <v>0</v>
      </c>
      <c r="G70" s="205">
        <v>0</v>
      </c>
      <c r="H70" s="205">
        <v>11</v>
      </c>
      <c r="I70" s="87">
        <v>512</v>
      </c>
      <c r="J70" s="87">
        <v>1664</v>
      </c>
      <c r="K70" s="87">
        <v>17</v>
      </c>
      <c r="L70" s="46">
        <v>62</v>
      </c>
      <c r="O70" s="74" t="s">
        <v>517</v>
      </c>
      <c r="P70" s="45">
        <v>95</v>
      </c>
      <c r="Q70" s="87">
        <v>43</v>
      </c>
      <c r="R70" s="87">
        <v>257</v>
      </c>
      <c r="S70" s="45">
        <v>433</v>
      </c>
      <c r="T70" s="206">
        <v>68</v>
      </c>
      <c r="U70" s="84">
        <v>3234</v>
      </c>
      <c r="V70" s="194">
        <v>20</v>
      </c>
      <c r="W70" s="195">
        <v>13</v>
      </c>
      <c r="X70" s="45">
        <v>23</v>
      </c>
      <c r="Y70" s="204">
        <v>3217</v>
      </c>
    </row>
    <row r="71" spans="2:25" ht="18" thickBot="1" x14ac:dyDescent="0.25">
      <c r="B71" s="76"/>
      <c r="C71" s="92"/>
      <c r="D71" s="92"/>
      <c r="E71" s="76"/>
      <c r="F71" s="76"/>
      <c r="G71" s="76"/>
      <c r="H71" s="76"/>
      <c r="I71" s="76"/>
      <c r="J71" s="76"/>
      <c r="K71" s="76"/>
      <c r="L71" s="76"/>
      <c r="O71" s="76"/>
      <c r="P71" s="92"/>
      <c r="Q71" s="76"/>
      <c r="R71" s="76"/>
      <c r="S71" s="92"/>
      <c r="T71" s="207"/>
      <c r="U71" s="92"/>
      <c r="V71" s="208"/>
      <c r="W71" s="207"/>
      <c r="X71" s="92"/>
      <c r="Y71" s="209"/>
    </row>
    <row r="72" spans="2:25" x14ac:dyDescent="0.2">
      <c r="B72" s="210" t="s">
        <v>518</v>
      </c>
      <c r="D72" s="101"/>
      <c r="E72" s="101"/>
      <c r="F72" s="101"/>
      <c r="G72" s="101"/>
      <c r="H72" s="101"/>
      <c r="I72" s="101"/>
      <c r="J72" s="101"/>
      <c r="K72" s="101"/>
      <c r="O72" s="210" t="s">
        <v>518</v>
      </c>
      <c r="P72" s="101"/>
      <c r="Q72" s="101"/>
      <c r="R72" s="101"/>
      <c r="S72" s="101"/>
      <c r="T72" s="101"/>
      <c r="U72" s="101"/>
      <c r="V72" s="101"/>
      <c r="W72" s="101"/>
      <c r="X72" s="101"/>
    </row>
    <row r="73" spans="2:25" x14ac:dyDescent="0.2">
      <c r="C73" s="74" t="s">
        <v>519</v>
      </c>
      <c r="P73" s="74" t="s">
        <v>519</v>
      </c>
    </row>
  </sheetData>
  <phoneticPr fontId="2"/>
  <pageMargins left="0.32" right="0.54" top="0.52" bottom="0.56000000000000005" header="0.51200000000000001" footer="0.51200000000000001"/>
  <pageSetup paperSize="12" scale="7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0" transitionEvaluation="1"/>
  <dimension ref="A1:AD74"/>
  <sheetViews>
    <sheetView showGridLines="0" topLeftCell="A10" zoomScale="75" zoomScaleNormal="100" workbookViewId="0">
      <selection activeCell="AC8" sqref="AC8"/>
    </sheetView>
  </sheetViews>
  <sheetFormatPr defaultColWidth="13.375" defaultRowHeight="17.25" x14ac:dyDescent="0.2"/>
  <cols>
    <col min="1" max="1" width="11.75" style="75" customWidth="1"/>
    <col min="2" max="2" width="12.875" style="75" customWidth="1"/>
    <col min="3" max="3" width="13" style="75" customWidth="1"/>
    <col min="4" max="4" width="12.75" style="75" customWidth="1"/>
    <col min="5" max="5" width="11.375" style="75" customWidth="1"/>
    <col min="6" max="7" width="10.25" style="75" customWidth="1"/>
    <col min="8" max="8" width="10.375" style="75" customWidth="1"/>
    <col min="9" max="9" width="11.25" style="75" customWidth="1"/>
    <col min="10" max="10" width="10.875" style="75" customWidth="1"/>
    <col min="11" max="11" width="9.875" style="75" customWidth="1"/>
    <col min="12" max="12" width="10.125" style="75" customWidth="1"/>
    <col min="13" max="13" width="10.875" style="75" customWidth="1"/>
    <col min="14" max="15" width="10.125" style="75" customWidth="1"/>
    <col min="16" max="16" width="13.375" style="75" customWidth="1"/>
    <col min="17" max="17" width="13.375" style="75"/>
    <col min="18" max="18" width="11.5" style="75" customWidth="1"/>
    <col min="19" max="19" width="10.875" style="75" customWidth="1"/>
    <col min="20" max="21" width="10.375" style="75" customWidth="1"/>
    <col min="22" max="22" width="10.875" style="75" customWidth="1"/>
    <col min="23" max="24" width="10.375" style="75" customWidth="1"/>
    <col min="25" max="25" width="10.875" style="75" customWidth="1"/>
    <col min="26" max="26" width="10.25" style="75" customWidth="1"/>
    <col min="27" max="27" width="10.75" style="75" customWidth="1"/>
    <col min="28" max="28" width="10.375" style="75" customWidth="1"/>
    <col min="29" max="29" width="14.75" style="75" customWidth="1"/>
    <col min="30" max="30" width="10.875" style="75" customWidth="1"/>
    <col min="31" max="256" width="13.375" style="75"/>
    <col min="257" max="257" width="11.75" style="75" customWidth="1"/>
    <col min="258" max="258" width="12.875" style="75" customWidth="1"/>
    <col min="259" max="259" width="13" style="75" customWidth="1"/>
    <col min="260" max="260" width="12.75" style="75" customWidth="1"/>
    <col min="261" max="261" width="11.375" style="75" customWidth="1"/>
    <col min="262" max="263" width="10.25" style="75" customWidth="1"/>
    <col min="264" max="264" width="10.375" style="75" customWidth="1"/>
    <col min="265" max="265" width="11.25" style="75" customWidth="1"/>
    <col min="266" max="266" width="10.875" style="75" customWidth="1"/>
    <col min="267" max="267" width="9.875" style="75" customWidth="1"/>
    <col min="268" max="268" width="10.125" style="75" customWidth="1"/>
    <col min="269" max="269" width="10.875" style="75" customWidth="1"/>
    <col min="270" max="271" width="10.125" style="75" customWidth="1"/>
    <col min="272" max="272" width="13.375" style="75" customWidth="1"/>
    <col min="273" max="273" width="13.375" style="75"/>
    <col min="274" max="274" width="11.5" style="75" customWidth="1"/>
    <col min="275" max="275" width="10.875" style="75" customWidth="1"/>
    <col min="276" max="277" width="10.375" style="75" customWidth="1"/>
    <col min="278" max="278" width="10.875" style="75" customWidth="1"/>
    <col min="279" max="280" width="10.375" style="75" customWidth="1"/>
    <col min="281" max="281" width="10.875" style="75" customWidth="1"/>
    <col min="282" max="282" width="10.25" style="75" customWidth="1"/>
    <col min="283" max="283" width="10.75" style="75" customWidth="1"/>
    <col min="284" max="284" width="10.375" style="75" customWidth="1"/>
    <col min="285" max="285" width="14.75" style="75" customWidth="1"/>
    <col min="286" max="286" width="10.875" style="75" customWidth="1"/>
    <col min="287" max="512" width="13.375" style="75"/>
    <col min="513" max="513" width="11.75" style="75" customWidth="1"/>
    <col min="514" max="514" width="12.875" style="75" customWidth="1"/>
    <col min="515" max="515" width="13" style="75" customWidth="1"/>
    <col min="516" max="516" width="12.75" style="75" customWidth="1"/>
    <col min="517" max="517" width="11.375" style="75" customWidth="1"/>
    <col min="518" max="519" width="10.25" style="75" customWidth="1"/>
    <col min="520" max="520" width="10.375" style="75" customWidth="1"/>
    <col min="521" max="521" width="11.25" style="75" customWidth="1"/>
    <col min="522" max="522" width="10.875" style="75" customWidth="1"/>
    <col min="523" max="523" width="9.875" style="75" customWidth="1"/>
    <col min="524" max="524" width="10.125" style="75" customWidth="1"/>
    <col min="525" max="525" width="10.875" style="75" customWidth="1"/>
    <col min="526" max="527" width="10.125" style="75" customWidth="1"/>
    <col min="528" max="528" width="13.375" style="75" customWidth="1"/>
    <col min="529" max="529" width="13.375" style="75"/>
    <col min="530" max="530" width="11.5" style="75" customWidth="1"/>
    <col min="531" max="531" width="10.875" style="75" customWidth="1"/>
    <col min="532" max="533" width="10.375" style="75" customWidth="1"/>
    <col min="534" max="534" width="10.875" style="75" customWidth="1"/>
    <col min="535" max="536" width="10.375" style="75" customWidth="1"/>
    <col min="537" max="537" width="10.875" style="75" customWidth="1"/>
    <col min="538" max="538" width="10.25" style="75" customWidth="1"/>
    <col min="539" max="539" width="10.75" style="75" customWidth="1"/>
    <col min="540" max="540" width="10.375" style="75" customWidth="1"/>
    <col min="541" max="541" width="14.75" style="75" customWidth="1"/>
    <col min="542" max="542" width="10.875" style="75" customWidth="1"/>
    <col min="543" max="768" width="13.375" style="75"/>
    <col min="769" max="769" width="11.75" style="75" customWidth="1"/>
    <col min="770" max="770" width="12.875" style="75" customWidth="1"/>
    <col min="771" max="771" width="13" style="75" customWidth="1"/>
    <col min="772" max="772" width="12.75" style="75" customWidth="1"/>
    <col min="773" max="773" width="11.375" style="75" customWidth="1"/>
    <col min="774" max="775" width="10.25" style="75" customWidth="1"/>
    <col min="776" max="776" width="10.375" style="75" customWidth="1"/>
    <col min="777" max="777" width="11.25" style="75" customWidth="1"/>
    <col min="778" max="778" width="10.875" style="75" customWidth="1"/>
    <col min="779" max="779" width="9.875" style="75" customWidth="1"/>
    <col min="780" max="780" width="10.125" style="75" customWidth="1"/>
    <col min="781" max="781" width="10.875" style="75" customWidth="1"/>
    <col min="782" max="783" width="10.125" style="75" customWidth="1"/>
    <col min="784" max="784" width="13.375" style="75" customWidth="1"/>
    <col min="785" max="785" width="13.375" style="75"/>
    <col min="786" max="786" width="11.5" style="75" customWidth="1"/>
    <col min="787" max="787" width="10.875" style="75" customWidth="1"/>
    <col min="788" max="789" width="10.375" style="75" customWidth="1"/>
    <col min="790" max="790" width="10.875" style="75" customWidth="1"/>
    <col min="791" max="792" width="10.375" style="75" customWidth="1"/>
    <col min="793" max="793" width="10.875" style="75" customWidth="1"/>
    <col min="794" max="794" width="10.25" style="75" customWidth="1"/>
    <col min="795" max="795" width="10.75" style="75" customWidth="1"/>
    <col min="796" max="796" width="10.375" style="75" customWidth="1"/>
    <col min="797" max="797" width="14.75" style="75" customWidth="1"/>
    <col min="798" max="798" width="10.875" style="75" customWidth="1"/>
    <col min="799" max="1024" width="13.375" style="75"/>
    <col min="1025" max="1025" width="11.75" style="75" customWidth="1"/>
    <col min="1026" max="1026" width="12.875" style="75" customWidth="1"/>
    <col min="1027" max="1027" width="13" style="75" customWidth="1"/>
    <col min="1028" max="1028" width="12.75" style="75" customWidth="1"/>
    <col min="1029" max="1029" width="11.375" style="75" customWidth="1"/>
    <col min="1030" max="1031" width="10.25" style="75" customWidth="1"/>
    <col min="1032" max="1032" width="10.375" style="75" customWidth="1"/>
    <col min="1033" max="1033" width="11.25" style="75" customWidth="1"/>
    <col min="1034" max="1034" width="10.875" style="75" customWidth="1"/>
    <col min="1035" max="1035" width="9.875" style="75" customWidth="1"/>
    <col min="1036" max="1036" width="10.125" style="75" customWidth="1"/>
    <col min="1037" max="1037" width="10.875" style="75" customWidth="1"/>
    <col min="1038" max="1039" width="10.125" style="75" customWidth="1"/>
    <col min="1040" max="1040" width="13.375" style="75" customWidth="1"/>
    <col min="1041" max="1041" width="13.375" style="75"/>
    <col min="1042" max="1042" width="11.5" style="75" customWidth="1"/>
    <col min="1043" max="1043" width="10.875" style="75" customWidth="1"/>
    <col min="1044" max="1045" width="10.375" style="75" customWidth="1"/>
    <col min="1046" max="1046" width="10.875" style="75" customWidth="1"/>
    <col min="1047" max="1048" width="10.375" style="75" customWidth="1"/>
    <col min="1049" max="1049" width="10.875" style="75" customWidth="1"/>
    <col min="1050" max="1050" width="10.25" style="75" customWidth="1"/>
    <col min="1051" max="1051" width="10.75" style="75" customWidth="1"/>
    <col min="1052" max="1052" width="10.375" style="75" customWidth="1"/>
    <col min="1053" max="1053" width="14.75" style="75" customWidth="1"/>
    <col min="1054" max="1054" width="10.875" style="75" customWidth="1"/>
    <col min="1055" max="1280" width="13.375" style="75"/>
    <col min="1281" max="1281" width="11.75" style="75" customWidth="1"/>
    <col min="1282" max="1282" width="12.875" style="75" customWidth="1"/>
    <col min="1283" max="1283" width="13" style="75" customWidth="1"/>
    <col min="1284" max="1284" width="12.75" style="75" customWidth="1"/>
    <col min="1285" max="1285" width="11.375" style="75" customWidth="1"/>
    <col min="1286" max="1287" width="10.25" style="75" customWidth="1"/>
    <col min="1288" max="1288" width="10.375" style="75" customWidth="1"/>
    <col min="1289" max="1289" width="11.25" style="75" customWidth="1"/>
    <col min="1290" max="1290" width="10.875" style="75" customWidth="1"/>
    <col min="1291" max="1291" width="9.875" style="75" customWidth="1"/>
    <col min="1292" max="1292" width="10.125" style="75" customWidth="1"/>
    <col min="1293" max="1293" width="10.875" style="75" customWidth="1"/>
    <col min="1294" max="1295" width="10.125" style="75" customWidth="1"/>
    <col min="1296" max="1296" width="13.375" style="75" customWidth="1"/>
    <col min="1297" max="1297" width="13.375" style="75"/>
    <col min="1298" max="1298" width="11.5" style="75" customWidth="1"/>
    <col min="1299" max="1299" width="10.875" style="75" customWidth="1"/>
    <col min="1300" max="1301" width="10.375" style="75" customWidth="1"/>
    <col min="1302" max="1302" width="10.875" style="75" customWidth="1"/>
    <col min="1303" max="1304" width="10.375" style="75" customWidth="1"/>
    <col min="1305" max="1305" width="10.875" style="75" customWidth="1"/>
    <col min="1306" max="1306" width="10.25" style="75" customWidth="1"/>
    <col min="1307" max="1307" width="10.75" style="75" customWidth="1"/>
    <col min="1308" max="1308" width="10.375" style="75" customWidth="1"/>
    <col min="1309" max="1309" width="14.75" style="75" customWidth="1"/>
    <col min="1310" max="1310" width="10.875" style="75" customWidth="1"/>
    <col min="1311" max="1536" width="13.375" style="75"/>
    <col min="1537" max="1537" width="11.75" style="75" customWidth="1"/>
    <col min="1538" max="1538" width="12.875" style="75" customWidth="1"/>
    <col min="1539" max="1539" width="13" style="75" customWidth="1"/>
    <col min="1540" max="1540" width="12.75" style="75" customWidth="1"/>
    <col min="1541" max="1541" width="11.375" style="75" customWidth="1"/>
    <col min="1542" max="1543" width="10.25" style="75" customWidth="1"/>
    <col min="1544" max="1544" width="10.375" style="75" customWidth="1"/>
    <col min="1545" max="1545" width="11.25" style="75" customWidth="1"/>
    <col min="1546" max="1546" width="10.875" style="75" customWidth="1"/>
    <col min="1547" max="1547" width="9.875" style="75" customWidth="1"/>
    <col min="1548" max="1548" width="10.125" style="75" customWidth="1"/>
    <col min="1549" max="1549" width="10.875" style="75" customWidth="1"/>
    <col min="1550" max="1551" width="10.125" style="75" customWidth="1"/>
    <col min="1552" max="1552" width="13.375" style="75" customWidth="1"/>
    <col min="1553" max="1553" width="13.375" style="75"/>
    <col min="1554" max="1554" width="11.5" style="75" customWidth="1"/>
    <col min="1555" max="1555" width="10.875" style="75" customWidth="1"/>
    <col min="1556" max="1557" width="10.375" style="75" customWidth="1"/>
    <col min="1558" max="1558" width="10.875" style="75" customWidth="1"/>
    <col min="1559" max="1560" width="10.375" style="75" customWidth="1"/>
    <col min="1561" max="1561" width="10.875" style="75" customWidth="1"/>
    <col min="1562" max="1562" width="10.25" style="75" customWidth="1"/>
    <col min="1563" max="1563" width="10.75" style="75" customWidth="1"/>
    <col min="1564" max="1564" width="10.375" style="75" customWidth="1"/>
    <col min="1565" max="1565" width="14.75" style="75" customWidth="1"/>
    <col min="1566" max="1566" width="10.875" style="75" customWidth="1"/>
    <col min="1567" max="1792" width="13.375" style="75"/>
    <col min="1793" max="1793" width="11.75" style="75" customWidth="1"/>
    <col min="1794" max="1794" width="12.875" style="75" customWidth="1"/>
    <col min="1795" max="1795" width="13" style="75" customWidth="1"/>
    <col min="1796" max="1796" width="12.75" style="75" customWidth="1"/>
    <col min="1797" max="1797" width="11.375" style="75" customWidth="1"/>
    <col min="1798" max="1799" width="10.25" style="75" customWidth="1"/>
    <col min="1800" max="1800" width="10.375" style="75" customWidth="1"/>
    <col min="1801" max="1801" width="11.25" style="75" customWidth="1"/>
    <col min="1802" max="1802" width="10.875" style="75" customWidth="1"/>
    <col min="1803" max="1803" width="9.875" style="75" customWidth="1"/>
    <col min="1804" max="1804" width="10.125" style="75" customWidth="1"/>
    <col min="1805" max="1805" width="10.875" style="75" customWidth="1"/>
    <col min="1806" max="1807" width="10.125" style="75" customWidth="1"/>
    <col min="1808" max="1808" width="13.375" style="75" customWidth="1"/>
    <col min="1809" max="1809" width="13.375" style="75"/>
    <col min="1810" max="1810" width="11.5" style="75" customWidth="1"/>
    <col min="1811" max="1811" width="10.875" style="75" customWidth="1"/>
    <col min="1812" max="1813" width="10.375" style="75" customWidth="1"/>
    <col min="1814" max="1814" width="10.875" style="75" customWidth="1"/>
    <col min="1815" max="1816" width="10.375" style="75" customWidth="1"/>
    <col min="1817" max="1817" width="10.875" style="75" customWidth="1"/>
    <col min="1818" max="1818" width="10.25" style="75" customWidth="1"/>
    <col min="1819" max="1819" width="10.75" style="75" customWidth="1"/>
    <col min="1820" max="1820" width="10.375" style="75" customWidth="1"/>
    <col min="1821" max="1821" width="14.75" style="75" customWidth="1"/>
    <col min="1822" max="1822" width="10.875" style="75" customWidth="1"/>
    <col min="1823" max="2048" width="13.375" style="75"/>
    <col min="2049" max="2049" width="11.75" style="75" customWidth="1"/>
    <col min="2050" max="2050" width="12.875" style="75" customWidth="1"/>
    <col min="2051" max="2051" width="13" style="75" customWidth="1"/>
    <col min="2052" max="2052" width="12.75" style="75" customWidth="1"/>
    <col min="2053" max="2053" width="11.375" style="75" customWidth="1"/>
    <col min="2054" max="2055" width="10.25" style="75" customWidth="1"/>
    <col min="2056" max="2056" width="10.375" style="75" customWidth="1"/>
    <col min="2057" max="2057" width="11.25" style="75" customWidth="1"/>
    <col min="2058" max="2058" width="10.875" style="75" customWidth="1"/>
    <col min="2059" max="2059" width="9.875" style="75" customWidth="1"/>
    <col min="2060" max="2060" width="10.125" style="75" customWidth="1"/>
    <col min="2061" max="2061" width="10.875" style="75" customWidth="1"/>
    <col min="2062" max="2063" width="10.125" style="75" customWidth="1"/>
    <col min="2064" max="2064" width="13.375" style="75" customWidth="1"/>
    <col min="2065" max="2065" width="13.375" style="75"/>
    <col min="2066" max="2066" width="11.5" style="75" customWidth="1"/>
    <col min="2067" max="2067" width="10.875" style="75" customWidth="1"/>
    <col min="2068" max="2069" width="10.375" style="75" customWidth="1"/>
    <col min="2070" max="2070" width="10.875" style="75" customWidth="1"/>
    <col min="2071" max="2072" width="10.375" style="75" customWidth="1"/>
    <col min="2073" max="2073" width="10.875" style="75" customWidth="1"/>
    <col min="2074" max="2074" width="10.25" style="75" customWidth="1"/>
    <col min="2075" max="2075" width="10.75" style="75" customWidth="1"/>
    <col min="2076" max="2076" width="10.375" style="75" customWidth="1"/>
    <col min="2077" max="2077" width="14.75" style="75" customWidth="1"/>
    <col min="2078" max="2078" width="10.875" style="75" customWidth="1"/>
    <col min="2079" max="2304" width="13.375" style="75"/>
    <col min="2305" max="2305" width="11.75" style="75" customWidth="1"/>
    <col min="2306" max="2306" width="12.875" style="75" customWidth="1"/>
    <col min="2307" max="2307" width="13" style="75" customWidth="1"/>
    <col min="2308" max="2308" width="12.75" style="75" customWidth="1"/>
    <col min="2309" max="2309" width="11.375" style="75" customWidth="1"/>
    <col min="2310" max="2311" width="10.25" style="75" customWidth="1"/>
    <col min="2312" max="2312" width="10.375" style="75" customWidth="1"/>
    <col min="2313" max="2313" width="11.25" style="75" customWidth="1"/>
    <col min="2314" max="2314" width="10.875" style="75" customWidth="1"/>
    <col min="2315" max="2315" width="9.875" style="75" customWidth="1"/>
    <col min="2316" max="2316" width="10.125" style="75" customWidth="1"/>
    <col min="2317" max="2317" width="10.875" style="75" customWidth="1"/>
    <col min="2318" max="2319" width="10.125" style="75" customWidth="1"/>
    <col min="2320" max="2320" width="13.375" style="75" customWidth="1"/>
    <col min="2321" max="2321" width="13.375" style="75"/>
    <col min="2322" max="2322" width="11.5" style="75" customWidth="1"/>
    <col min="2323" max="2323" width="10.875" style="75" customWidth="1"/>
    <col min="2324" max="2325" width="10.375" style="75" customWidth="1"/>
    <col min="2326" max="2326" width="10.875" style="75" customWidth="1"/>
    <col min="2327" max="2328" width="10.375" style="75" customWidth="1"/>
    <col min="2329" max="2329" width="10.875" style="75" customWidth="1"/>
    <col min="2330" max="2330" width="10.25" style="75" customWidth="1"/>
    <col min="2331" max="2331" width="10.75" style="75" customWidth="1"/>
    <col min="2332" max="2332" width="10.375" style="75" customWidth="1"/>
    <col min="2333" max="2333" width="14.75" style="75" customWidth="1"/>
    <col min="2334" max="2334" width="10.875" style="75" customWidth="1"/>
    <col min="2335" max="2560" width="13.375" style="75"/>
    <col min="2561" max="2561" width="11.75" style="75" customWidth="1"/>
    <col min="2562" max="2562" width="12.875" style="75" customWidth="1"/>
    <col min="2563" max="2563" width="13" style="75" customWidth="1"/>
    <col min="2564" max="2564" width="12.75" style="75" customWidth="1"/>
    <col min="2565" max="2565" width="11.375" style="75" customWidth="1"/>
    <col min="2566" max="2567" width="10.25" style="75" customWidth="1"/>
    <col min="2568" max="2568" width="10.375" style="75" customWidth="1"/>
    <col min="2569" max="2569" width="11.25" style="75" customWidth="1"/>
    <col min="2570" max="2570" width="10.875" style="75" customWidth="1"/>
    <col min="2571" max="2571" width="9.875" style="75" customWidth="1"/>
    <col min="2572" max="2572" width="10.125" style="75" customWidth="1"/>
    <col min="2573" max="2573" width="10.875" style="75" customWidth="1"/>
    <col min="2574" max="2575" width="10.125" style="75" customWidth="1"/>
    <col min="2576" max="2576" width="13.375" style="75" customWidth="1"/>
    <col min="2577" max="2577" width="13.375" style="75"/>
    <col min="2578" max="2578" width="11.5" style="75" customWidth="1"/>
    <col min="2579" max="2579" width="10.875" style="75" customWidth="1"/>
    <col min="2580" max="2581" width="10.375" style="75" customWidth="1"/>
    <col min="2582" max="2582" width="10.875" style="75" customWidth="1"/>
    <col min="2583" max="2584" width="10.375" style="75" customWidth="1"/>
    <col min="2585" max="2585" width="10.875" style="75" customWidth="1"/>
    <col min="2586" max="2586" width="10.25" style="75" customWidth="1"/>
    <col min="2587" max="2587" width="10.75" style="75" customWidth="1"/>
    <col min="2588" max="2588" width="10.375" style="75" customWidth="1"/>
    <col min="2589" max="2589" width="14.75" style="75" customWidth="1"/>
    <col min="2590" max="2590" width="10.875" style="75" customWidth="1"/>
    <col min="2591" max="2816" width="13.375" style="75"/>
    <col min="2817" max="2817" width="11.75" style="75" customWidth="1"/>
    <col min="2818" max="2818" width="12.875" style="75" customWidth="1"/>
    <col min="2819" max="2819" width="13" style="75" customWidth="1"/>
    <col min="2820" max="2820" width="12.75" style="75" customWidth="1"/>
    <col min="2821" max="2821" width="11.375" style="75" customWidth="1"/>
    <col min="2822" max="2823" width="10.25" style="75" customWidth="1"/>
    <col min="2824" max="2824" width="10.375" style="75" customWidth="1"/>
    <col min="2825" max="2825" width="11.25" style="75" customWidth="1"/>
    <col min="2826" max="2826" width="10.875" style="75" customWidth="1"/>
    <col min="2827" max="2827" width="9.875" style="75" customWidth="1"/>
    <col min="2828" max="2828" width="10.125" style="75" customWidth="1"/>
    <col min="2829" max="2829" width="10.875" style="75" customWidth="1"/>
    <col min="2830" max="2831" width="10.125" style="75" customWidth="1"/>
    <col min="2832" max="2832" width="13.375" style="75" customWidth="1"/>
    <col min="2833" max="2833" width="13.375" style="75"/>
    <col min="2834" max="2834" width="11.5" style="75" customWidth="1"/>
    <col min="2835" max="2835" width="10.875" style="75" customWidth="1"/>
    <col min="2836" max="2837" width="10.375" style="75" customWidth="1"/>
    <col min="2838" max="2838" width="10.875" style="75" customWidth="1"/>
    <col min="2839" max="2840" width="10.375" style="75" customWidth="1"/>
    <col min="2841" max="2841" width="10.875" style="75" customWidth="1"/>
    <col min="2842" max="2842" width="10.25" style="75" customWidth="1"/>
    <col min="2843" max="2843" width="10.75" style="75" customWidth="1"/>
    <col min="2844" max="2844" width="10.375" style="75" customWidth="1"/>
    <col min="2845" max="2845" width="14.75" style="75" customWidth="1"/>
    <col min="2846" max="2846" width="10.875" style="75" customWidth="1"/>
    <col min="2847" max="3072" width="13.375" style="75"/>
    <col min="3073" max="3073" width="11.75" style="75" customWidth="1"/>
    <col min="3074" max="3074" width="12.875" style="75" customWidth="1"/>
    <col min="3075" max="3075" width="13" style="75" customWidth="1"/>
    <col min="3076" max="3076" width="12.75" style="75" customWidth="1"/>
    <col min="3077" max="3077" width="11.375" style="75" customWidth="1"/>
    <col min="3078" max="3079" width="10.25" style="75" customWidth="1"/>
    <col min="3080" max="3080" width="10.375" style="75" customWidth="1"/>
    <col min="3081" max="3081" width="11.25" style="75" customWidth="1"/>
    <col min="3082" max="3082" width="10.875" style="75" customWidth="1"/>
    <col min="3083" max="3083" width="9.875" style="75" customWidth="1"/>
    <col min="3084" max="3084" width="10.125" style="75" customWidth="1"/>
    <col min="3085" max="3085" width="10.875" style="75" customWidth="1"/>
    <col min="3086" max="3087" width="10.125" style="75" customWidth="1"/>
    <col min="3088" max="3088" width="13.375" style="75" customWidth="1"/>
    <col min="3089" max="3089" width="13.375" style="75"/>
    <col min="3090" max="3090" width="11.5" style="75" customWidth="1"/>
    <col min="3091" max="3091" width="10.875" style="75" customWidth="1"/>
    <col min="3092" max="3093" width="10.375" style="75" customWidth="1"/>
    <col min="3094" max="3094" width="10.875" style="75" customWidth="1"/>
    <col min="3095" max="3096" width="10.375" style="75" customWidth="1"/>
    <col min="3097" max="3097" width="10.875" style="75" customWidth="1"/>
    <col min="3098" max="3098" width="10.25" style="75" customWidth="1"/>
    <col min="3099" max="3099" width="10.75" style="75" customWidth="1"/>
    <col min="3100" max="3100" width="10.375" style="75" customWidth="1"/>
    <col min="3101" max="3101" width="14.75" style="75" customWidth="1"/>
    <col min="3102" max="3102" width="10.875" style="75" customWidth="1"/>
    <col min="3103" max="3328" width="13.375" style="75"/>
    <col min="3329" max="3329" width="11.75" style="75" customWidth="1"/>
    <col min="3330" max="3330" width="12.875" style="75" customWidth="1"/>
    <col min="3331" max="3331" width="13" style="75" customWidth="1"/>
    <col min="3332" max="3332" width="12.75" style="75" customWidth="1"/>
    <col min="3333" max="3333" width="11.375" style="75" customWidth="1"/>
    <col min="3334" max="3335" width="10.25" style="75" customWidth="1"/>
    <col min="3336" max="3336" width="10.375" style="75" customWidth="1"/>
    <col min="3337" max="3337" width="11.25" style="75" customWidth="1"/>
    <col min="3338" max="3338" width="10.875" style="75" customWidth="1"/>
    <col min="3339" max="3339" width="9.875" style="75" customWidth="1"/>
    <col min="3340" max="3340" width="10.125" style="75" customWidth="1"/>
    <col min="3341" max="3341" width="10.875" style="75" customWidth="1"/>
    <col min="3342" max="3343" width="10.125" style="75" customWidth="1"/>
    <col min="3344" max="3344" width="13.375" style="75" customWidth="1"/>
    <col min="3345" max="3345" width="13.375" style="75"/>
    <col min="3346" max="3346" width="11.5" style="75" customWidth="1"/>
    <col min="3347" max="3347" width="10.875" style="75" customWidth="1"/>
    <col min="3348" max="3349" width="10.375" style="75" customWidth="1"/>
    <col min="3350" max="3350" width="10.875" style="75" customWidth="1"/>
    <col min="3351" max="3352" width="10.375" style="75" customWidth="1"/>
    <col min="3353" max="3353" width="10.875" style="75" customWidth="1"/>
    <col min="3354" max="3354" width="10.25" style="75" customWidth="1"/>
    <col min="3355" max="3355" width="10.75" style="75" customWidth="1"/>
    <col min="3356" max="3356" width="10.375" style="75" customWidth="1"/>
    <col min="3357" max="3357" width="14.75" style="75" customWidth="1"/>
    <col min="3358" max="3358" width="10.875" style="75" customWidth="1"/>
    <col min="3359" max="3584" width="13.375" style="75"/>
    <col min="3585" max="3585" width="11.75" style="75" customWidth="1"/>
    <col min="3586" max="3586" width="12.875" style="75" customWidth="1"/>
    <col min="3587" max="3587" width="13" style="75" customWidth="1"/>
    <col min="3588" max="3588" width="12.75" style="75" customWidth="1"/>
    <col min="3589" max="3589" width="11.375" style="75" customWidth="1"/>
    <col min="3590" max="3591" width="10.25" style="75" customWidth="1"/>
    <col min="3592" max="3592" width="10.375" style="75" customWidth="1"/>
    <col min="3593" max="3593" width="11.25" style="75" customWidth="1"/>
    <col min="3594" max="3594" width="10.875" style="75" customWidth="1"/>
    <col min="3595" max="3595" width="9.875" style="75" customWidth="1"/>
    <col min="3596" max="3596" width="10.125" style="75" customWidth="1"/>
    <col min="3597" max="3597" width="10.875" style="75" customWidth="1"/>
    <col min="3598" max="3599" width="10.125" style="75" customWidth="1"/>
    <col min="3600" max="3600" width="13.375" style="75" customWidth="1"/>
    <col min="3601" max="3601" width="13.375" style="75"/>
    <col min="3602" max="3602" width="11.5" style="75" customWidth="1"/>
    <col min="3603" max="3603" width="10.875" style="75" customWidth="1"/>
    <col min="3604" max="3605" width="10.375" style="75" customWidth="1"/>
    <col min="3606" max="3606" width="10.875" style="75" customWidth="1"/>
    <col min="3607" max="3608" width="10.375" style="75" customWidth="1"/>
    <col min="3609" max="3609" width="10.875" style="75" customWidth="1"/>
    <col min="3610" max="3610" width="10.25" style="75" customWidth="1"/>
    <col min="3611" max="3611" width="10.75" style="75" customWidth="1"/>
    <col min="3612" max="3612" width="10.375" style="75" customWidth="1"/>
    <col min="3613" max="3613" width="14.75" style="75" customWidth="1"/>
    <col min="3614" max="3614" width="10.875" style="75" customWidth="1"/>
    <col min="3615" max="3840" width="13.375" style="75"/>
    <col min="3841" max="3841" width="11.75" style="75" customWidth="1"/>
    <col min="3842" max="3842" width="12.875" style="75" customWidth="1"/>
    <col min="3843" max="3843" width="13" style="75" customWidth="1"/>
    <col min="3844" max="3844" width="12.75" style="75" customWidth="1"/>
    <col min="3845" max="3845" width="11.375" style="75" customWidth="1"/>
    <col min="3846" max="3847" width="10.25" style="75" customWidth="1"/>
    <col min="3848" max="3848" width="10.375" style="75" customWidth="1"/>
    <col min="3849" max="3849" width="11.25" style="75" customWidth="1"/>
    <col min="3850" max="3850" width="10.875" style="75" customWidth="1"/>
    <col min="3851" max="3851" width="9.875" style="75" customWidth="1"/>
    <col min="3852" max="3852" width="10.125" style="75" customWidth="1"/>
    <col min="3853" max="3853" width="10.875" style="75" customWidth="1"/>
    <col min="3854" max="3855" width="10.125" style="75" customWidth="1"/>
    <col min="3856" max="3856" width="13.375" style="75" customWidth="1"/>
    <col min="3857" max="3857" width="13.375" style="75"/>
    <col min="3858" max="3858" width="11.5" style="75" customWidth="1"/>
    <col min="3859" max="3859" width="10.875" style="75" customWidth="1"/>
    <col min="3860" max="3861" width="10.375" style="75" customWidth="1"/>
    <col min="3862" max="3862" width="10.875" style="75" customWidth="1"/>
    <col min="3863" max="3864" width="10.375" style="75" customWidth="1"/>
    <col min="3865" max="3865" width="10.875" style="75" customWidth="1"/>
    <col min="3866" max="3866" width="10.25" style="75" customWidth="1"/>
    <col min="3867" max="3867" width="10.75" style="75" customWidth="1"/>
    <col min="3868" max="3868" width="10.375" style="75" customWidth="1"/>
    <col min="3869" max="3869" width="14.75" style="75" customWidth="1"/>
    <col min="3870" max="3870" width="10.875" style="75" customWidth="1"/>
    <col min="3871" max="4096" width="13.375" style="75"/>
    <col min="4097" max="4097" width="11.75" style="75" customWidth="1"/>
    <col min="4098" max="4098" width="12.875" style="75" customWidth="1"/>
    <col min="4099" max="4099" width="13" style="75" customWidth="1"/>
    <col min="4100" max="4100" width="12.75" style="75" customWidth="1"/>
    <col min="4101" max="4101" width="11.375" style="75" customWidth="1"/>
    <col min="4102" max="4103" width="10.25" style="75" customWidth="1"/>
    <col min="4104" max="4104" width="10.375" style="75" customWidth="1"/>
    <col min="4105" max="4105" width="11.25" style="75" customWidth="1"/>
    <col min="4106" max="4106" width="10.875" style="75" customWidth="1"/>
    <col min="4107" max="4107" width="9.875" style="75" customWidth="1"/>
    <col min="4108" max="4108" width="10.125" style="75" customWidth="1"/>
    <col min="4109" max="4109" width="10.875" style="75" customWidth="1"/>
    <col min="4110" max="4111" width="10.125" style="75" customWidth="1"/>
    <col min="4112" max="4112" width="13.375" style="75" customWidth="1"/>
    <col min="4113" max="4113" width="13.375" style="75"/>
    <col min="4114" max="4114" width="11.5" style="75" customWidth="1"/>
    <col min="4115" max="4115" width="10.875" style="75" customWidth="1"/>
    <col min="4116" max="4117" width="10.375" style="75" customWidth="1"/>
    <col min="4118" max="4118" width="10.875" style="75" customWidth="1"/>
    <col min="4119" max="4120" width="10.375" style="75" customWidth="1"/>
    <col min="4121" max="4121" width="10.875" style="75" customWidth="1"/>
    <col min="4122" max="4122" width="10.25" style="75" customWidth="1"/>
    <col min="4123" max="4123" width="10.75" style="75" customWidth="1"/>
    <col min="4124" max="4124" width="10.375" style="75" customWidth="1"/>
    <col min="4125" max="4125" width="14.75" style="75" customWidth="1"/>
    <col min="4126" max="4126" width="10.875" style="75" customWidth="1"/>
    <col min="4127" max="4352" width="13.375" style="75"/>
    <col min="4353" max="4353" width="11.75" style="75" customWidth="1"/>
    <col min="4354" max="4354" width="12.875" style="75" customWidth="1"/>
    <col min="4355" max="4355" width="13" style="75" customWidth="1"/>
    <col min="4356" max="4356" width="12.75" style="75" customWidth="1"/>
    <col min="4357" max="4357" width="11.375" style="75" customWidth="1"/>
    <col min="4358" max="4359" width="10.25" style="75" customWidth="1"/>
    <col min="4360" max="4360" width="10.375" style="75" customWidth="1"/>
    <col min="4361" max="4361" width="11.25" style="75" customWidth="1"/>
    <col min="4362" max="4362" width="10.875" style="75" customWidth="1"/>
    <col min="4363" max="4363" width="9.875" style="75" customWidth="1"/>
    <col min="4364" max="4364" width="10.125" style="75" customWidth="1"/>
    <col min="4365" max="4365" width="10.875" style="75" customWidth="1"/>
    <col min="4366" max="4367" width="10.125" style="75" customWidth="1"/>
    <col min="4368" max="4368" width="13.375" style="75" customWidth="1"/>
    <col min="4369" max="4369" width="13.375" style="75"/>
    <col min="4370" max="4370" width="11.5" style="75" customWidth="1"/>
    <col min="4371" max="4371" width="10.875" style="75" customWidth="1"/>
    <col min="4372" max="4373" width="10.375" style="75" customWidth="1"/>
    <col min="4374" max="4374" width="10.875" style="75" customWidth="1"/>
    <col min="4375" max="4376" width="10.375" style="75" customWidth="1"/>
    <col min="4377" max="4377" width="10.875" style="75" customWidth="1"/>
    <col min="4378" max="4378" width="10.25" style="75" customWidth="1"/>
    <col min="4379" max="4379" width="10.75" style="75" customWidth="1"/>
    <col min="4380" max="4380" width="10.375" style="75" customWidth="1"/>
    <col min="4381" max="4381" width="14.75" style="75" customWidth="1"/>
    <col min="4382" max="4382" width="10.875" style="75" customWidth="1"/>
    <col min="4383" max="4608" width="13.375" style="75"/>
    <col min="4609" max="4609" width="11.75" style="75" customWidth="1"/>
    <col min="4610" max="4610" width="12.875" style="75" customWidth="1"/>
    <col min="4611" max="4611" width="13" style="75" customWidth="1"/>
    <col min="4612" max="4612" width="12.75" style="75" customWidth="1"/>
    <col min="4613" max="4613" width="11.375" style="75" customWidth="1"/>
    <col min="4614" max="4615" width="10.25" style="75" customWidth="1"/>
    <col min="4616" max="4616" width="10.375" style="75" customWidth="1"/>
    <col min="4617" max="4617" width="11.25" style="75" customWidth="1"/>
    <col min="4618" max="4618" width="10.875" style="75" customWidth="1"/>
    <col min="4619" max="4619" width="9.875" style="75" customWidth="1"/>
    <col min="4620" max="4620" width="10.125" style="75" customWidth="1"/>
    <col min="4621" max="4621" width="10.875" style="75" customWidth="1"/>
    <col min="4622" max="4623" width="10.125" style="75" customWidth="1"/>
    <col min="4624" max="4624" width="13.375" style="75" customWidth="1"/>
    <col min="4625" max="4625" width="13.375" style="75"/>
    <col min="4626" max="4626" width="11.5" style="75" customWidth="1"/>
    <col min="4627" max="4627" width="10.875" style="75" customWidth="1"/>
    <col min="4628" max="4629" width="10.375" style="75" customWidth="1"/>
    <col min="4630" max="4630" width="10.875" style="75" customWidth="1"/>
    <col min="4631" max="4632" width="10.375" style="75" customWidth="1"/>
    <col min="4633" max="4633" width="10.875" style="75" customWidth="1"/>
    <col min="4634" max="4634" width="10.25" style="75" customWidth="1"/>
    <col min="4635" max="4635" width="10.75" style="75" customWidth="1"/>
    <col min="4636" max="4636" width="10.375" style="75" customWidth="1"/>
    <col min="4637" max="4637" width="14.75" style="75" customWidth="1"/>
    <col min="4638" max="4638" width="10.875" style="75" customWidth="1"/>
    <col min="4639" max="4864" width="13.375" style="75"/>
    <col min="4865" max="4865" width="11.75" style="75" customWidth="1"/>
    <col min="4866" max="4866" width="12.875" style="75" customWidth="1"/>
    <col min="4867" max="4867" width="13" style="75" customWidth="1"/>
    <col min="4868" max="4868" width="12.75" style="75" customWidth="1"/>
    <col min="4869" max="4869" width="11.375" style="75" customWidth="1"/>
    <col min="4870" max="4871" width="10.25" style="75" customWidth="1"/>
    <col min="4872" max="4872" width="10.375" style="75" customWidth="1"/>
    <col min="4873" max="4873" width="11.25" style="75" customWidth="1"/>
    <col min="4874" max="4874" width="10.875" style="75" customWidth="1"/>
    <col min="4875" max="4875" width="9.875" style="75" customWidth="1"/>
    <col min="4876" max="4876" width="10.125" style="75" customWidth="1"/>
    <col min="4877" max="4877" width="10.875" style="75" customWidth="1"/>
    <col min="4878" max="4879" width="10.125" style="75" customWidth="1"/>
    <col min="4880" max="4880" width="13.375" style="75" customWidth="1"/>
    <col min="4881" max="4881" width="13.375" style="75"/>
    <col min="4882" max="4882" width="11.5" style="75" customWidth="1"/>
    <col min="4883" max="4883" width="10.875" style="75" customWidth="1"/>
    <col min="4884" max="4885" width="10.375" style="75" customWidth="1"/>
    <col min="4886" max="4886" width="10.875" style="75" customWidth="1"/>
    <col min="4887" max="4888" width="10.375" style="75" customWidth="1"/>
    <col min="4889" max="4889" width="10.875" style="75" customWidth="1"/>
    <col min="4890" max="4890" width="10.25" style="75" customWidth="1"/>
    <col min="4891" max="4891" width="10.75" style="75" customWidth="1"/>
    <col min="4892" max="4892" width="10.375" style="75" customWidth="1"/>
    <col min="4893" max="4893" width="14.75" style="75" customWidth="1"/>
    <col min="4894" max="4894" width="10.875" style="75" customWidth="1"/>
    <col min="4895" max="5120" width="13.375" style="75"/>
    <col min="5121" max="5121" width="11.75" style="75" customWidth="1"/>
    <col min="5122" max="5122" width="12.875" style="75" customWidth="1"/>
    <col min="5123" max="5123" width="13" style="75" customWidth="1"/>
    <col min="5124" max="5124" width="12.75" style="75" customWidth="1"/>
    <col min="5125" max="5125" width="11.375" style="75" customWidth="1"/>
    <col min="5126" max="5127" width="10.25" style="75" customWidth="1"/>
    <col min="5128" max="5128" width="10.375" style="75" customWidth="1"/>
    <col min="5129" max="5129" width="11.25" style="75" customWidth="1"/>
    <col min="5130" max="5130" width="10.875" style="75" customWidth="1"/>
    <col min="5131" max="5131" width="9.875" style="75" customWidth="1"/>
    <col min="5132" max="5132" width="10.125" style="75" customWidth="1"/>
    <col min="5133" max="5133" width="10.875" style="75" customWidth="1"/>
    <col min="5134" max="5135" width="10.125" style="75" customWidth="1"/>
    <col min="5136" max="5136" width="13.375" style="75" customWidth="1"/>
    <col min="5137" max="5137" width="13.375" style="75"/>
    <col min="5138" max="5138" width="11.5" style="75" customWidth="1"/>
    <col min="5139" max="5139" width="10.875" style="75" customWidth="1"/>
    <col min="5140" max="5141" width="10.375" style="75" customWidth="1"/>
    <col min="5142" max="5142" width="10.875" style="75" customWidth="1"/>
    <col min="5143" max="5144" width="10.375" style="75" customWidth="1"/>
    <col min="5145" max="5145" width="10.875" style="75" customWidth="1"/>
    <col min="5146" max="5146" width="10.25" style="75" customWidth="1"/>
    <col min="5147" max="5147" width="10.75" style="75" customWidth="1"/>
    <col min="5148" max="5148" width="10.375" style="75" customWidth="1"/>
    <col min="5149" max="5149" width="14.75" style="75" customWidth="1"/>
    <col min="5150" max="5150" width="10.875" style="75" customWidth="1"/>
    <col min="5151" max="5376" width="13.375" style="75"/>
    <col min="5377" max="5377" width="11.75" style="75" customWidth="1"/>
    <col min="5378" max="5378" width="12.875" style="75" customWidth="1"/>
    <col min="5379" max="5379" width="13" style="75" customWidth="1"/>
    <col min="5380" max="5380" width="12.75" style="75" customWidth="1"/>
    <col min="5381" max="5381" width="11.375" style="75" customWidth="1"/>
    <col min="5382" max="5383" width="10.25" style="75" customWidth="1"/>
    <col min="5384" max="5384" width="10.375" style="75" customWidth="1"/>
    <col min="5385" max="5385" width="11.25" style="75" customWidth="1"/>
    <col min="5386" max="5386" width="10.875" style="75" customWidth="1"/>
    <col min="5387" max="5387" width="9.875" style="75" customWidth="1"/>
    <col min="5388" max="5388" width="10.125" style="75" customWidth="1"/>
    <col min="5389" max="5389" width="10.875" style="75" customWidth="1"/>
    <col min="5390" max="5391" width="10.125" style="75" customWidth="1"/>
    <col min="5392" max="5392" width="13.375" style="75" customWidth="1"/>
    <col min="5393" max="5393" width="13.375" style="75"/>
    <col min="5394" max="5394" width="11.5" style="75" customWidth="1"/>
    <col min="5395" max="5395" width="10.875" style="75" customWidth="1"/>
    <col min="5396" max="5397" width="10.375" style="75" customWidth="1"/>
    <col min="5398" max="5398" width="10.875" style="75" customWidth="1"/>
    <col min="5399" max="5400" width="10.375" style="75" customWidth="1"/>
    <col min="5401" max="5401" width="10.875" style="75" customWidth="1"/>
    <col min="5402" max="5402" width="10.25" style="75" customWidth="1"/>
    <col min="5403" max="5403" width="10.75" style="75" customWidth="1"/>
    <col min="5404" max="5404" width="10.375" style="75" customWidth="1"/>
    <col min="5405" max="5405" width="14.75" style="75" customWidth="1"/>
    <col min="5406" max="5406" width="10.875" style="75" customWidth="1"/>
    <col min="5407" max="5632" width="13.375" style="75"/>
    <col min="5633" max="5633" width="11.75" style="75" customWidth="1"/>
    <col min="5634" max="5634" width="12.875" style="75" customWidth="1"/>
    <col min="5635" max="5635" width="13" style="75" customWidth="1"/>
    <col min="5636" max="5636" width="12.75" style="75" customWidth="1"/>
    <col min="5637" max="5637" width="11.375" style="75" customWidth="1"/>
    <col min="5638" max="5639" width="10.25" style="75" customWidth="1"/>
    <col min="5640" max="5640" width="10.375" style="75" customWidth="1"/>
    <col min="5641" max="5641" width="11.25" style="75" customWidth="1"/>
    <col min="5642" max="5642" width="10.875" style="75" customWidth="1"/>
    <col min="5643" max="5643" width="9.875" style="75" customWidth="1"/>
    <col min="5644" max="5644" width="10.125" style="75" customWidth="1"/>
    <col min="5645" max="5645" width="10.875" style="75" customWidth="1"/>
    <col min="5646" max="5647" width="10.125" style="75" customWidth="1"/>
    <col min="5648" max="5648" width="13.375" style="75" customWidth="1"/>
    <col min="5649" max="5649" width="13.375" style="75"/>
    <col min="5650" max="5650" width="11.5" style="75" customWidth="1"/>
    <col min="5651" max="5651" width="10.875" style="75" customWidth="1"/>
    <col min="5652" max="5653" width="10.375" style="75" customWidth="1"/>
    <col min="5654" max="5654" width="10.875" style="75" customWidth="1"/>
    <col min="5655" max="5656" width="10.375" style="75" customWidth="1"/>
    <col min="5657" max="5657" width="10.875" style="75" customWidth="1"/>
    <col min="5658" max="5658" width="10.25" style="75" customWidth="1"/>
    <col min="5659" max="5659" width="10.75" style="75" customWidth="1"/>
    <col min="5660" max="5660" width="10.375" style="75" customWidth="1"/>
    <col min="5661" max="5661" width="14.75" style="75" customWidth="1"/>
    <col min="5662" max="5662" width="10.875" style="75" customWidth="1"/>
    <col min="5663" max="5888" width="13.375" style="75"/>
    <col min="5889" max="5889" width="11.75" style="75" customWidth="1"/>
    <col min="5890" max="5890" width="12.875" style="75" customWidth="1"/>
    <col min="5891" max="5891" width="13" style="75" customWidth="1"/>
    <col min="5892" max="5892" width="12.75" style="75" customWidth="1"/>
    <col min="5893" max="5893" width="11.375" style="75" customWidth="1"/>
    <col min="5894" max="5895" width="10.25" style="75" customWidth="1"/>
    <col min="5896" max="5896" width="10.375" style="75" customWidth="1"/>
    <col min="5897" max="5897" width="11.25" style="75" customWidth="1"/>
    <col min="5898" max="5898" width="10.875" style="75" customWidth="1"/>
    <col min="5899" max="5899" width="9.875" style="75" customWidth="1"/>
    <col min="5900" max="5900" width="10.125" style="75" customWidth="1"/>
    <col min="5901" max="5901" width="10.875" style="75" customWidth="1"/>
    <col min="5902" max="5903" width="10.125" style="75" customWidth="1"/>
    <col min="5904" max="5904" width="13.375" style="75" customWidth="1"/>
    <col min="5905" max="5905" width="13.375" style="75"/>
    <col min="5906" max="5906" width="11.5" style="75" customWidth="1"/>
    <col min="5907" max="5907" width="10.875" style="75" customWidth="1"/>
    <col min="5908" max="5909" width="10.375" style="75" customWidth="1"/>
    <col min="5910" max="5910" width="10.875" style="75" customWidth="1"/>
    <col min="5911" max="5912" width="10.375" style="75" customWidth="1"/>
    <col min="5913" max="5913" width="10.875" style="75" customWidth="1"/>
    <col min="5914" max="5914" width="10.25" style="75" customWidth="1"/>
    <col min="5915" max="5915" width="10.75" style="75" customWidth="1"/>
    <col min="5916" max="5916" width="10.375" style="75" customWidth="1"/>
    <col min="5917" max="5917" width="14.75" style="75" customWidth="1"/>
    <col min="5918" max="5918" width="10.875" style="75" customWidth="1"/>
    <col min="5919" max="6144" width="13.375" style="75"/>
    <col min="6145" max="6145" width="11.75" style="75" customWidth="1"/>
    <col min="6146" max="6146" width="12.875" style="75" customWidth="1"/>
    <col min="6147" max="6147" width="13" style="75" customWidth="1"/>
    <col min="6148" max="6148" width="12.75" style="75" customWidth="1"/>
    <col min="6149" max="6149" width="11.375" style="75" customWidth="1"/>
    <col min="6150" max="6151" width="10.25" style="75" customWidth="1"/>
    <col min="6152" max="6152" width="10.375" style="75" customWidth="1"/>
    <col min="6153" max="6153" width="11.25" style="75" customWidth="1"/>
    <col min="6154" max="6154" width="10.875" style="75" customWidth="1"/>
    <col min="6155" max="6155" width="9.875" style="75" customWidth="1"/>
    <col min="6156" max="6156" width="10.125" style="75" customWidth="1"/>
    <col min="6157" max="6157" width="10.875" style="75" customWidth="1"/>
    <col min="6158" max="6159" width="10.125" style="75" customWidth="1"/>
    <col min="6160" max="6160" width="13.375" style="75" customWidth="1"/>
    <col min="6161" max="6161" width="13.375" style="75"/>
    <col min="6162" max="6162" width="11.5" style="75" customWidth="1"/>
    <col min="6163" max="6163" width="10.875" style="75" customWidth="1"/>
    <col min="6164" max="6165" width="10.375" style="75" customWidth="1"/>
    <col min="6166" max="6166" width="10.875" style="75" customWidth="1"/>
    <col min="6167" max="6168" width="10.375" style="75" customWidth="1"/>
    <col min="6169" max="6169" width="10.875" style="75" customWidth="1"/>
    <col min="6170" max="6170" width="10.25" style="75" customWidth="1"/>
    <col min="6171" max="6171" width="10.75" style="75" customWidth="1"/>
    <col min="6172" max="6172" width="10.375" style="75" customWidth="1"/>
    <col min="6173" max="6173" width="14.75" style="75" customWidth="1"/>
    <col min="6174" max="6174" width="10.875" style="75" customWidth="1"/>
    <col min="6175" max="6400" width="13.375" style="75"/>
    <col min="6401" max="6401" width="11.75" style="75" customWidth="1"/>
    <col min="6402" max="6402" width="12.875" style="75" customWidth="1"/>
    <col min="6403" max="6403" width="13" style="75" customWidth="1"/>
    <col min="6404" max="6404" width="12.75" style="75" customWidth="1"/>
    <col min="6405" max="6405" width="11.375" style="75" customWidth="1"/>
    <col min="6406" max="6407" width="10.25" style="75" customWidth="1"/>
    <col min="6408" max="6408" width="10.375" style="75" customWidth="1"/>
    <col min="6409" max="6409" width="11.25" style="75" customWidth="1"/>
    <col min="6410" max="6410" width="10.875" style="75" customWidth="1"/>
    <col min="6411" max="6411" width="9.875" style="75" customWidth="1"/>
    <col min="6412" max="6412" width="10.125" style="75" customWidth="1"/>
    <col min="6413" max="6413" width="10.875" style="75" customWidth="1"/>
    <col min="6414" max="6415" width="10.125" style="75" customWidth="1"/>
    <col min="6416" max="6416" width="13.375" style="75" customWidth="1"/>
    <col min="6417" max="6417" width="13.375" style="75"/>
    <col min="6418" max="6418" width="11.5" style="75" customWidth="1"/>
    <col min="6419" max="6419" width="10.875" style="75" customWidth="1"/>
    <col min="6420" max="6421" width="10.375" style="75" customWidth="1"/>
    <col min="6422" max="6422" width="10.875" style="75" customWidth="1"/>
    <col min="6423" max="6424" width="10.375" style="75" customWidth="1"/>
    <col min="6425" max="6425" width="10.875" style="75" customWidth="1"/>
    <col min="6426" max="6426" width="10.25" style="75" customWidth="1"/>
    <col min="6427" max="6427" width="10.75" style="75" customWidth="1"/>
    <col min="6428" max="6428" width="10.375" style="75" customWidth="1"/>
    <col min="6429" max="6429" width="14.75" style="75" customWidth="1"/>
    <col min="6430" max="6430" width="10.875" style="75" customWidth="1"/>
    <col min="6431" max="6656" width="13.375" style="75"/>
    <col min="6657" max="6657" width="11.75" style="75" customWidth="1"/>
    <col min="6658" max="6658" width="12.875" style="75" customWidth="1"/>
    <col min="6659" max="6659" width="13" style="75" customWidth="1"/>
    <col min="6660" max="6660" width="12.75" style="75" customWidth="1"/>
    <col min="6661" max="6661" width="11.375" style="75" customWidth="1"/>
    <col min="6662" max="6663" width="10.25" style="75" customWidth="1"/>
    <col min="6664" max="6664" width="10.375" style="75" customWidth="1"/>
    <col min="6665" max="6665" width="11.25" style="75" customWidth="1"/>
    <col min="6666" max="6666" width="10.875" style="75" customWidth="1"/>
    <col min="6667" max="6667" width="9.875" style="75" customWidth="1"/>
    <col min="6668" max="6668" width="10.125" style="75" customWidth="1"/>
    <col min="6669" max="6669" width="10.875" style="75" customWidth="1"/>
    <col min="6670" max="6671" width="10.125" style="75" customWidth="1"/>
    <col min="6672" max="6672" width="13.375" style="75" customWidth="1"/>
    <col min="6673" max="6673" width="13.375" style="75"/>
    <col min="6674" max="6674" width="11.5" style="75" customWidth="1"/>
    <col min="6675" max="6675" width="10.875" style="75" customWidth="1"/>
    <col min="6676" max="6677" width="10.375" style="75" customWidth="1"/>
    <col min="6678" max="6678" width="10.875" style="75" customWidth="1"/>
    <col min="6679" max="6680" width="10.375" style="75" customWidth="1"/>
    <col min="6681" max="6681" width="10.875" style="75" customWidth="1"/>
    <col min="6682" max="6682" width="10.25" style="75" customWidth="1"/>
    <col min="6683" max="6683" width="10.75" style="75" customWidth="1"/>
    <col min="6684" max="6684" width="10.375" style="75" customWidth="1"/>
    <col min="6685" max="6685" width="14.75" style="75" customWidth="1"/>
    <col min="6686" max="6686" width="10.875" style="75" customWidth="1"/>
    <col min="6687" max="6912" width="13.375" style="75"/>
    <col min="6913" max="6913" width="11.75" style="75" customWidth="1"/>
    <col min="6914" max="6914" width="12.875" style="75" customWidth="1"/>
    <col min="6915" max="6915" width="13" style="75" customWidth="1"/>
    <col min="6916" max="6916" width="12.75" style="75" customWidth="1"/>
    <col min="6917" max="6917" width="11.375" style="75" customWidth="1"/>
    <col min="6918" max="6919" width="10.25" style="75" customWidth="1"/>
    <col min="6920" max="6920" width="10.375" style="75" customWidth="1"/>
    <col min="6921" max="6921" width="11.25" style="75" customWidth="1"/>
    <col min="6922" max="6922" width="10.875" style="75" customWidth="1"/>
    <col min="6923" max="6923" width="9.875" style="75" customWidth="1"/>
    <col min="6924" max="6924" width="10.125" style="75" customWidth="1"/>
    <col min="6925" max="6925" width="10.875" style="75" customWidth="1"/>
    <col min="6926" max="6927" width="10.125" style="75" customWidth="1"/>
    <col min="6928" max="6928" width="13.375" style="75" customWidth="1"/>
    <col min="6929" max="6929" width="13.375" style="75"/>
    <col min="6930" max="6930" width="11.5" style="75" customWidth="1"/>
    <col min="6931" max="6931" width="10.875" style="75" customWidth="1"/>
    <col min="6932" max="6933" width="10.375" style="75" customWidth="1"/>
    <col min="6934" max="6934" width="10.875" style="75" customWidth="1"/>
    <col min="6935" max="6936" width="10.375" style="75" customWidth="1"/>
    <col min="6937" max="6937" width="10.875" style="75" customWidth="1"/>
    <col min="6938" max="6938" width="10.25" style="75" customWidth="1"/>
    <col min="6939" max="6939" width="10.75" style="75" customWidth="1"/>
    <col min="6940" max="6940" width="10.375" style="75" customWidth="1"/>
    <col min="6941" max="6941" width="14.75" style="75" customWidth="1"/>
    <col min="6942" max="6942" width="10.875" style="75" customWidth="1"/>
    <col min="6943" max="7168" width="13.375" style="75"/>
    <col min="7169" max="7169" width="11.75" style="75" customWidth="1"/>
    <col min="7170" max="7170" width="12.875" style="75" customWidth="1"/>
    <col min="7171" max="7171" width="13" style="75" customWidth="1"/>
    <col min="7172" max="7172" width="12.75" style="75" customWidth="1"/>
    <col min="7173" max="7173" width="11.375" style="75" customWidth="1"/>
    <col min="7174" max="7175" width="10.25" style="75" customWidth="1"/>
    <col min="7176" max="7176" width="10.375" style="75" customWidth="1"/>
    <col min="7177" max="7177" width="11.25" style="75" customWidth="1"/>
    <col min="7178" max="7178" width="10.875" style="75" customWidth="1"/>
    <col min="7179" max="7179" width="9.875" style="75" customWidth="1"/>
    <col min="7180" max="7180" width="10.125" style="75" customWidth="1"/>
    <col min="7181" max="7181" width="10.875" style="75" customWidth="1"/>
    <col min="7182" max="7183" width="10.125" style="75" customWidth="1"/>
    <col min="7184" max="7184" width="13.375" style="75" customWidth="1"/>
    <col min="7185" max="7185" width="13.375" style="75"/>
    <col min="7186" max="7186" width="11.5" style="75" customWidth="1"/>
    <col min="7187" max="7187" width="10.875" style="75" customWidth="1"/>
    <col min="7188" max="7189" width="10.375" style="75" customWidth="1"/>
    <col min="7190" max="7190" width="10.875" style="75" customWidth="1"/>
    <col min="7191" max="7192" width="10.375" style="75" customWidth="1"/>
    <col min="7193" max="7193" width="10.875" style="75" customWidth="1"/>
    <col min="7194" max="7194" width="10.25" style="75" customWidth="1"/>
    <col min="7195" max="7195" width="10.75" style="75" customWidth="1"/>
    <col min="7196" max="7196" width="10.375" style="75" customWidth="1"/>
    <col min="7197" max="7197" width="14.75" style="75" customWidth="1"/>
    <col min="7198" max="7198" width="10.875" style="75" customWidth="1"/>
    <col min="7199" max="7424" width="13.375" style="75"/>
    <col min="7425" max="7425" width="11.75" style="75" customWidth="1"/>
    <col min="7426" max="7426" width="12.875" style="75" customWidth="1"/>
    <col min="7427" max="7427" width="13" style="75" customWidth="1"/>
    <col min="7428" max="7428" width="12.75" style="75" customWidth="1"/>
    <col min="7429" max="7429" width="11.375" style="75" customWidth="1"/>
    <col min="7430" max="7431" width="10.25" style="75" customWidth="1"/>
    <col min="7432" max="7432" width="10.375" style="75" customWidth="1"/>
    <col min="7433" max="7433" width="11.25" style="75" customWidth="1"/>
    <col min="7434" max="7434" width="10.875" style="75" customWidth="1"/>
    <col min="7435" max="7435" width="9.875" style="75" customWidth="1"/>
    <col min="7436" max="7436" width="10.125" style="75" customWidth="1"/>
    <col min="7437" max="7437" width="10.875" style="75" customWidth="1"/>
    <col min="7438" max="7439" width="10.125" style="75" customWidth="1"/>
    <col min="7440" max="7440" width="13.375" style="75" customWidth="1"/>
    <col min="7441" max="7441" width="13.375" style="75"/>
    <col min="7442" max="7442" width="11.5" style="75" customWidth="1"/>
    <col min="7443" max="7443" width="10.875" style="75" customWidth="1"/>
    <col min="7444" max="7445" width="10.375" style="75" customWidth="1"/>
    <col min="7446" max="7446" width="10.875" style="75" customWidth="1"/>
    <col min="7447" max="7448" width="10.375" style="75" customWidth="1"/>
    <col min="7449" max="7449" width="10.875" style="75" customWidth="1"/>
    <col min="7450" max="7450" width="10.25" style="75" customWidth="1"/>
    <col min="7451" max="7451" width="10.75" style="75" customWidth="1"/>
    <col min="7452" max="7452" width="10.375" style="75" customWidth="1"/>
    <col min="7453" max="7453" width="14.75" style="75" customWidth="1"/>
    <col min="7454" max="7454" width="10.875" style="75" customWidth="1"/>
    <col min="7455" max="7680" width="13.375" style="75"/>
    <col min="7681" max="7681" width="11.75" style="75" customWidth="1"/>
    <col min="7682" max="7682" width="12.875" style="75" customWidth="1"/>
    <col min="7683" max="7683" width="13" style="75" customWidth="1"/>
    <col min="7684" max="7684" width="12.75" style="75" customWidth="1"/>
    <col min="7685" max="7685" width="11.375" style="75" customWidth="1"/>
    <col min="7686" max="7687" width="10.25" style="75" customWidth="1"/>
    <col min="7688" max="7688" width="10.375" style="75" customWidth="1"/>
    <col min="7689" max="7689" width="11.25" style="75" customWidth="1"/>
    <col min="7690" max="7690" width="10.875" style="75" customWidth="1"/>
    <col min="7691" max="7691" width="9.875" style="75" customWidth="1"/>
    <col min="7692" max="7692" width="10.125" style="75" customWidth="1"/>
    <col min="7693" max="7693" width="10.875" style="75" customWidth="1"/>
    <col min="7694" max="7695" width="10.125" style="75" customWidth="1"/>
    <col min="7696" max="7696" width="13.375" style="75" customWidth="1"/>
    <col min="7697" max="7697" width="13.375" style="75"/>
    <col min="7698" max="7698" width="11.5" style="75" customWidth="1"/>
    <col min="7699" max="7699" width="10.875" style="75" customWidth="1"/>
    <col min="7700" max="7701" width="10.375" style="75" customWidth="1"/>
    <col min="7702" max="7702" width="10.875" style="75" customWidth="1"/>
    <col min="7703" max="7704" width="10.375" style="75" customWidth="1"/>
    <col min="7705" max="7705" width="10.875" style="75" customWidth="1"/>
    <col min="7706" max="7706" width="10.25" style="75" customWidth="1"/>
    <col min="7707" max="7707" width="10.75" style="75" customWidth="1"/>
    <col min="7708" max="7708" width="10.375" style="75" customWidth="1"/>
    <col min="7709" max="7709" width="14.75" style="75" customWidth="1"/>
    <col min="7710" max="7710" width="10.875" style="75" customWidth="1"/>
    <col min="7711" max="7936" width="13.375" style="75"/>
    <col min="7937" max="7937" width="11.75" style="75" customWidth="1"/>
    <col min="7938" max="7938" width="12.875" style="75" customWidth="1"/>
    <col min="7939" max="7939" width="13" style="75" customWidth="1"/>
    <col min="7940" max="7940" width="12.75" style="75" customWidth="1"/>
    <col min="7941" max="7941" width="11.375" style="75" customWidth="1"/>
    <col min="7942" max="7943" width="10.25" style="75" customWidth="1"/>
    <col min="7944" max="7944" width="10.375" style="75" customWidth="1"/>
    <col min="7945" max="7945" width="11.25" style="75" customWidth="1"/>
    <col min="7946" max="7946" width="10.875" style="75" customWidth="1"/>
    <col min="7947" max="7947" width="9.875" style="75" customWidth="1"/>
    <col min="7948" max="7948" width="10.125" style="75" customWidth="1"/>
    <col min="7949" max="7949" width="10.875" style="75" customWidth="1"/>
    <col min="7950" max="7951" width="10.125" style="75" customWidth="1"/>
    <col min="7952" max="7952" width="13.375" style="75" customWidth="1"/>
    <col min="7953" max="7953" width="13.375" style="75"/>
    <col min="7954" max="7954" width="11.5" style="75" customWidth="1"/>
    <col min="7955" max="7955" width="10.875" style="75" customWidth="1"/>
    <col min="7956" max="7957" width="10.375" style="75" customWidth="1"/>
    <col min="7958" max="7958" width="10.875" style="75" customWidth="1"/>
    <col min="7959" max="7960" width="10.375" style="75" customWidth="1"/>
    <col min="7961" max="7961" width="10.875" style="75" customWidth="1"/>
    <col min="7962" max="7962" width="10.25" style="75" customWidth="1"/>
    <col min="7963" max="7963" width="10.75" style="75" customWidth="1"/>
    <col min="7964" max="7964" width="10.375" style="75" customWidth="1"/>
    <col min="7965" max="7965" width="14.75" style="75" customWidth="1"/>
    <col min="7966" max="7966" width="10.875" style="75" customWidth="1"/>
    <col min="7967" max="8192" width="13.375" style="75"/>
    <col min="8193" max="8193" width="11.75" style="75" customWidth="1"/>
    <col min="8194" max="8194" width="12.875" style="75" customWidth="1"/>
    <col min="8195" max="8195" width="13" style="75" customWidth="1"/>
    <col min="8196" max="8196" width="12.75" style="75" customWidth="1"/>
    <col min="8197" max="8197" width="11.375" style="75" customWidth="1"/>
    <col min="8198" max="8199" width="10.25" style="75" customWidth="1"/>
    <col min="8200" max="8200" width="10.375" style="75" customWidth="1"/>
    <col min="8201" max="8201" width="11.25" style="75" customWidth="1"/>
    <col min="8202" max="8202" width="10.875" style="75" customWidth="1"/>
    <col min="8203" max="8203" width="9.875" style="75" customWidth="1"/>
    <col min="8204" max="8204" width="10.125" style="75" customWidth="1"/>
    <col min="8205" max="8205" width="10.875" style="75" customWidth="1"/>
    <col min="8206" max="8207" width="10.125" style="75" customWidth="1"/>
    <col min="8208" max="8208" width="13.375" style="75" customWidth="1"/>
    <col min="8209" max="8209" width="13.375" style="75"/>
    <col min="8210" max="8210" width="11.5" style="75" customWidth="1"/>
    <col min="8211" max="8211" width="10.875" style="75" customWidth="1"/>
    <col min="8212" max="8213" width="10.375" style="75" customWidth="1"/>
    <col min="8214" max="8214" width="10.875" style="75" customWidth="1"/>
    <col min="8215" max="8216" width="10.375" style="75" customWidth="1"/>
    <col min="8217" max="8217" width="10.875" style="75" customWidth="1"/>
    <col min="8218" max="8218" width="10.25" style="75" customWidth="1"/>
    <col min="8219" max="8219" width="10.75" style="75" customWidth="1"/>
    <col min="8220" max="8220" width="10.375" style="75" customWidth="1"/>
    <col min="8221" max="8221" width="14.75" style="75" customWidth="1"/>
    <col min="8222" max="8222" width="10.875" style="75" customWidth="1"/>
    <col min="8223" max="8448" width="13.375" style="75"/>
    <col min="8449" max="8449" width="11.75" style="75" customWidth="1"/>
    <col min="8450" max="8450" width="12.875" style="75" customWidth="1"/>
    <col min="8451" max="8451" width="13" style="75" customWidth="1"/>
    <col min="8452" max="8452" width="12.75" style="75" customWidth="1"/>
    <col min="8453" max="8453" width="11.375" style="75" customWidth="1"/>
    <col min="8454" max="8455" width="10.25" style="75" customWidth="1"/>
    <col min="8456" max="8456" width="10.375" style="75" customWidth="1"/>
    <col min="8457" max="8457" width="11.25" style="75" customWidth="1"/>
    <col min="8458" max="8458" width="10.875" style="75" customWidth="1"/>
    <col min="8459" max="8459" width="9.875" style="75" customWidth="1"/>
    <col min="8460" max="8460" width="10.125" style="75" customWidth="1"/>
    <col min="8461" max="8461" width="10.875" style="75" customWidth="1"/>
    <col min="8462" max="8463" width="10.125" style="75" customWidth="1"/>
    <col min="8464" max="8464" width="13.375" style="75" customWidth="1"/>
    <col min="8465" max="8465" width="13.375" style="75"/>
    <col min="8466" max="8466" width="11.5" style="75" customWidth="1"/>
    <col min="8467" max="8467" width="10.875" style="75" customWidth="1"/>
    <col min="8468" max="8469" width="10.375" style="75" customWidth="1"/>
    <col min="8470" max="8470" width="10.875" style="75" customWidth="1"/>
    <col min="8471" max="8472" width="10.375" style="75" customWidth="1"/>
    <col min="8473" max="8473" width="10.875" style="75" customWidth="1"/>
    <col min="8474" max="8474" width="10.25" style="75" customWidth="1"/>
    <col min="8475" max="8475" width="10.75" style="75" customWidth="1"/>
    <col min="8476" max="8476" width="10.375" style="75" customWidth="1"/>
    <col min="8477" max="8477" width="14.75" style="75" customWidth="1"/>
    <col min="8478" max="8478" width="10.875" style="75" customWidth="1"/>
    <col min="8479" max="8704" width="13.375" style="75"/>
    <col min="8705" max="8705" width="11.75" style="75" customWidth="1"/>
    <col min="8706" max="8706" width="12.875" style="75" customWidth="1"/>
    <col min="8707" max="8707" width="13" style="75" customWidth="1"/>
    <col min="8708" max="8708" width="12.75" style="75" customWidth="1"/>
    <col min="8709" max="8709" width="11.375" style="75" customWidth="1"/>
    <col min="8710" max="8711" width="10.25" style="75" customWidth="1"/>
    <col min="8712" max="8712" width="10.375" style="75" customWidth="1"/>
    <col min="8713" max="8713" width="11.25" style="75" customWidth="1"/>
    <col min="8714" max="8714" width="10.875" style="75" customWidth="1"/>
    <col min="8715" max="8715" width="9.875" style="75" customWidth="1"/>
    <col min="8716" max="8716" width="10.125" style="75" customWidth="1"/>
    <col min="8717" max="8717" width="10.875" style="75" customWidth="1"/>
    <col min="8718" max="8719" width="10.125" style="75" customWidth="1"/>
    <col min="8720" max="8720" width="13.375" style="75" customWidth="1"/>
    <col min="8721" max="8721" width="13.375" style="75"/>
    <col min="8722" max="8722" width="11.5" style="75" customWidth="1"/>
    <col min="8723" max="8723" width="10.875" style="75" customWidth="1"/>
    <col min="8724" max="8725" width="10.375" style="75" customWidth="1"/>
    <col min="8726" max="8726" width="10.875" style="75" customWidth="1"/>
    <col min="8727" max="8728" width="10.375" style="75" customWidth="1"/>
    <col min="8729" max="8729" width="10.875" style="75" customWidth="1"/>
    <col min="8730" max="8730" width="10.25" style="75" customWidth="1"/>
    <col min="8731" max="8731" width="10.75" style="75" customWidth="1"/>
    <col min="8732" max="8732" width="10.375" style="75" customWidth="1"/>
    <col min="8733" max="8733" width="14.75" style="75" customWidth="1"/>
    <col min="8734" max="8734" width="10.875" style="75" customWidth="1"/>
    <col min="8735" max="8960" width="13.375" style="75"/>
    <col min="8961" max="8961" width="11.75" style="75" customWidth="1"/>
    <col min="8962" max="8962" width="12.875" style="75" customWidth="1"/>
    <col min="8963" max="8963" width="13" style="75" customWidth="1"/>
    <col min="8964" max="8964" width="12.75" style="75" customWidth="1"/>
    <col min="8965" max="8965" width="11.375" style="75" customWidth="1"/>
    <col min="8966" max="8967" width="10.25" style="75" customWidth="1"/>
    <col min="8968" max="8968" width="10.375" style="75" customWidth="1"/>
    <col min="8969" max="8969" width="11.25" style="75" customWidth="1"/>
    <col min="8970" max="8970" width="10.875" style="75" customWidth="1"/>
    <col min="8971" max="8971" width="9.875" style="75" customWidth="1"/>
    <col min="8972" max="8972" width="10.125" style="75" customWidth="1"/>
    <col min="8973" max="8973" width="10.875" style="75" customWidth="1"/>
    <col min="8974" max="8975" width="10.125" style="75" customWidth="1"/>
    <col min="8976" max="8976" width="13.375" style="75" customWidth="1"/>
    <col min="8977" max="8977" width="13.375" style="75"/>
    <col min="8978" max="8978" width="11.5" style="75" customWidth="1"/>
    <col min="8979" max="8979" width="10.875" style="75" customWidth="1"/>
    <col min="8980" max="8981" width="10.375" style="75" customWidth="1"/>
    <col min="8982" max="8982" width="10.875" style="75" customWidth="1"/>
    <col min="8983" max="8984" width="10.375" style="75" customWidth="1"/>
    <col min="8985" max="8985" width="10.875" style="75" customWidth="1"/>
    <col min="8986" max="8986" width="10.25" style="75" customWidth="1"/>
    <col min="8987" max="8987" width="10.75" style="75" customWidth="1"/>
    <col min="8988" max="8988" width="10.375" style="75" customWidth="1"/>
    <col min="8989" max="8989" width="14.75" style="75" customWidth="1"/>
    <col min="8990" max="8990" width="10.875" style="75" customWidth="1"/>
    <col min="8991" max="9216" width="13.375" style="75"/>
    <col min="9217" max="9217" width="11.75" style="75" customWidth="1"/>
    <col min="9218" max="9218" width="12.875" style="75" customWidth="1"/>
    <col min="9219" max="9219" width="13" style="75" customWidth="1"/>
    <col min="9220" max="9220" width="12.75" style="75" customWidth="1"/>
    <col min="9221" max="9221" width="11.375" style="75" customWidth="1"/>
    <col min="9222" max="9223" width="10.25" style="75" customWidth="1"/>
    <col min="9224" max="9224" width="10.375" style="75" customWidth="1"/>
    <col min="9225" max="9225" width="11.25" style="75" customWidth="1"/>
    <col min="9226" max="9226" width="10.875" style="75" customWidth="1"/>
    <col min="9227" max="9227" width="9.875" style="75" customWidth="1"/>
    <col min="9228" max="9228" width="10.125" style="75" customWidth="1"/>
    <col min="9229" max="9229" width="10.875" style="75" customWidth="1"/>
    <col min="9230" max="9231" width="10.125" style="75" customWidth="1"/>
    <col min="9232" max="9232" width="13.375" style="75" customWidth="1"/>
    <col min="9233" max="9233" width="13.375" style="75"/>
    <col min="9234" max="9234" width="11.5" style="75" customWidth="1"/>
    <col min="9235" max="9235" width="10.875" style="75" customWidth="1"/>
    <col min="9236" max="9237" width="10.375" style="75" customWidth="1"/>
    <col min="9238" max="9238" width="10.875" style="75" customWidth="1"/>
    <col min="9239" max="9240" width="10.375" style="75" customWidth="1"/>
    <col min="9241" max="9241" width="10.875" style="75" customWidth="1"/>
    <col min="9242" max="9242" width="10.25" style="75" customWidth="1"/>
    <col min="9243" max="9243" width="10.75" style="75" customWidth="1"/>
    <col min="9244" max="9244" width="10.375" style="75" customWidth="1"/>
    <col min="9245" max="9245" width="14.75" style="75" customWidth="1"/>
    <col min="9246" max="9246" width="10.875" style="75" customWidth="1"/>
    <col min="9247" max="9472" width="13.375" style="75"/>
    <col min="9473" max="9473" width="11.75" style="75" customWidth="1"/>
    <col min="9474" max="9474" width="12.875" style="75" customWidth="1"/>
    <col min="9475" max="9475" width="13" style="75" customWidth="1"/>
    <col min="9476" max="9476" width="12.75" style="75" customWidth="1"/>
    <col min="9477" max="9477" width="11.375" style="75" customWidth="1"/>
    <col min="9478" max="9479" width="10.25" style="75" customWidth="1"/>
    <col min="9480" max="9480" width="10.375" style="75" customWidth="1"/>
    <col min="9481" max="9481" width="11.25" style="75" customWidth="1"/>
    <col min="9482" max="9482" width="10.875" style="75" customWidth="1"/>
    <col min="9483" max="9483" width="9.875" style="75" customWidth="1"/>
    <col min="9484" max="9484" width="10.125" style="75" customWidth="1"/>
    <col min="9485" max="9485" width="10.875" style="75" customWidth="1"/>
    <col min="9486" max="9487" width="10.125" style="75" customWidth="1"/>
    <col min="9488" max="9488" width="13.375" style="75" customWidth="1"/>
    <col min="9489" max="9489" width="13.375" style="75"/>
    <col min="9490" max="9490" width="11.5" style="75" customWidth="1"/>
    <col min="9491" max="9491" width="10.875" style="75" customWidth="1"/>
    <col min="9492" max="9493" width="10.375" style="75" customWidth="1"/>
    <col min="9494" max="9494" width="10.875" style="75" customWidth="1"/>
    <col min="9495" max="9496" width="10.375" style="75" customWidth="1"/>
    <col min="9497" max="9497" width="10.875" style="75" customWidth="1"/>
    <col min="9498" max="9498" width="10.25" style="75" customWidth="1"/>
    <col min="9499" max="9499" width="10.75" style="75" customWidth="1"/>
    <col min="9500" max="9500" width="10.375" style="75" customWidth="1"/>
    <col min="9501" max="9501" width="14.75" style="75" customWidth="1"/>
    <col min="9502" max="9502" width="10.875" style="75" customWidth="1"/>
    <col min="9503" max="9728" width="13.375" style="75"/>
    <col min="9729" max="9729" width="11.75" style="75" customWidth="1"/>
    <col min="9730" max="9730" width="12.875" style="75" customWidth="1"/>
    <col min="9731" max="9731" width="13" style="75" customWidth="1"/>
    <col min="9732" max="9732" width="12.75" style="75" customWidth="1"/>
    <col min="9733" max="9733" width="11.375" style="75" customWidth="1"/>
    <col min="9734" max="9735" width="10.25" style="75" customWidth="1"/>
    <col min="9736" max="9736" width="10.375" style="75" customWidth="1"/>
    <col min="9737" max="9737" width="11.25" style="75" customWidth="1"/>
    <col min="9738" max="9738" width="10.875" style="75" customWidth="1"/>
    <col min="9739" max="9739" width="9.875" style="75" customWidth="1"/>
    <col min="9740" max="9740" width="10.125" style="75" customWidth="1"/>
    <col min="9741" max="9741" width="10.875" style="75" customWidth="1"/>
    <col min="9742" max="9743" width="10.125" style="75" customWidth="1"/>
    <col min="9744" max="9744" width="13.375" style="75" customWidth="1"/>
    <col min="9745" max="9745" width="13.375" style="75"/>
    <col min="9746" max="9746" width="11.5" style="75" customWidth="1"/>
    <col min="9747" max="9747" width="10.875" style="75" customWidth="1"/>
    <col min="9748" max="9749" width="10.375" style="75" customWidth="1"/>
    <col min="9750" max="9750" width="10.875" style="75" customWidth="1"/>
    <col min="9751" max="9752" width="10.375" style="75" customWidth="1"/>
    <col min="9753" max="9753" width="10.875" style="75" customWidth="1"/>
    <col min="9754" max="9754" width="10.25" style="75" customWidth="1"/>
    <col min="9755" max="9755" width="10.75" style="75" customWidth="1"/>
    <col min="9756" max="9756" width="10.375" style="75" customWidth="1"/>
    <col min="9757" max="9757" width="14.75" style="75" customWidth="1"/>
    <col min="9758" max="9758" width="10.875" style="75" customWidth="1"/>
    <col min="9759" max="9984" width="13.375" style="75"/>
    <col min="9985" max="9985" width="11.75" style="75" customWidth="1"/>
    <col min="9986" max="9986" width="12.875" style="75" customWidth="1"/>
    <col min="9987" max="9987" width="13" style="75" customWidth="1"/>
    <col min="9988" max="9988" width="12.75" style="75" customWidth="1"/>
    <col min="9989" max="9989" width="11.375" style="75" customWidth="1"/>
    <col min="9990" max="9991" width="10.25" style="75" customWidth="1"/>
    <col min="9992" max="9992" width="10.375" style="75" customWidth="1"/>
    <col min="9993" max="9993" width="11.25" style="75" customWidth="1"/>
    <col min="9994" max="9994" width="10.875" style="75" customWidth="1"/>
    <col min="9995" max="9995" width="9.875" style="75" customWidth="1"/>
    <col min="9996" max="9996" width="10.125" style="75" customWidth="1"/>
    <col min="9997" max="9997" width="10.875" style="75" customWidth="1"/>
    <col min="9998" max="9999" width="10.125" style="75" customWidth="1"/>
    <col min="10000" max="10000" width="13.375" style="75" customWidth="1"/>
    <col min="10001" max="10001" width="13.375" style="75"/>
    <col min="10002" max="10002" width="11.5" style="75" customWidth="1"/>
    <col min="10003" max="10003" width="10.875" style="75" customWidth="1"/>
    <col min="10004" max="10005" width="10.375" style="75" customWidth="1"/>
    <col min="10006" max="10006" width="10.875" style="75" customWidth="1"/>
    <col min="10007" max="10008" width="10.375" style="75" customWidth="1"/>
    <col min="10009" max="10009" width="10.875" style="75" customWidth="1"/>
    <col min="10010" max="10010" width="10.25" style="75" customWidth="1"/>
    <col min="10011" max="10011" width="10.75" style="75" customWidth="1"/>
    <col min="10012" max="10012" width="10.375" style="75" customWidth="1"/>
    <col min="10013" max="10013" width="14.75" style="75" customWidth="1"/>
    <col min="10014" max="10014" width="10.875" style="75" customWidth="1"/>
    <col min="10015" max="10240" width="13.375" style="75"/>
    <col min="10241" max="10241" width="11.75" style="75" customWidth="1"/>
    <col min="10242" max="10242" width="12.875" style="75" customWidth="1"/>
    <col min="10243" max="10243" width="13" style="75" customWidth="1"/>
    <col min="10244" max="10244" width="12.75" style="75" customWidth="1"/>
    <col min="10245" max="10245" width="11.375" style="75" customWidth="1"/>
    <col min="10246" max="10247" width="10.25" style="75" customWidth="1"/>
    <col min="10248" max="10248" width="10.375" style="75" customWidth="1"/>
    <col min="10249" max="10249" width="11.25" style="75" customWidth="1"/>
    <col min="10250" max="10250" width="10.875" style="75" customWidth="1"/>
    <col min="10251" max="10251" width="9.875" style="75" customWidth="1"/>
    <col min="10252" max="10252" width="10.125" style="75" customWidth="1"/>
    <col min="10253" max="10253" width="10.875" style="75" customWidth="1"/>
    <col min="10254" max="10255" width="10.125" style="75" customWidth="1"/>
    <col min="10256" max="10256" width="13.375" style="75" customWidth="1"/>
    <col min="10257" max="10257" width="13.375" style="75"/>
    <col min="10258" max="10258" width="11.5" style="75" customWidth="1"/>
    <col min="10259" max="10259" width="10.875" style="75" customWidth="1"/>
    <col min="10260" max="10261" width="10.375" style="75" customWidth="1"/>
    <col min="10262" max="10262" width="10.875" style="75" customWidth="1"/>
    <col min="10263" max="10264" width="10.375" style="75" customWidth="1"/>
    <col min="10265" max="10265" width="10.875" style="75" customWidth="1"/>
    <col min="10266" max="10266" width="10.25" style="75" customWidth="1"/>
    <col min="10267" max="10267" width="10.75" style="75" customWidth="1"/>
    <col min="10268" max="10268" width="10.375" style="75" customWidth="1"/>
    <col min="10269" max="10269" width="14.75" style="75" customWidth="1"/>
    <col min="10270" max="10270" width="10.875" style="75" customWidth="1"/>
    <col min="10271" max="10496" width="13.375" style="75"/>
    <col min="10497" max="10497" width="11.75" style="75" customWidth="1"/>
    <col min="10498" max="10498" width="12.875" style="75" customWidth="1"/>
    <col min="10499" max="10499" width="13" style="75" customWidth="1"/>
    <col min="10500" max="10500" width="12.75" style="75" customWidth="1"/>
    <col min="10501" max="10501" width="11.375" style="75" customWidth="1"/>
    <col min="10502" max="10503" width="10.25" style="75" customWidth="1"/>
    <col min="10504" max="10504" width="10.375" style="75" customWidth="1"/>
    <col min="10505" max="10505" width="11.25" style="75" customWidth="1"/>
    <col min="10506" max="10506" width="10.875" style="75" customWidth="1"/>
    <col min="10507" max="10507" width="9.875" style="75" customWidth="1"/>
    <col min="10508" max="10508" width="10.125" style="75" customWidth="1"/>
    <col min="10509" max="10509" width="10.875" style="75" customWidth="1"/>
    <col min="10510" max="10511" width="10.125" style="75" customWidth="1"/>
    <col min="10512" max="10512" width="13.375" style="75" customWidth="1"/>
    <col min="10513" max="10513" width="13.375" style="75"/>
    <col min="10514" max="10514" width="11.5" style="75" customWidth="1"/>
    <col min="10515" max="10515" width="10.875" style="75" customWidth="1"/>
    <col min="10516" max="10517" width="10.375" style="75" customWidth="1"/>
    <col min="10518" max="10518" width="10.875" style="75" customWidth="1"/>
    <col min="10519" max="10520" width="10.375" style="75" customWidth="1"/>
    <col min="10521" max="10521" width="10.875" style="75" customWidth="1"/>
    <col min="10522" max="10522" width="10.25" style="75" customWidth="1"/>
    <col min="10523" max="10523" width="10.75" style="75" customWidth="1"/>
    <col min="10524" max="10524" width="10.375" style="75" customWidth="1"/>
    <col min="10525" max="10525" width="14.75" style="75" customWidth="1"/>
    <col min="10526" max="10526" width="10.875" style="75" customWidth="1"/>
    <col min="10527" max="10752" width="13.375" style="75"/>
    <col min="10753" max="10753" width="11.75" style="75" customWidth="1"/>
    <col min="10754" max="10754" width="12.875" style="75" customWidth="1"/>
    <col min="10755" max="10755" width="13" style="75" customWidth="1"/>
    <col min="10756" max="10756" width="12.75" style="75" customWidth="1"/>
    <col min="10757" max="10757" width="11.375" style="75" customWidth="1"/>
    <col min="10758" max="10759" width="10.25" style="75" customWidth="1"/>
    <col min="10760" max="10760" width="10.375" style="75" customWidth="1"/>
    <col min="10761" max="10761" width="11.25" style="75" customWidth="1"/>
    <col min="10762" max="10762" width="10.875" style="75" customWidth="1"/>
    <col min="10763" max="10763" width="9.875" style="75" customWidth="1"/>
    <col min="10764" max="10764" width="10.125" style="75" customWidth="1"/>
    <col min="10765" max="10765" width="10.875" style="75" customWidth="1"/>
    <col min="10766" max="10767" width="10.125" style="75" customWidth="1"/>
    <col min="10768" max="10768" width="13.375" style="75" customWidth="1"/>
    <col min="10769" max="10769" width="13.375" style="75"/>
    <col min="10770" max="10770" width="11.5" style="75" customWidth="1"/>
    <col min="10771" max="10771" width="10.875" style="75" customWidth="1"/>
    <col min="10772" max="10773" width="10.375" style="75" customWidth="1"/>
    <col min="10774" max="10774" width="10.875" style="75" customWidth="1"/>
    <col min="10775" max="10776" width="10.375" style="75" customWidth="1"/>
    <col min="10777" max="10777" width="10.875" style="75" customWidth="1"/>
    <col min="10778" max="10778" width="10.25" style="75" customWidth="1"/>
    <col min="10779" max="10779" width="10.75" style="75" customWidth="1"/>
    <col min="10780" max="10780" width="10.375" style="75" customWidth="1"/>
    <col min="10781" max="10781" width="14.75" style="75" customWidth="1"/>
    <col min="10782" max="10782" width="10.875" style="75" customWidth="1"/>
    <col min="10783" max="11008" width="13.375" style="75"/>
    <col min="11009" max="11009" width="11.75" style="75" customWidth="1"/>
    <col min="11010" max="11010" width="12.875" style="75" customWidth="1"/>
    <col min="11011" max="11011" width="13" style="75" customWidth="1"/>
    <col min="11012" max="11012" width="12.75" style="75" customWidth="1"/>
    <col min="11013" max="11013" width="11.375" style="75" customWidth="1"/>
    <col min="11014" max="11015" width="10.25" style="75" customWidth="1"/>
    <col min="11016" max="11016" width="10.375" style="75" customWidth="1"/>
    <col min="11017" max="11017" width="11.25" style="75" customWidth="1"/>
    <col min="11018" max="11018" width="10.875" style="75" customWidth="1"/>
    <col min="11019" max="11019" width="9.875" style="75" customWidth="1"/>
    <col min="11020" max="11020" width="10.125" style="75" customWidth="1"/>
    <col min="11021" max="11021" width="10.875" style="75" customWidth="1"/>
    <col min="11022" max="11023" width="10.125" style="75" customWidth="1"/>
    <col min="11024" max="11024" width="13.375" style="75" customWidth="1"/>
    <col min="11025" max="11025" width="13.375" style="75"/>
    <col min="11026" max="11026" width="11.5" style="75" customWidth="1"/>
    <col min="11027" max="11027" width="10.875" style="75" customWidth="1"/>
    <col min="11028" max="11029" width="10.375" style="75" customWidth="1"/>
    <col min="11030" max="11030" width="10.875" style="75" customWidth="1"/>
    <col min="11031" max="11032" width="10.375" style="75" customWidth="1"/>
    <col min="11033" max="11033" width="10.875" style="75" customWidth="1"/>
    <col min="11034" max="11034" width="10.25" style="75" customWidth="1"/>
    <col min="11035" max="11035" width="10.75" style="75" customWidth="1"/>
    <col min="11036" max="11036" width="10.375" style="75" customWidth="1"/>
    <col min="11037" max="11037" width="14.75" style="75" customWidth="1"/>
    <col min="11038" max="11038" width="10.875" style="75" customWidth="1"/>
    <col min="11039" max="11264" width="13.375" style="75"/>
    <col min="11265" max="11265" width="11.75" style="75" customWidth="1"/>
    <col min="11266" max="11266" width="12.875" style="75" customWidth="1"/>
    <col min="11267" max="11267" width="13" style="75" customWidth="1"/>
    <col min="11268" max="11268" width="12.75" style="75" customWidth="1"/>
    <col min="11269" max="11269" width="11.375" style="75" customWidth="1"/>
    <col min="11270" max="11271" width="10.25" style="75" customWidth="1"/>
    <col min="11272" max="11272" width="10.375" style="75" customWidth="1"/>
    <col min="11273" max="11273" width="11.25" style="75" customWidth="1"/>
    <col min="11274" max="11274" width="10.875" style="75" customWidth="1"/>
    <col min="11275" max="11275" width="9.875" style="75" customWidth="1"/>
    <col min="11276" max="11276" width="10.125" style="75" customWidth="1"/>
    <col min="11277" max="11277" width="10.875" style="75" customWidth="1"/>
    <col min="11278" max="11279" width="10.125" style="75" customWidth="1"/>
    <col min="11280" max="11280" width="13.375" style="75" customWidth="1"/>
    <col min="11281" max="11281" width="13.375" style="75"/>
    <col min="11282" max="11282" width="11.5" style="75" customWidth="1"/>
    <col min="11283" max="11283" width="10.875" style="75" customWidth="1"/>
    <col min="11284" max="11285" width="10.375" style="75" customWidth="1"/>
    <col min="11286" max="11286" width="10.875" style="75" customWidth="1"/>
    <col min="11287" max="11288" width="10.375" style="75" customWidth="1"/>
    <col min="11289" max="11289" width="10.875" style="75" customWidth="1"/>
    <col min="11290" max="11290" width="10.25" style="75" customWidth="1"/>
    <col min="11291" max="11291" width="10.75" style="75" customWidth="1"/>
    <col min="11292" max="11292" width="10.375" style="75" customWidth="1"/>
    <col min="11293" max="11293" width="14.75" style="75" customWidth="1"/>
    <col min="11294" max="11294" width="10.875" style="75" customWidth="1"/>
    <col min="11295" max="11520" width="13.375" style="75"/>
    <col min="11521" max="11521" width="11.75" style="75" customWidth="1"/>
    <col min="11522" max="11522" width="12.875" style="75" customWidth="1"/>
    <col min="11523" max="11523" width="13" style="75" customWidth="1"/>
    <col min="11524" max="11524" width="12.75" style="75" customWidth="1"/>
    <col min="11525" max="11525" width="11.375" style="75" customWidth="1"/>
    <col min="11526" max="11527" width="10.25" style="75" customWidth="1"/>
    <col min="11528" max="11528" width="10.375" style="75" customWidth="1"/>
    <col min="11529" max="11529" width="11.25" style="75" customWidth="1"/>
    <col min="11530" max="11530" width="10.875" style="75" customWidth="1"/>
    <col min="11531" max="11531" width="9.875" style="75" customWidth="1"/>
    <col min="11532" max="11532" width="10.125" style="75" customWidth="1"/>
    <col min="11533" max="11533" width="10.875" style="75" customWidth="1"/>
    <col min="11534" max="11535" width="10.125" style="75" customWidth="1"/>
    <col min="11536" max="11536" width="13.375" style="75" customWidth="1"/>
    <col min="11537" max="11537" width="13.375" style="75"/>
    <col min="11538" max="11538" width="11.5" style="75" customWidth="1"/>
    <col min="11539" max="11539" width="10.875" style="75" customWidth="1"/>
    <col min="11540" max="11541" width="10.375" style="75" customWidth="1"/>
    <col min="11542" max="11542" width="10.875" style="75" customWidth="1"/>
    <col min="11543" max="11544" width="10.375" style="75" customWidth="1"/>
    <col min="11545" max="11545" width="10.875" style="75" customWidth="1"/>
    <col min="11546" max="11546" width="10.25" style="75" customWidth="1"/>
    <col min="11547" max="11547" width="10.75" style="75" customWidth="1"/>
    <col min="11548" max="11548" width="10.375" style="75" customWidth="1"/>
    <col min="11549" max="11549" width="14.75" style="75" customWidth="1"/>
    <col min="11550" max="11550" width="10.875" style="75" customWidth="1"/>
    <col min="11551" max="11776" width="13.375" style="75"/>
    <col min="11777" max="11777" width="11.75" style="75" customWidth="1"/>
    <col min="11778" max="11778" width="12.875" style="75" customWidth="1"/>
    <col min="11779" max="11779" width="13" style="75" customWidth="1"/>
    <col min="11780" max="11780" width="12.75" style="75" customWidth="1"/>
    <col min="11781" max="11781" width="11.375" style="75" customWidth="1"/>
    <col min="11782" max="11783" width="10.25" style="75" customWidth="1"/>
    <col min="11784" max="11784" width="10.375" style="75" customWidth="1"/>
    <col min="11785" max="11785" width="11.25" style="75" customWidth="1"/>
    <col min="11786" max="11786" width="10.875" style="75" customWidth="1"/>
    <col min="11787" max="11787" width="9.875" style="75" customWidth="1"/>
    <col min="11788" max="11788" width="10.125" style="75" customWidth="1"/>
    <col min="11789" max="11789" width="10.875" style="75" customWidth="1"/>
    <col min="11790" max="11791" width="10.125" style="75" customWidth="1"/>
    <col min="11792" max="11792" width="13.375" style="75" customWidth="1"/>
    <col min="11793" max="11793" width="13.375" style="75"/>
    <col min="11794" max="11794" width="11.5" style="75" customWidth="1"/>
    <col min="11795" max="11795" width="10.875" style="75" customWidth="1"/>
    <col min="11796" max="11797" width="10.375" style="75" customWidth="1"/>
    <col min="11798" max="11798" width="10.875" style="75" customWidth="1"/>
    <col min="11799" max="11800" width="10.375" style="75" customWidth="1"/>
    <col min="11801" max="11801" width="10.875" style="75" customWidth="1"/>
    <col min="11802" max="11802" width="10.25" style="75" customWidth="1"/>
    <col min="11803" max="11803" width="10.75" style="75" customWidth="1"/>
    <col min="11804" max="11804" width="10.375" style="75" customWidth="1"/>
    <col min="11805" max="11805" width="14.75" style="75" customWidth="1"/>
    <col min="11806" max="11806" width="10.875" style="75" customWidth="1"/>
    <col min="11807" max="12032" width="13.375" style="75"/>
    <col min="12033" max="12033" width="11.75" style="75" customWidth="1"/>
    <col min="12034" max="12034" width="12.875" style="75" customWidth="1"/>
    <col min="12035" max="12035" width="13" style="75" customWidth="1"/>
    <col min="12036" max="12036" width="12.75" style="75" customWidth="1"/>
    <col min="12037" max="12037" width="11.375" style="75" customWidth="1"/>
    <col min="12038" max="12039" width="10.25" style="75" customWidth="1"/>
    <col min="12040" max="12040" width="10.375" style="75" customWidth="1"/>
    <col min="12041" max="12041" width="11.25" style="75" customWidth="1"/>
    <col min="12042" max="12042" width="10.875" style="75" customWidth="1"/>
    <col min="12043" max="12043" width="9.875" style="75" customWidth="1"/>
    <col min="12044" max="12044" width="10.125" style="75" customWidth="1"/>
    <col min="12045" max="12045" width="10.875" style="75" customWidth="1"/>
    <col min="12046" max="12047" width="10.125" style="75" customWidth="1"/>
    <col min="12048" max="12048" width="13.375" style="75" customWidth="1"/>
    <col min="12049" max="12049" width="13.375" style="75"/>
    <col min="12050" max="12050" width="11.5" style="75" customWidth="1"/>
    <col min="12051" max="12051" width="10.875" style="75" customWidth="1"/>
    <col min="12052" max="12053" width="10.375" style="75" customWidth="1"/>
    <col min="12054" max="12054" width="10.875" style="75" customWidth="1"/>
    <col min="12055" max="12056" width="10.375" style="75" customWidth="1"/>
    <col min="12057" max="12057" width="10.875" style="75" customWidth="1"/>
    <col min="12058" max="12058" width="10.25" style="75" customWidth="1"/>
    <col min="12059" max="12059" width="10.75" style="75" customWidth="1"/>
    <col min="12060" max="12060" width="10.375" style="75" customWidth="1"/>
    <col min="12061" max="12061" width="14.75" style="75" customWidth="1"/>
    <col min="12062" max="12062" width="10.875" style="75" customWidth="1"/>
    <col min="12063" max="12288" width="13.375" style="75"/>
    <col min="12289" max="12289" width="11.75" style="75" customWidth="1"/>
    <col min="12290" max="12290" width="12.875" style="75" customWidth="1"/>
    <col min="12291" max="12291" width="13" style="75" customWidth="1"/>
    <col min="12292" max="12292" width="12.75" style="75" customWidth="1"/>
    <col min="12293" max="12293" width="11.375" style="75" customWidth="1"/>
    <col min="12294" max="12295" width="10.25" style="75" customWidth="1"/>
    <col min="12296" max="12296" width="10.375" style="75" customWidth="1"/>
    <col min="12297" max="12297" width="11.25" style="75" customWidth="1"/>
    <col min="12298" max="12298" width="10.875" style="75" customWidth="1"/>
    <col min="12299" max="12299" width="9.875" style="75" customWidth="1"/>
    <col min="12300" max="12300" width="10.125" style="75" customWidth="1"/>
    <col min="12301" max="12301" width="10.875" style="75" customWidth="1"/>
    <col min="12302" max="12303" width="10.125" style="75" customWidth="1"/>
    <col min="12304" max="12304" width="13.375" style="75" customWidth="1"/>
    <col min="12305" max="12305" width="13.375" style="75"/>
    <col min="12306" max="12306" width="11.5" style="75" customWidth="1"/>
    <col min="12307" max="12307" width="10.875" style="75" customWidth="1"/>
    <col min="12308" max="12309" width="10.375" style="75" customWidth="1"/>
    <col min="12310" max="12310" width="10.875" style="75" customWidth="1"/>
    <col min="12311" max="12312" width="10.375" style="75" customWidth="1"/>
    <col min="12313" max="12313" width="10.875" style="75" customWidth="1"/>
    <col min="12314" max="12314" width="10.25" style="75" customWidth="1"/>
    <col min="12315" max="12315" width="10.75" style="75" customWidth="1"/>
    <col min="12316" max="12316" width="10.375" style="75" customWidth="1"/>
    <col min="12317" max="12317" width="14.75" style="75" customWidth="1"/>
    <col min="12318" max="12318" width="10.875" style="75" customWidth="1"/>
    <col min="12319" max="12544" width="13.375" style="75"/>
    <col min="12545" max="12545" width="11.75" style="75" customWidth="1"/>
    <col min="12546" max="12546" width="12.875" style="75" customWidth="1"/>
    <col min="12547" max="12547" width="13" style="75" customWidth="1"/>
    <col min="12548" max="12548" width="12.75" style="75" customWidth="1"/>
    <col min="12549" max="12549" width="11.375" style="75" customWidth="1"/>
    <col min="12550" max="12551" width="10.25" style="75" customWidth="1"/>
    <col min="12552" max="12552" width="10.375" style="75" customWidth="1"/>
    <col min="12553" max="12553" width="11.25" style="75" customWidth="1"/>
    <col min="12554" max="12554" width="10.875" style="75" customWidth="1"/>
    <col min="12555" max="12555" width="9.875" style="75" customWidth="1"/>
    <col min="12556" max="12556" width="10.125" style="75" customWidth="1"/>
    <col min="12557" max="12557" width="10.875" style="75" customWidth="1"/>
    <col min="12558" max="12559" width="10.125" style="75" customWidth="1"/>
    <col min="12560" max="12560" width="13.375" style="75" customWidth="1"/>
    <col min="12561" max="12561" width="13.375" style="75"/>
    <col min="12562" max="12562" width="11.5" style="75" customWidth="1"/>
    <col min="12563" max="12563" width="10.875" style="75" customWidth="1"/>
    <col min="12564" max="12565" width="10.375" style="75" customWidth="1"/>
    <col min="12566" max="12566" width="10.875" style="75" customWidth="1"/>
    <col min="12567" max="12568" width="10.375" style="75" customWidth="1"/>
    <col min="12569" max="12569" width="10.875" style="75" customWidth="1"/>
    <col min="12570" max="12570" width="10.25" style="75" customWidth="1"/>
    <col min="12571" max="12571" width="10.75" style="75" customWidth="1"/>
    <col min="12572" max="12572" width="10.375" style="75" customWidth="1"/>
    <col min="12573" max="12573" width="14.75" style="75" customWidth="1"/>
    <col min="12574" max="12574" width="10.875" style="75" customWidth="1"/>
    <col min="12575" max="12800" width="13.375" style="75"/>
    <col min="12801" max="12801" width="11.75" style="75" customWidth="1"/>
    <col min="12802" max="12802" width="12.875" style="75" customWidth="1"/>
    <col min="12803" max="12803" width="13" style="75" customWidth="1"/>
    <col min="12804" max="12804" width="12.75" style="75" customWidth="1"/>
    <col min="12805" max="12805" width="11.375" style="75" customWidth="1"/>
    <col min="12806" max="12807" width="10.25" style="75" customWidth="1"/>
    <col min="12808" max="12808" width="10.375" style="75" customWidth="1"/>
    <col min="12809" max="12809" width="11.25" style="75" customWidth="1"/>
    <col min="12810" max="12810" width="10.875" style="75" customWidth="1"/>
    <col min="12811" max="12811" width="9.875" style="75" customWidth="1"/>
    <col min="12812" max="12812" width="10.125" style="75" customWidth="1"/>
    <col min="12813" max="12813" width="10.875" style="75" customWidth="1"/>
    <col min="12814" max="12815" width="10.125" style="75" customWidth="1"/>
    <col min="12816" max="12816" width="13.375" style="75" customWidth="1"/>
    <col min="12817" max="12817" width="13.375" style="75"/>
    <col min="12818" max="12818" width="11.5" style="75" customWidth="1"/>
    <col min="12819" max="12819" width="10.875" style="75" customWidth="1"/>
    <col min="12820" max="12821" width="10.375" style="75" customWidth="1"/>
    <col min="12822" max="12822" width="10.875" style="75" customWidth="1"/>
    <col min="12823" max="12824" width="10.375" style="75" customWidth="1"/>
    <col min="12825" max="12825" width="10.875" style="75" customWidth="1"/>
    <col min="12826" max="12826" width="10.25" style="75" customWidth="1"/>
    <col min="12827" max="12827" width="10.75" style="75" customWidth="1"/>
    <col min="12828" max="12828" width="10.375" style="75" customWidth="1"/>
    <col min="12829" max="12829" width="14.75" style="75" customWidth="1"/>
    <col min="12830" max="12830" width="10.875" style="75" customWidth="1"/>
    <col min="12831" max="13056" width="13.375" style="75"/>
    <col min="13057" max="13057" width="11.75" style="75" customWidth="1"/>
    <col min="13058" max="13058" width="12.875" style="75" customWidth="1"/>
    <col min="13059" max="13059" width="13" style="75" customWidth="1"/>
    <col min="13060" max="13060" width="12.75" style="75" customWidth="1"/>
    <col min="13061" max="13061" width="11.375" style="75" customWidth="1"/>
    <col min="13062" max="13063" width="10.25" style="75" customWidth="1"/>
    <col min="13064" max="13064" width="10.375" style="75" customWidth="1"/>
    <col min="13065" max="13065" width="11.25" style="75" customWidth="1"/>
    <col min="13066" max="13066" width="10.875" style="75" customWidth="1"/>
    <col min="13067" max="13067" width="9.875" style="75" customWidth="1"/>
    <col min="13068" max="13068" width="10.125" style="75" customWidth="1"/>
    <col min="13069" max="13069" width="10.875" style="75" customWidth="1"/>
    <col min="13070" max="13071" width="10.125" style="75" customWidth="1"/>
    <col min="13072" max="13072" width="13.375" style="75" customWidth="1"/>
    <col min="13073" max="13073" width="13.375" style="75"/>
    <col min="13074" max="13074" width="11.5" style="75" customWidth="1"/>
    <col min="13075" max="13075" width="10.875" style="75" customWidth="1"/>
    <col min="13076" max="13077" width="10.375" style="75" customWidth="1"/>
    <col min="13078" max="13078" width="10.875" style="75" customWidth="1"/>
    <col min="13079" max="13080" width="10.375" style="75" customWidth="1"/>
    <col min="13081" max="13081" width="10.875" style="75" customWidth="1"/>
    <col min="13082" max="13082" width="10.25" style="75" customWidth="1"/>
    <col min="13083" max="13083" width="10.75" style="75" customWidth="1"/>
    <col min="13084" max="13084" width="10.375" style="75" customWidth="1"/>
    <col min="13085" max="13085" width="14.75" style="75" customWidth="1"/>
    <col min="13086" max="13086" width="10.875" style="75" customWidth="1"/>
    <col min="13087" max="13312" width="13.375" style="75"/>
    <col min="13313" max="13313" width="11.75" style="75" customWidth="1"/>
    <col min="13314" max="13314" width="12.875" style="75" customWidth="1"/>
    <col min="13315" max="13315" width="13" style="75" customWidth="1"/>
    <col min="13316" max="13316" width="12.75" style="75" customWidth="1"/>
    <col min="13317" max="13317" width="11.375" style="75" customWidth="1"/>
    <col min="13318" max="13319" width="10.25" style="75" customWidth="1"/>
    <col min="13320" max="13320" width="10.375" style="75" customWidth="1"/>
    <col min="13321" max="13321" width="11.25" style="75" customWidth="1"/>
    <col min="13322" max="13322" width="10.875" style="75" customWidth="1"/>
    <col min="13323" max="13323" width="9.875" style="75" customWidth="1"/>
    <col min="13324" max="13324" width="10.125" style="75" customWidth="1"/>
    <col min="13325" max="13325" width="10.875" style="75" customWidth="1"/>
    <col min="13326" max="13327" width="10.125" style="75" customWidth="1"/>
    <col min="13328" max="13328" width="13.375" style="75" customWidth="1"/>
    <col min="13329" max="13329" width="13.375" style="75"/>
    <col min="13330" max="13330" width="11.5" style="75" customWidth="1"/>
    <col min="13331" max="13331" width="10.875" style="75" customWidth="1"/>
    <col min="13332" max="13333" width="10.375" style="75" customWidth="1"/>
    <col min="13334" max="13334" width="10.875" style="75" customWidth="1"/>
    <col min="13335" max="13336" width="10.375" style="75" customWidth="1"/>
    <col min="13337" max="13337" width="10.875" style="75" customWidth="1"/>
    <col min="13338" max="13338" width="10.25" style="75" customWidth="1"/>
    <col min="13339" max="13339" width="10.75" style="75" customWidth="1"/>
    <col min="13340" max="13340" width="10.375" style="75" customWidth="1"/>
    <col min="13341" max="13341" width="14.75" style="75" customWidth="1"/>
    <col min="13342" max="13342" width="10.875" style="75" customWidth="1"/>
    <col min="13343" max="13568" width="13.375" style="75"/>
    <col min="13569" max="13569" width="11.75" style="75" customWidth="1"/>
    <col min="13570" max="13570" width="12.875" style="75" customWidth="1"/>
    <col min="13571" max="13571" width="13" style="75" customWidth="1"/>
    <col min="13572" max="13572" width="12.75" style="75" customWidth="1"/>
    <col min="13573" max="13573" width="11.375" style="75" customWidth="1"/>
    <col min="13574" max="13575" width="10.25" style="75" customWidth="1"/>
    <col min="13576" max="13576" width="10.375" style="75" customWidth="1"/>
    <col min="13577" max="13577" width="11.25" style="75" customWidth="1"/>
    <col min="13578" max="13578" width="10.875" style="75" customWidth="1"/>
    <col min="13579" max="13579" width="9.875" style="75" customWidth="1"/>
    <col min="13580" max="13580" width="10.125" style="75" customWidth="1"/>
    <col min="13581" max="13581" width="10.875" style="75" customWidth="1"/>
    <col min="13582" max="13583" width="10.125" style="75" customWidth="1"/>
    <col min="13584" max="13584" width="13.375" style="75" customWidth="1"/>
    <col min="13585" max="13585" width="13.375" style="75"/>
    <col min="13586" max="13586" width="11.5" style="75" customWidth="1"/>
    <col min="13587" max="13587" width="10.875" style="75" customWidth="1"/>
    <col min="13588" max="13589" width="10.375" style="75" customWidth="1"/>
    <col min="13590" max="13590" width="10.875" style="75" customWidth="1"/>
    <col min="13591" max="13592" width="10.375" style="75" customWidth="1"/>
    <col min="13593" max="13593" width="10.875" style="75" customWidth="1"/>
    <col min="13594" max="13594" width="10.25" style="75" customWidth="1"/>
    <col min="13595" max="13595" width="10.75" style="75" customWidth="1"/>
    <col min="13596" max="13596" width="10.375" style="75" customWidth="1"/>
    <col min="13597" max="13597" width="14.75" style="75" customWidth="1"/>
    <col min="13598" max="13598" width="10.875" style="75" customWidth="1"/>
    <col min="13599" max="13824" width="13.375" style="75"/>
    <col min="13825" max="13825" width="11.75" style="75" customWidth="1"/>
    <col min="13826" max="13826" width="12.875" style="75" customWidth="1"/>
    <col min="13827" max="13827" width="13" style="75" customWidth="1"/>
    <col min="13828" max="13828" width="12.75" style="75" customWidth="1"/>
    <col min="13829" max="13829" width="11.375" style="75" customWidth="1"/>
    <col min="13830" max="13831" width="10.25" style="75" customWidth="1"/>
    <col min="13832" max="13832" width="10.375" style="75" customWidth="1"/>
    <col min="13833" max="13833" width="11.25" style="75" customWidth="1"/>
    <col min="13834" max="13834" width="10.875" style="75" customWidth="1"/>
    <col min="13835" max="13835" width="9.875" style="75" customWidth="1"/>
    <col min="13836" max="13836" width="10.125" style="75" customWidth="1"/>
    <col min="13837" max="13837" width="10.875" style="75" customWidth="1"/>
    <col min="13838" max="13839" width="10.125" style="75" customWidth="1"/>
    <col min="13840" max="13840" width="13.375" style="75" customWidth="1"/>
    <col min="13841" max="13841" width="13.375" style="75"/>
    <col min="13842" max="13842" width="11.5" style="75" customWidth="1"/>
    <col min="13843" max="13843" width="10.875" style="75" customWidth="1"/>
    <col min="13844" max="13845" width="10.375" style="75" customWidth="1"/>
    <col min="13846" max="13846" width="10.875" style="75" customWidth="1"/>
    <col min="13847" max="13848" width="10.375" style="75" customWidth="1"/>
    <col min="13849" max="13849" width="10.875" style="75" customWidth="1"/>
    <col min="13850" max="13850" width="10.25" style="75" customWidth="1"/>
    <col min="13851" max="13851" width="10.75" style="75" customWidth="1"/>
    <col min="13852" max="13852" width="10.375" style="75" customWidth="1"/>
    <col min="13853" max="13853" width="14.75" style="75" customWidth="1"/>
    <col min="13854" max="13854" width="10.875" style="75" customWidth="1"/>
    <col min="13855" max="14080" width="13.375" style="75"/>
    <col min="14081" max="14081" width="11.75" style="75" customWidth="1"/>
    <col min="14082" max="14082" width="12.875" style="75" customWidth="1"/>
    <col min="14083" max="14083" width="13" style="75" customWidth="1"/>
    <col min="14084" max="14084" width="12.75" style="75" customWidth="1"/>
    <col min="14085" max="14085" width="11.375" style="75" customWidth="1"/>
    <col min="14086" max="14087" width="10.25" style="75" customWidth="1"/>
    <col min="14088" max="14088" width="10.375" style="75" customWidth="1"/>
    <col min="14089" max="14089" width="11.25" style="75" customWidth="1"/>
    <col min="14090" max="14090" width="10.875" style="75" customWidth="1"/>
    <col min="14091" max="14091" width="9.875" style="75" customWidth="1"/>
    <col min="14092" max="14092" width="10.125" style="75" customWidth="1"/>
    <col min="14093" max="14093" width="10.875" style="75" customWidth="1"/>
    <col min="14094" max="14095" width="10.125" style="75" customWidth="1"/>
    <col min="14096" max="14096" width="13.375" style="75" customWidth="1"/>
    <col min="14097" max="14097" width="13.375" style="75"/>
    <col min="14098" max="14098" width="11.5" style="75" customWidth="1"/>
    <col min="14099" max="14099" width="10.875" style="75" customWidth="1"/>
    <col min="14100" max="14101" width="10.375" style="75" customWidth="1"/>
    <col min="14102" max="14102" width="10.875" style="75" customWidth="1"/>
    <col min="14103" max="14104" width="10.375" style="75" customWidth="1"/>
    <col min="14105" max="14105" width="10.875" style="75" customWidth="1"/>
    <col min="14106" max="14106" width="10.25" style="75" customWidth="1"/>
    <col min="14107" max="14107" width="10.75" style="75" customWidth="1"/>
    <col min="14108" max="14108" width="10.375" style="75" customWidth="1"/>
    <col min="14109" max="14109" width="14.75" style="75" customWidth="1"/>
    <col min="14110" max="14110" width="10.875" style="75" customWidth="1"/>
    <col min="14111" max="14336" width="13.375" style="75"/>
    <col min="14337" max="14337" width="11.75" style="75" customWidth="1"/>
    <col min="14338" max="14338" width="12.875" style="75" customWidth="1"/>
    <col min="14339" max="14339" width="13" style="75" customWidth="1"/>
    <col min="14340" max="14340" width="12.75" style="75" customWidth="1"/>
    <col min="14341" max="14341" width="11.375" style="75" customWidth="1"/>
    <col min="14342" max="14343" width="10.25" style="75" customWidth="1"/>
    <col min="14344" max="14344" width="10.375" style="75" customWidth="1"/>
    <col min="14345" max="14345" width="11.25" style="75" customWidth="1"/>
    <col min="14346" max="14346" width="10.875" style="75" customWidth="1"/>
    <col min="14347" max="14347" width="9.875" style="75" customWidth="1"/>
    <col min="14348" max="14348" width="10.125" style="75" customWidth="1"/>
    <col min="14349" max="14349" width="10.875" style="75" customWidth="1"/>
    <col min="14350" max="14351" width="10.125" style="75" customWidth="1"/>
    <col min="14352" max="14352" width="13.375" style="75" customWidth="1"/>
    <col min="14353" max="14353" width="13.375" style="75"/>
    <col min="14354" max="14354" width="11.5" style="75" customWidth="1"/>
    <col min="14355" max="14355" width="10.875" style="75" customWidth="1"/>
    <col min="14356" max="14357" width="10.375" style="75" customWidth="1"/>
    <col min="14358" max="14358" width="10.875" style="75" customWidth="1"/>
    <col min="14359" max="14360" width="10.375" style="75" customWidth="1"/>
    <col min="14361" max="14361" width="10.875" style="75" customWidth="1"/>
    <col min="14362" max="14362" width="10.25" style="75" customWidth="1"/>
    <col min="14363" max="14363" width="10.75" style="75" customWidth="1"/>
    <col min="14364" max="14364" width="10.375" style="75" customWidth="1"/>
    <col min="14365" max="14365" width="14.75" style="75" customWidth="1"/>
    <col min="14366" max="14366" width="10.875" style="75" customWidth="1"/>
    <col min="14367" max="14592" width="13.375" style="75"/>
    <col min="14593" max="14593" width="11.75" style="75" customWidth="1"/>
    <col min="14594" max="14594" width="12.875" style="75" customWidth="1"/>
    <col min="14595" max="14595" width="13" style="75" customWidth="1"/>
    <col min="14596" max="14596" width="12.75" style="75" customWidth="1"/>
    <col min="14597" max="14597" width="11.375" style="75" customWidth="1"/>
    <col min="14598" max="14599" width="10.25" style="75" customWidth="1"/>
    <col min="14600" max="14600" width="10.375" style="75" customWidth="1"/>
    <col min="14601" max="14601" width="11.25" style="75" customWidth="1"/>
    <col min="14602" max="14602" width="10.875" style="75" customWidth="1"/>
    <col min="14603" max="14603" width="9.875" style="75" customWidth="1"/>
    <col min="14604" max="14604" width="10.125" style="75" customWidth="1"/>
    <col min="14605" max="14605" width="10.875" style="75" customWidth="1"/>
    <col min="14606" max="14607" width="10.125" style="75" customWidth="1"/>
    <col min="14608" max="14608" width="13.375" style="75" customWidth="1"/>
    <col min="14609" max="14609" width="13.375" style="75"/>
    <col min="14610" max="14610" width="11.5" style="75" customWidth="1"/>
    <col min="14611" max="14611" width="10.875" style="75" customWidth="1"/>
    <col min="14612" max="14613" width="10.375" style="75" customWidth="1"/>
    <col min="14614" max="14614" width="10.875" style="75" customWidth="1"/>
    <col min="14615" max="14616" width="10.375" style="75" customWidth="1"/>
    <col min="14617" max="14617" width="10.875" style="75" customWidth="1"/>
    <col min="14618" max="14618" width="10.25" style="75" customWidth="1"/>
    <col min="14619" max="14619" width="10.75" style="75" customWidth="1"/>
    <col min="14620" max="14620" width="10.375" style="75" customWidth="1"/>
    <col min="14621" max="14621" width="14.75" style="75" customWidth="1"/>
    <col min="14622" max="14622" width="10.875" style="75" customWidth="1"/>
    <col min="14623" max="14848" width="13.375" style="75"/>
    <col min="14849" max="14849" width="11.75" style="75" customWidth="1"/>
    <col min="14850" max="14850" width="12.875" style="75" customWidth="1"/>
    <col min="14851" max="14851" width="13" style="75" customWidth="1"/>
    <col min="14852" max="14852" width="12.75" style="75" customWidth="1"/>
    <col min="14853" max="14853" width="11.375" style="75" customWidth="1"/>
    <col min="14854" max="14855" width="10.25" style="75" customWidth="1"/>
    <col min="14856" max="14856" width="10.375" style="75" customWidth="1"/>
    <col min="14857" max="14857" width="11.25" style="75" customWidth="1"/>
    <col min="14858" max="14858" width="10.875" style="75" customWidth="1"/>
    <col min="14859" max="14859" width="9.875" style="75" customWidth="1"/>
    <col min="14860" max="14860" width="10.125" style="75" customWidth="1"/>
    <col min="14861" max="14861" width="10.875" style="75" customWidth="1"/>
    <col min="14862" max="14863" width="10.125" style="75" customWidth="1"/>
    <col min="14864" max="14864" width="13.375" style="75" customWidth="1"/>
    <col min="14865" max="14865" width="13.375" style="75"/>
    <col min="14866" max="14866" width="11.5" style="75" customWidth="1"/>
    <col min="14867" max="14867" width="10.875" style="75" customWidth="1"/>
    <col min="14868" max="14869" width="10.375" style="75" customWidth="1"/>
    <col min="14870" max="14870" width="10.875" style="75" customWidth="1"/>
    <col min="14871" max="14872" width="10.375" style="75" customWidth="1"/>
    <col min="14873" max="14873" width="10.875" style="75" customWidth="1"/>
    <col min="14874" max="14874" width="10.25" style="75" customWidth="1"/>
    <col min="14875" max="14875" width="10.75" style="75" customWidth="1"/>
    <col min="14876" max="14876" width="10.375" style="75" customWidth="1"/>
    <col min="14877" max="14877" width="14.75" style="75" customWidth="1"/>
    <col min="14878" max="14878" width="10.875" style="75" customWidth="1"/>
    <col min="14879" max="15104" width="13.375" style="75"/>
    <col min="15105" max="15105" width="11.75" style="75" customWidth="1"/>
    <col min="15106" max="15106" width="12.875" style="75" customWidth="1"/>
    <col min="15107" max="15107" width="13" style="75" customWidth="1"/>
    <col min="15108" max="15108" width="12.75" style="75" customWidth="1"/>
    <col min="15109" max="15109" width="11.375" style="75" customWidth="1"/>
    <col min="15110" max="15111" width="10.25" style="75" customWidth="1"/>
    <col min="15112" max="15112" width="10.375" style="75" customWidth="1"/>
    <col min="15113" max="15113" width="11.25" style="75" customWidth="1"/>
    <col min="15114" max="15114" width="10.875" style="75" customWidth="1"/>
    <col min="15115" max="15115" width="9.875" style="75" customWidth="1"/>
    <col min="15116" max="15116" width="10.125" style="75" customWidth="1"/>
    <col min="15117" max="15117" width="10.875" style="75" customWidth="1"/>
    <col min="15118" max="15119" width="10.125" style="75" customWidth="1"/>
    <col min="15120" max="15120" width="13.375" style="75" customWidth="1"/>
    <col min="15121" max="15121" width="13.375" style="75"/>
    <col min="15122" max="15122" width="11.5" style="75" customWidth="1"/>
    <col min="15123" max="15123" width="10.875" style="75" customWidth="1"/>
    <col min="15124" max="15125" width="10.375" style="75" customWidth="1"/>
    <col min="15126" max="15126" width="10.875" style="75" customWidth="1"/>
    <col min="15127" max="15128" width="10.375" style="75" customWidth="1"/>
    <col min="15129" max="15129" width="10.875" style="75" customWidth="1"/>
    <col min="15130" max="15130" width="10.25" style="75" customWidth="1"/>
    <col min="15131" max="15131" width="10.75" style="75" customWidth="1"/>
    <col min="15132" max="15132" width="10.375" style="75" customWidth="1"/>
    <col min="15133" max="15133" width="14.75" style="75" customWidth="1"/>
    <col min="15134" max="15134" width="10.875" style="75" customWidth="1"/>
    <col min="15135" max="15360" width="13.375" style="75"/>
    <col min="15361" max="15361" width="11.75" style="75" customWidth="1"/>
    <col min="15362" max="15362" width="12.875" style="75" customWidth="1"/>
    <col min="15363" max="15363" width="13" style="75" customWidth="1"/>
    <col min="15364" max="15364" width="12.75" style="75" customWidth="1"/>
    <col min="15365" max="15365" width="11.375" style="75" customWidth="1"/>
    <col min="15366" max="15367" width="10.25" style="75" customWidth="1"/>
    <col min="15368" max="15368" width="10.375" style="75" customWidth="1"/>
    <col min="15369" max="15369" width="11.25" style="75" customWidth="1"/>
    <col min="15370" max="15370" width="10.875" style="75" customWidth="1"/>
    <col min="15371" max="15371" width="9.875" style="75" customWidth="1"/>
    <col min="15372" max="15372" width="10.125" style="75" customWidth="1"/>
    <col min="15373" max="15373" width="10.875" style="75" customWidth="1"/>
    <col min="15374" max="15375" width="10.125" style="75" customWidth="1"/>
    <col min="15376" max="15376" width="13.375" style="75" customWidth="1"/>
    <col min="15377" max="15377" width="13.375" style="75"/>
    <col min="15378" max="15378" width="11.5" style="75" customWidth="1"/>
    <col min="15379" max="15379" width="10.875" style="75" customWidth="1"/>
    <col min="15380" max="15381" width="10.375" style="75" customWidth="1"/>
    <col min="15382" max="15382" width="10.875" style="75" customWidth="1"/>
    <col min="15383" max="15384" width="10.375" style="75" customWidth="1"/>
    <col min="15385" max="15385" width="10.875" style="75" customWidth="1"/>
    <col min="15386" max="15386" width="10.25" style="75" customWidth="1"/>
    <col min="15387" max="15387" width="10.75" style="75" customWidth="1"/>
    <col min="15388" max="15388" width="10.375" style="75" customWidth="1"/>
    <col min="15389" max="15389" width="14.75" style="75" customWidth="1"/>
    <col min="15390" max="15390" width="10.875" style="75" customWidth="1"/>
    <col min="15391" max="15616" width="13.375" style="75"/>
    <col min="15617" max="15617" width="11.75" style="75" customWidth="1"/>
    <col min="15618" max="15618" width="12.875" style="75" customWidth="1"/>
    <col min="15619" max="15619" width="13" style="75" customWidth="1"/>
    <col min="15620" max="15620" width="12.75" style="75" customWidth="1"/>
    <col min="15621" max="15621" width="11.375" style="75" customWidth="1"/>
    <col min="15622" max="15623" width="10.25" style="75" customWidth="1"/>
    <col min="15624" max="15624" width="10.375" style="75" customWidth="1"/>
    <col min="15625" max="15625" width="11.25" style="75" customWidth="1"/>
    <col min="15626" max="15626" width="10.875" style="75" customWidth="1"/>
    <col min="15627" max="15627" width="9.875" style="75" customWidth="1"/>
    <col min="15628" max="15628" width="10.125" style="75" customWidth="1"/>
    <col min="15629" max="15629" width="10.875" style="75" customWidth="1"/>
    <col min="15630" max="15631" width="10.125" style="75" customWidth="1"/>
    <col min="15632" max="15632" width="13.375" style="75" customWidth="1"/>
    <col min="15633" max="15633" width="13.375" style="75"/>
    <col min="15634" max="15634" width="11.5" style="75" customWidth="1"/>
    <col min="15635" max="15635" width="10.875" style="75" customWidth="1"/>
    <col min="15636" max="15637" width="10.375" style="75" customWidth="1"/>
    <col min="15638" max="15638" width="10.875" style="75" customWidth="1"/>
    <col min="15639" max="15640" width="10.375" style="75" customWidth="1"/>
    <col min="15641" max="15641" width="10.875" style="75" customWidth="1"/>
    <col min="15642" max="15642" width="10.25" style="75" customWidth="1"/>
    <col min="15643" max="15643" width="10.75" style="75" customWidth="1"/>
    <col min="15644" max="15644" width="10.375" style="75" customWidth="1"/>
    <col min="15645" max="15645" width="14.75" style="75" customWidth="1"/>
    <col min="15646" max="15646" width="10.875" style="75" customWidth="1"/>
    <col min="15647" max="15872" width="13.375" style="75"/>
    <col min="15873" max="15873" width="11.75" style="75" customWidth="1"/>
    <col min="15874" max="15874" width="12.875" style="75" customWidth="1"/>
    <col min="15875" max="15875" width="13" style="75" customWidth="1"/>
    <col min="15876" max="15876" width="12.75" style="75" customWidth="1"/>
    <col min="15877" max="15877" width="11.375" style="75" customWidth="1"/>
    <col min="15878" max="15879" width="10.25" style="75" customWidth="1"/>
    <col min="15880" max="15880" width="10.375" style="75" customWidth="1"/>
    <col min="15881" max="15881" width="11.25" style="75" customWidth="1"/>
    <col min="15882" max="15882" width="10.875" style="75" customWidth="1"/>
    <col min="15883" max="15883" width="9.875" style="75" customWidth="1"/>
    <col min="15884" max="15884" width="10.125" style="75" customWidth="1"/>
    <col min="15885" max="15885" width="10.875" style="75" customWidth="1"/>
    <col min="15886" max="15887" width="10.125" style="75" customWidth="1"/>
    <col min="15888" max="15888" width="13.375" style="75" customWidth="1"/>
    <col min="15889" max="15889" width="13.375" style="75"/>
    <col min="15890" max="15890" width="11.5" style="75" customWidth="1"/>
    <col min="15891" max="15891" width="10.875" style="75" customWidth="1"/>
    <col min="15892" max="15893" width="10.375" style="75" customWidth="1"/>
    <col min="15894" max="15894" width="10.875" style="75" customWidth="1"/>
    <col min="15895" max="15896" width="10.375" style="75" customWidth="1"/>
    <col min="15897" max="15897" width="10.875" style="75" customWidth="1"/>
    <col min="15898" max="15898" width="10.25" style="75" customWidth="1"/>
    <col min="15899" max="15899" width="10.75" style="75" customWidth="1"/>
    <col min="15900" max="15900" width="10.375" style="75" customWidth="1"/>
    <col min="15901" max="15901" width="14.75" style="75" customWidth="1"/>
    <col min="15902" max="15902" width="10.875" style="75" customWidth="1"/>
    <col min="15903" max="16128" width="13.375" style="75"/>
    <col min="16129" max="16129" width="11.75" style="75" customWidth="1"/>
    <col min="16130" max="16130" width="12.875" style="75" customWidth="1"/>
    <col min="16131" max="16131" width="13" style="75" customWidth="1"/>
    <col min="16132" max="16132" width="12.75" style="75" customWidth="1"/>
    <col min="16133" max="16133" width="11.375" style="75" customWidth="1"/>
    <col min="16134" max="16135" width="10.25" style="75" customWidth="1"/>
    <col min="16136" max="16136" width="10.375" style="75" customWidth="1"/>
    <col min="16137" max="16137" width="11.25" style="75" customWidth="1"/>
    <col min="16138" max="16138" width="10.875" style="75" customWidth="1"/>
    <col min="16139" max="16139" width="9.875" style="75" customWidth="1"/>
    <col min="16140" max="16140" width="10.125" style="75" customWidth="1"/>
    <col min="16141" max="16141" width="10.875" style="75" customWidth="1"/>
    <col min="16142" max="16143" width="10.125" style="75" customWidth="1"/>
    <col min="16144" max="16144" width="13.375" style="75" customWidth="1"/>
    <col min="16145" max="16145" width="13.375" style="75"/>
    <col min="16146" max="16146" width="11.5" style="75" customWidth="1"/>
    <col min="16147" max="16147" width="10.875" style="75" customWidth="1"/>
    <col min="16148" max="16149" width="10.375" style="75" customWidth="1"/>
    <col min="16150" max="16150" width="10.875" style="75" customWidth="1"/>
    <col min="16151" max="16152" width="10.375" style="75" customWidth="1"/>
    <col min="16153" max="16153" width="10.875" style="75" customWidth="1"/>
    <col min="16154" max="16154" width="10.25" style="75" customWidth="1"/>
    <col min="16155" max="16155" width="10.75" style="75" customWidth="1"/>
    <col min="16156" max="16156" width="10.375" style="75" customWidth="1"/>
    <col min="16157" max="16157" width="14.75" style="75" customWidth="1"/>
    <col min="16158" max="16158" width="10.875" style="75" customWidth="1"/>
    <col min="16159" max="16384" width="13.375" style="75"/>
  </cols>
  <sheetData>
    <row r="1" spans="1:30" x14ac:dyDescent="0.2">
      <c r="A1" s="74"/>
    </row>
    <row r="6" spans="1:30" x14ac:dyDescent="0.2">
      <c r="E6" s="5" t="s">
        <v>520</v>
      </c>
      <c r="T6" s="5" t="s">
        <v>521</v>
      </c>
    </row>
    <row r="7" spans="1:30" ht="19.5" thickBot="1" x14ac:dyDescent="0.25">
      <c r="B7" s="76"/>
      <c r="C7" s="76"/>
      <c r="D7" s="76"/>
      <c r="E7" s="174" t="s">
        <v>522</v>
      </c>
      <c r="F7" s="76"/>
      <c r="G7" s="76"/>
      <c r="H7" s="76"/>
      <c r="I7" s="76"/>
      <c r="J7" s="77"/>
      <c r="K7" s="77"/>
      <c r="L7" s="76"/>
      <c r="M7" s="211" t="s">
        <v>523</v>
      </c>
      <c r="O7" s="76"/>
      <c r="P7" s="101"/>
      <c r="Q7" s="76"/>
      <c r="R7" s="76"/>
      <c r="S7" s="76"/>
      <c r="T7" s="174" t="s">
        <v>522</v>
      </c>
      <c r="U7" s="76"/>
      <c r="V7" s="76"/>
      <c r="W7" s="76"/>
      <c r="X7" s="76"/>
      <c r="Y7" s="77"/>
      <c r="Z7" s="77"/>
      <c r="AA7" s="76"/>
      <c r="AB7" s="211" t="s">
        <v>524</v>
      </c>
      <c r="AD7" s="101"/>
    </row>
    <row r="8" spans="1:30" x14ac:dyDescent="0.2">
      <c r="C8" s="127" t="s">
        <v>525</v>
      </c>
      <c r="D8" s="88"/>
      <c r="E8" s="88"/>
      <c r="F8" s="195" t="s">
        <v>526</v>
      </c>
      <c r="G8" s="88"/>
      <c r="H8" s="88"/>
      <c r="I8" s="88"/>
      <c r="J8" s="88"/>
      <c r="K8" s="88"/>
      <c r="L8" s="175"/>
      <c r="M8" s="88"/>
      <c r="N8" s="175"/>
      <c r="O8" s="175"/>
      <c r="P8" s="101"/>
      <c r="Q8" s="212"/>
      <c r="R8" s="127" t="s">
        <v>527</v>
      </c>
      <c r="S8" s="88"/>
      <c r="T8" s="88"/>
      <c r="U8" s="175"/>
      <c r="V8" s="88"/>
      <c r="W8" s="88"/>
      <c r="X8" s="88"/>
      <c r="Y8" s="88"/>
      <c r="Z8" s="88"/>
      <c r="AA8" s="175"/>
      <c r="AB8" s="88"/>
      <c r="AC8" s="213"/>
      <c r="AD8" s="101"/>
    </row>
    <row r="9" spans="1:30" x14ac:dyDescent="0.2">
      <c r="C9" s="214"/>
      <c r="D9" s="86"/>
      <c r="E9" s="215"/>
      <c r="F9" s="195"/>
      <c r="G9" s="86"/>
      <c r="H9" s="193"/>
      <c r="I9" s="216" t="s">
        <v>528</v>
      </c>
      <c r="J9" s="217" t="s">
        <v>529</v>
      </c>
      <c r="K9" s="218"/>
      <c r="L9" s="218"/>
      <c r="M9" s="218"/>
      <c r="N9" s="218"/>
      <c r="O9" s="219" t="s">
        <v>530</v>
      </c>
      <c r="P9" s="101"/>
      <c r="R9" s="195"/>
      <c r="S9" s="216" t="s">
        <v>531</v>
      </c>
      <c r="T9" s="220"/>
      <c r="U9" s="221"/>
      <c r="V9" s="216" t="s">
        <v>532</v>
      </c>
      <c r="W9" s="222"/>
      <c r="X9" s="223"/>
      <c r="Y9" s="217" t="s">
        <v>533</v>
      </c>
      <c r="Z9" s="218"/>
      <c r="AA9" s="218"/>
      <c r="AB9" s="218"/>
      <c r="AC9" s="224" t="s">
        <v>534</v>
      </c>
      <c r="AD9" s="216"/>
    </row>
    <row r="10" spans="1:30" x14ac:dyDescent="0.2">
      <c r="C10" s="195"/>
      <c r="D10" s="86"/>
      <c r="E10" s="216" t="s">
        <v>535</v>
      </c>
      <c r="F10" s="86"/>
      <c r="G10" s="86"/>
      <c r="H10" s="195"/>
      <c r="I10" s="86"/>
      <c r="J10" s="127"/>
      <c r="K10" s="183"/>
      <c r="L10" s="183"/>
      <c r="M10" s="225" t="s">
        <v>536</v>
      </c>
      <c r="N10" s="183"/>
      <c r="O10" s="216" t="s">
        <v>537</v>
      </c>
      <c r="P10" s="101"/>
      <c r="R10" s="214"/>
      <c r="S10" s="86"/>
      <c r="T10" s="226" t="s">
        <v>538</v>
      </c>
      <c r="U10" s="226" t="s">
        <v>539</v>
      </c>
      <c r="V10" s="86"/>
      <c r="W10" s="227" t="s">
        <v>538</v>
      </c>
      <c r="X10" s="226" t="s">
        <v>539</v>
      </c>
      <c r="Y10" s="127"/>
      <c r="Z10" s="183"/>
      <c r="AA10" s="183"/>
      <c r="AB10" s="225"/>
      <c r="AC10" s="228" t="s">
        <v>540</v>
      </c>
      <c r="AD10" s="216"/>
    </row>
    <row r="11" spans="1:30" x14ac:dyDescent="0.2">
      <c r="B11" s="88"/>
      <c r="C11" s="89"/>
      <c r="D11" s="229" t="s">
        <v>541</v>
      </c>
      <c r="E11" s="229" t="s">
        <v>542</v>
      </c>
      <c r="F11" s="81"/>
      <c r="G11" s="229" t="s">
        <v>543</v>
      </c>
      <c r="H11" s="230" t="s">
        <v>544</v>
      </c>
      <c r="I11" s="81"/>
      <c r="J11" s="81"/>
      <c r="K11" s="231" t="s">
        <v>545</v>
      </c>
      <c r="L11" s="231" t="s">
        <v>546</v>
      </c>
      <c r="M11" s="188" t="s">
        <v>547</v>
      </c>
      <c r="N11" s="188" t="s">
        <v>548</v>
      </c>
      <c r="O11" s="229" t="s">
        <v>549</v>
      </c>
      <c r="P11" s="171"/>
      <c r="Q11" s="88"/>
      <c r="R11" s="89"/>
      <c r="S11" s="229"/>
      <c r="T11" s="231" t="s">
        <v>550</v>
      </c>
      <c r="U11" s="81"/>
      <c r="V11" s="229"/>
      <c r="W11" s="232" t="s">
        <v>550</v>
      </c>
      <c r="X11" s="81"/>
      <c r="Y11" s="81"/>
      <c r="Z11" s="231" t="s">
        <v>551</v>
      </c>
      <c r="AA11" s="231" t="s">
        <v>552</v>
      </c>
      <c r="AB11" s="231" t="s">
        <v>553</v>
      </c>
      <c r="AC11" s="188"/>
      <c r="AD11" s="184"/>
    </row>
    <row r="12" spans="1:30" x14ac:dyDescent="0.2">
      <c r="C12" s="86"/>
      <c r="D12" s="83"/>
      <c r="F12" s="83"/>
      <c r="G12" s="83"/>
      <c r="I12" s="83"/>
      <c r="L12" s="101"/>
      <c r="N12" s="101"/>
      <c r="O12" s="101"/>
      <c r="P12" s="101"/>
      <c r="R12" s="86"/>
      <c r="S12" s="83"/>
      <c r="V12" s="83"/>
      <c r="Y12" s="83"/>
      <c r="AA12" s="101"/>
      <c r="AC12" s="86"/>
      <c r="AD12" s="101"/>
    </row>
    <row r="13" spans="1:30" x14ac:dyDescent="0.2">
      <c r="B13" s="78" t="s">
        <v>554</v>
      </c>
      <c r="C13" s="233">
        <v>1856530</v>
      </c>
      <c r="D13" s="233">
        <v>1561801</v>
      </c>
      <c r="E13" s="234">
        <v>294729</v>
      </c>
      <c r="F13" s="233">
        <v>42280</v>
      </c>
      <c r="G13" s="233">
        <v>196463</v>
      </c>
      <c r="H13" s="234">
        <v>154182</v>
      </c>
      <c r="I13" s="233">
        <v>-67412</v>
      </c>
      <c r="J13" s="234">
        <v>108937</v>
      </c>
      <c r="K13" s="234">
        <v>12322</v>
      </c>
      <c r="L13" s="235">
        <v>15643</v>
      </c>
      <c r="M13" s="234">
        <v>56208</v>
      </c>
      <c r="N13" s="235">
        <v>24764</v>
      </c>
      <c r="O13" s="235">
        <v>754</v>
      </c>
      <c r="P13" s="197"/>
      <c r="Q13" s="78" t="s">
        <v>554</v>
      </c>
      <c r="R13" s="233">
        <v>786812</v>
      </c>
      <c r="S13" s="233">
        <v>187173</v>
      </c>
      <c r="T13" s="234">
        <v>97276</v>
      </c>
      <c r="U13" s="234">
        <v>89897</v>
      </c>
      <c r="V13" s="233">
        <v>66126</v>
      </c>
      <c r="W13" s="234">
        <v>31386</v>
      </c>
      <c r="X13" s="234">
        <v>34741</v>
      </c>
      <c r="Y13" s="233">
        <v>533513</v>
      </c>
      <c r="Z13" s="234">
        <v>46432</v>
      </c>
      <c r="AA13" s="235">
        <v>354532</v>
      </c>
      <c r="AB13" s="234">
        <v>132549</v>
      </c>
      <c r="AC13" s="233">
        <v>2685622</v>
      </c>
      <c r="AD13" s="197"/>
    </row>
    <row r="14" spans="1:30" x14ac:dyDescent="0.2">
      <c r="B14" s="78"/>
      <c r="C14" s="236"/>
      <c r="D14" s="236"/>
      <c r="E14" s="237"/>
      <c r="F14" s="236"/>
      <c r="G14" s="236"/>
      <c r="H14" s="237"/>
      <c r="I14" s="236"/>
      <c r="J14" s="237"/>
      <c r="K14" s="237"/>
      <c r="L14" s="238"/>
      <c r="M14" s="237"/>
      <c r="N14" s="238"/>
      <c r="O14" s="238"/>
      <c r="P14" s="197"/>
      <c r="Q14" s="78"/>
      <c r="R14" s="233"/>
      <c r="S14" s="233"/>
      <c r="T14" s="234"/>
      <c r="U14" s="234"/>
      <c r="V14" s="233"/>
      <c r="W14" s="234"/>
      <c r="X14" s="234"/>
      <c r="Y14" s="233"/>
      <c r="Z14" s="234"/>
      <c r="AA14" s="235"/>
      <c r="AB14" s="234"/>
      <c r="AC14" s="233"/>
      <c r="AD14" s="197"/>
    </row>
    <row r="15" spans="1:30" x14ac:dyDescent="0.2">
      <c r="B15" s="74" t="s">
        <v>468</v>
      </c>
      <c r="C15" s="239">
        <v>719233</v>
      </c>
      <c r="D15" s="240">
        <v>600154</v>
      </c>
      <c r="E15" s="241">
        <v>119079</v>
      </c>
      <c r="F15" s="240">
        <v>15042</v>
      </c>
      <c r="G15" s="240">
        <v>87938</v>
      </c>
      <c r="H15" s="241">
        <v>72896</v>
      </c>
      <c r="I15" s="240">
        <v>-37784</v>
      </c>
      <c r="J15" s="241">
        <v>52592</v>
      </c>
      <c r="K15" s="241">
        <v>15426</v>
      </c>
      <c r="L15" s="242">
        <v>6374</v>
      </c>
      <c r="M15" s="241">
        <v>21470</v>
      </c>
      <c r="N15" s="242">
        <v>9322</v>
      </c>
      <c r="O15" s="242">
        <v>233</v>
      </c>
      <c r="P15" s="202"/>
      <c r="Q15" s="74" t="s">
        <v>468</v>
      </c>
      <c r="R15" s="239">
        <v>282860</v>
      </c>
      <c r="S15" s="240">
        <v>113213</v>
      </c>
      <c r="T15" s="241">
        <v>58838</v>
      </c>
      <c r="U15" s="241">
        <v>54375</v>
      </c>
      <c r="V15" s="240">
        <v>15506</v>
      </c>
      <c r="W15" s="241">
        <v>8303</v>
      </c>
      <c r="X15" s="241">
        <v>7203</v>
      </c>
      <c r="Y15" s="240">
        <v>154141</v>
      </c>
      <c r="Z15" s="241">
        <v>3235</v>
      </c>
      <c r="AA15" s="242">
        <v>94718</v>
      </c>
      <c r="AB15" s="241">
        <v>56188</v>
      </c>
      <c r="AC15" s="240">
        <v>1017135</v>
      </c>
      <c r="AD15" s="202"/>
    </row>
    <row r="16" spans="1:30" x14ac:dyDescent="0.2">
      <c r="B16" s="74" t="s">
        <v>469</v>
      </c>
      <c r="C16" s="239">
        <v>78174</v>
      </c>
      <c r="D16" s="240">
        <v>66077</v>
      </c>
      <c r="E16" s="241">
        <v>12096</v>
      </c>
      <c r="F16" s="240">
        <v>2359</v>
      </c>
      <c r="G16" s="243">
        <v>7717</v>
      </c>
      <c r="H16" s="241">
        <v>5358</v>
      </c>
      <c r="I16" s="240">
        <v>-1968</v>
      </c>
      <c r="J16" s="241">
        <v>4301</v>
      </c>
      <c r="K16" s="241">
        <v>157</v>
      </c>
      <c r="L16" s="242">
        <v>669</v>
      </c>
      <c r="M16" s="241">
        <v>2430</v>
      </c>
      <c r="N16" s="242">
        <v>1044</v>
      </c>
      <c r="O16" s="242">
        <v>27</v>
      </c>
      <c r="P16" s="202"/>
      <c r="Q16" s="74" t="s">
        <v>469</v>
      </c>
      <c r="R16" s="239">
        <v>39350</v>
      </c>
      <c r="S16" s="240">
        <v>10286</v>
      </c>
      <c r="T16" s="241">
        <v>5346</v>
      </c>
      <c r="U16" s="241">
        <v>4940</v>
      </c>
      <c r="V16" s="243">
        <v>5972</v>
      </c>
      <c r="W16" s="241">
        <v>4330</v>
      </c>
      <c r="X16" s="241">
        <v>1641</v>
      </c>
      <c r="Y16" s="240">
        <v>23093</v>
      </c>
      <c r="Z16" s="241">
        <v>667</v>
      </c>
      <c r="AA16" s="242">
        <v>14768</v>
      </c>
      <c r="AB16" s="241">
        <v>7657</v>
      </c>
      <c r="AC16" s="240">
        <v>119883</v>
      </c>
      <c r="AD16" s="202"/>
    </row>
    <row r="17" spans="2:30" x14ac:dyDescent="0.2">
      <c r="B17" s="74" t="s">
        <v>470</v>
      </c>
      <c r="C17" s="239">
        <v>101277</v>
      </c>
      <c r="D17" s="240">
        <v>85809</v>
      </c>
      <c r="E17" s="241">
        <v>15468</v>
      </c>
      <c r="F17" s="240">
        <v>2095</v>
      </c>
      <c r="G17" s="243">
        <v>8877</v>
      </c>
      <c r="H17" s="241">
        <v>6782</v>
      </c>
      <c r="I17" s="240">
        <v>-2971</v>
      </c>
      <c r="J17" s="241">
        <v>5046</v>
      </c>
      <c r="K17" s="241">
        <v>244</v>
      </c>
      <c r="L17" s="242">
        <v>753</v>
      </c>
      <c r="M17" s="241">
        <v>2902</v>
      </c>
      <c r="N17" s="242">
        <v>1148</v>
      </c>
      <c r="O17" s="242">
        <v>20</v>
      </c>
      <c r="P17" s="202"/>
      <c r="Q17" s="74" t="s">
        <v>470</v>
      </c>
      <c r="R17" s="239">
        <v>30457</v>
      </c>
      <c r="S17" s="240">
        <v>4984</v>
      </c>
      <c r="T17" s="241">
        <v>2590</v>
      </c>
      <c r="U17" s="241">
        <v>2394</v>
      </c>
      <c r="V17" s="243">
        <v>3200</v>
      </c>
      <c r="W17" s="241">
        <v>1040</v>
      </c>
      <c r="X17" s="241">
        <v>2160</v>
      </c>
      <c r="Y17" s="240">
        <v>22274</v>
      </c>
      <c r="Z17" s="241">
        <v>1567</v>
      </c>
      <c r="AA17" s="242">
        <v>13664</v>
      </c>
      <c r="AB17" s="241">
        <v>7043</v>
      </c>
      <c r="AC17" s="240">
        <v>133829</v>
      </c>
      <c r="AD17" s="202"/>
    </row>
    <row r="18" spans="2:30" x14ac:dyDescent="0.2">
      <c r="B18" s="74" t="s">
        <v>471</v>
      </c>
      <c r="C18" s="239">
        <v>51680</v>
      </c>
      <c r="D18" s="240">
        <v>43695</v>
      </c>
      <c r="E18" s="241">
        <v>7985</v>
      </c>
      <c r="F18" s="240">
        <v>921</v>
      </c>
      <c r="G18" s="243">
        <v>4427</v>
      </c>
      <c r="H18" s="241">
        <v>3507</v>
      </c>
      <c r="I18" s="240">
        <v>-1310</v>
      </c>
      <c r="J18" s="241">
        <v>2217</v>
      </c>
      <c r="K18" s="241">
        <v>-466</v>
      </c>
      <c r="L18" s="242">
        <v>425</v>
      </c>
      <c r="M18" s="241">
        <v>1576</v>
      </c>
      <c r="N18" s="242">
        <v>682</v>
      </c>
      <c r="O18" s="242">
        <v>14</v>
      </c>
      <c r="P18" s="202"/>
      <c r="Q18" s="74" t="s">
        <v>471</v>
      </c>
      <c r="R18" s="239">
        <v>27224</v>
      </c>
      <c r="S18" s="240">
        <v>5274</v>
      </c>
      <c r="T18" s="241">
        <v>2741</v>
      </c>
      <c r="U18" s="241">
        <v>2533</v>
      </c>
      <c r="V18" s="243">
        <v>2314</v>
      </c>
      <c r="W18" s="241">
        <v>816</v>
      </c>
      <c r="X18" s="241">
        <v>1499</v>
      </c>
      <c r="Y18" s="240">
        <v>19635</v>
      </c>
      <c r="Z18" s="241">
        <v>1780</v>
      </c>
      <c r="AA18" s="242">
        <v>13909</v>
      </c>
      <c r="AB18" s="241">
        <v>3947</v>
      </c>
      <c r="AC18" s="240">
        <v>79825</v>
      </c>
      <c r="AD18" s="202"/>
    </row>
    <row r="19" spans="2:30" x14ac:dyDescent="0.2">
      <c r="B19" s="74" t="s">
        <v>472</v>
      </c>
      <c r="C19" s="239">
        <v>43306</v>
      </c>
      <c r="D19" s="240">
        <v>36030</v>
      </c>
      <c r="E19" s="241">
        <v>7275</v>
      </c>
      <c r="F19" s="240">
        <v>1188</v>
      </c>
      <c r="G19" s="243">
        <v>5462</v>
      </c>
      <c r="H19" s="241">
        <v>4275</v>
      </c>
      <c r="I19" s="240">
        <v>-1812</v>
      </c>
      <c r="J19" s="241">
        <v>2983</v>
      </c>
      <c r="K19" s="241">
        <v>560</v>
      </c>
      <c r="L19" s="242">
        <v>375</v>
      </c>
      <c r="M19" s="241">
        <v>1411</v>
      </c>
      <c r="N19" s="242">
        <v>637</v>
      </c>
      <c r="O19" s="242">
        <v>16</v>
      </c>
      <c r="P19" s="202"/>
      <c r="Q19" s="74" t="s">
        <v>472</v>
      </c>
      <c r="R19" s="239">
        <v>22197</v>
      </c>
      <c r="S19" s="240">
        <v>4397</v>
      </c>
      <c r="T19" s="241">
        <v>2285</v>
      </c>
      <c r="U19" s="241">
        <v>2112</v>
      </c>
      <c r="V19" s="243">
        <v>1881</v>
      </c>
      <c r="W19" s="241">
        <v>769</v>
      </c>
      <c r="X19" s="241">
        <v>1112</v>
      </c>
      <c r="Y19" s="240">
        <v>15919</v>
      </c>
      <c r="Z19" s="241">
        <v>1918</v>
      </c>
      <c r="AA19" s="242">
        <v>10940</v>
      </c>
      <c r="AB19" s="241">
        <v>3061</v>
      </c>
      <c r="AC19" s="240">
        <v>66691</v>
      </c>
      <c r="AD19" s="202"/>
    </row>
    <row r="20" spans="2:30" x14ac:dyDescent="0.2">
      <c r="B20" s="74" t="s">
        <v>473</v>
      </c>
      <c r="C20" s="239">
        <v>119250</v>
      </c>
      <c r="D20" s="240">
        <v>99998</v>
      </c>
      <c r="E20" s="241">
        <v>19252</v>
      </c>
      <c r="F20" s="240">
        <v>3257</v>
      </c>
      <c r="G20" s="243">
        <v>12845</v>
      </c>
      <c r="H20" s="241">
        <v>9588</v>
      </c>
      <c r="I20" s="240">
        <v>-3694</v>
      </c>
      <c r="J20" s="241">
        <v>6903</v>
      </c>
      <c r="K20" s="241">
        <v>303</v>
      </c>
      <c r="L20" s="242">
        <v>1028</v>
      </c>
      <c r="M20" s="241">
        <v>3860</v>
      </c>
      <c r="N20" s="242">
        <v>1712</v>
      </c>
      <c r="O20" s="242">
        <v>48</v>
      </c>
      <c r="P20" s="202"/>
      <c r="Q20" s="74" t="s">
        <v>473</v>
      </c>
      <c r="R20" s="239">
        <v>55117</v>
      </c>
      <c r="S20" s="240">
        <v>10589</v>
      </c>
      <c r="T20" s="241">
        <v>5503</v>
      </c>
      <c r="U20" s="241">
        <v>5086</v>
      </c>
      <c r="V20" s="243">
        <v>3658</v>
      </c>
      <c r="W20" s="241">
        <v>1333</v>
      </c>
      <c r="X20" s="241">
        <v>2325</v>
      </c>
      <c r="Y20" s="240">
        <v>40870</v>
      </c>
      <c r="Z20" s="241">
        <v>4460</v>
      </c>
      <c r="AA20" s="242">
        <v>27831</v>
      </c>
      <c r="AB20" s="241">
        <v>8579</v>
      </c>
      <c r="AC20" s="240">
        <v>177624</v>
      </c>
      <c r="AD20" s="202"/>
    </row>
    <row r="21" spans="2:30" x14ac:dyDescent="0.2">
      <c r="B21" s="74" t="s">
        <v>474</v>
      </c>
      <c r="C21" s="239">
        <v>55219</v>
      </c>
      <c r="D21" s="240">
        <v>46269</v>
      </c>
      <c r="E21" s="241">
        <v>8950</v>
      </c>
      <c r="F21" s="240">
        <v>1481</v>
      </c>
      <c r="G21" s="240">
        <v>6240</v>
      </c>
      <c r="H21" s="241">
        <v>4759</v>
      </c>
      <c r="I21" s="240">
        <v>-1973</v>
      </c>
      <c r="J21" s="241">
        <v>3419</v>
      </c>
      <c r="K21" s="241">
        <v>348</v>
      </c>
      <c r="L21" s="242">
        <v>483</v>
      </c>
      <c r="M21" s="241">
        <v>1705</v>
      </c>
      <c r="N21" s="242">
        <v>882</v>
      </c>
      <c r="O21" s="242">
        <v>35</v>
      </c>
      <c r="P21" s="202"/>
      <c r="Q21" s="74" t="s">
        <v>474</v>
      </c>
      <c r="R21" s="239">
        <v>21336</v>
      </c>
      <c r="S21" s="240">
        <v>5415</v>
      </c>
      <c r="T21" s="241">
        <v>2814</v>
      </c>
      <c r="U21" s="241">
        <v>2601</v>
      </c>
      <c r="V21" s="240">
        <v>1846</v>
      </c>
      <c r="W21" s="241">
        <v>801</v>
      </c>
      <c r="X21" s="241">
        <v>1045</v>
      </c>
      <c r="Y21" s="240">
        <v>14075</v>
      </c>
      <c r="Z21" s="241">
        <v>42</v>
      </c>
      <c r="AA21" s="242">
        <v>10449</v>
      </c>
      <c r="AB21" s="241">
        <v>3583</v>
      </c>
      <c r="AC21" s="240">
        <v>78037</v>
      </c>
      <c r="AD21" s="202"/>
    </row>
    <row r="22" spans="2:30" x14ac:dyDescent="0.2">
      <c r="B22" s="74"/>
      <c r="C22" s="239"/>
      <c r="D22" s="240"/>
      <c r="E22" s="241"/>
      <c r="F22" s="240"/>
      <c r="G22" s="240"/>
      <c r="H22" s="241"/>
      <c r="I22" s="240"/>
      <c r="J22" s="241"/>
      <c r="K22" s="241"/>
      <c r="L22" s="242"/>
      <c r="M22" s="241"/>
      <c r="N22" s="242"/>
      <c r="O22" s="242"/>
      <c r="P22" s="202"/>
      <c r="Q22" s="74"/>
      <c r="R22" s="239"/>
      <c r="S22" s="240"/>
      <c r="T22" s="241"/>
      <c r="U22" s="241"/>
      <c r="V22" s="240"/>
      <c r="W22" s="241"/>
      <c r="X22" s="241"/>
      <c r="Y22" s="240"/>
      <c r="Z22" s="241"/>
      <c r="AA22" s="242"/>
      <c r="AB22" s="241"/>
      <c r="AC22" s="240"/>
      <c r="AD22" s="202"/>
    </row>
    <row r="23" spans="2:30" x14ac:dyDescent="0.2">
      <c r="B23" s="74" t="s">
        <v>475</v>
      </c>
      <c r="C23" s="239">
        <v>22296</v>
      </c>
      <c r="D23" s="240">
        <v>19055</v>
      </c>
      <c r="E23" s="241">
        <v>3242</v>
      </c>
      <c r="F23" s="240">
        <v>577</v>
      </c>
      <c r="G23" s="240">
        <v>2067</v>
      </c>
      <c r="H23" s="241">
        <v>1490</v>
      </c>
      <c r="I23" s="240">
        <v>-486</v>
      </c>
      <c r="J23" s="241">
        <v>1054</v>
      </c>
      <c r="K23" s="241">
        <v>-145</v>
      </c>
      <c r="L23" s="242">
        <v>211</v>
      </c>
      <c r="M23" s="241">
        <v>698</v>
      </c>
      <c r="N23" s="242">
        <v>289</v>
      </c>
      <c r="O23" s="242">
        <v>9</v>
      </c>
      <c r="P23" s="202"/>
      <c r="Q23" s="74" t="s">
        <v>475</v>
      </c>
      <c r="R23" s="239">
        <v>14549</v>
      </c>
      <c r="S23" s="240">
        <v>2241</v>
      </c>
      <c r="T23" s="241">
        <v>1165</v>
      </c>
      <c r="U23" s="241">
        <v>1076</v>
      </c>
      <c r="V23" s="240">
        <v>1362</v>
      </c>
      <c r="W23" s="241">
        <v>715</v>
      </c>
      <c r="X23" s="241">
        <v>645</v>
      </c>
      <c r="Y23" s="240">
        <v>10946</v>
      </c>
      <c r="Z23" s="241">
        <v>1674</v>
      </c>
      <c r="AA23" s="242">
        <v>7431</v>
      </c>
      <c r="AB23" s="241">
        <v>1842</v>
      </c>
      <c r="AC23" s="240">
        <v>37422</v>
      </c>
      <c r="AD23" s="202"/>
    </row>
    <row r="24" spans="2:30" x14ac:dyDescent="0.2">
      <c r="B24" s="74" t="s">
        <v>476</v>
      </c>
      <c r="C24" s="239">
        <v>14586</v>
      </c>
      <c r="D24" s="240">
        <v>12403</v>
      </c>
      <c r="E24" s="241">
        <v>2184</v>
      </c>
      <c r="F24" s="243">
        <v>318</v>
      </c>
      <c r="G24" s="243">
        <v>1278</v>
      </c>
      <c r="H24" s="241">
        <v>960</v>
      </c>
      <c r="I24" s="240">
        <v>-325</v>
      </c>
      <c r="J24" s="241">
        <v>638</v>
      </c>
      <c r="K24" s="241">
        <v>-77</v>
      </c>
      <c r="L24" s="242">
        <v>109</v>
      </c>
      <c r="M24" s="241">
        <v>433</v>
      </c>
      <c r="N24" s="242">
        <v>173</v>
      </c>
      <c r="O24" s="242">
        <v>4</v>
      </c>
      <c r="P24" s="202"/>
      <c r="Q24" s="74" t="s">
        <v>476</v>
      </c>
      <c r="R24" s="239">
        <v>5741</v>
      </c>
      <c r="S24" s="240">
        <v>367</v>
      </c>
      <c r="T24" s="241">
        <v>191</v>
      </c>
      <c r="U24" s="244">
        <v>176</v>
      </c>
      <c r="V24" s="243">
        <v>586</v>
      </c>
      <c r="W24" s="241">
        <v>172</v>
      </c>
      <c r="X24" s="241">
        <v>413</v>
      </c>
      <c r="Y24" s="240">
        <v>4788</v>
      </c>
      <c r="Z24" s="241">
        <v>618</v>
      </c>
      <c r="AA24" s="242">
        <v>3391</v>
      </c>
      <c r="AB24" s="241">
        <v>779</v>
      </c>
      <c r="AC24" s="240">
        <v>20645</v>
      </c>
      <c r="AD24" s="202"/>
    </row>
    <row r="25" spans="2:30" x14ac:dyDescent="0.2">
      <c r="B25" s="74" t="s">
        <v>477</v>
      </c>
      <c r="C25" s="239">
        <v>6016</v>
      </c>
      <c r="D25" s="245">
        <v>5128</v>
      </c>
      <c r="E25" s="246">
        <v>888</v>
      </c>
      <c r="F25" s="245">
        <v>109</v>
      </c>
      <c r="G25" s="243">
        <v>643</v>
      </c>
      <c r="H25" s="246">
        <v>534</v>
      </c>
      <c r="I25" s="245">
        <v>-186</v>
      </c>
      <c r="J25" s="246">
        <v>294</v>
      </c>
      <c r="K25" s="246">
        <v>-33</v>
      </c>
      <c r="L25" s="247">
        <v>48</v>
      </c>
      <c r="M25" s="246">
        <v>180</v>
      </c>
      <c r="N25" s="247">
        <v>98</v>
      </c>
      <c r="O25" s="247">
        <v>1</v>
      </c>
      <c r="P25" s="46"/>
      <c r="Q25" s="74" t="s">
        <v>477</v>
      </c>
      <c r="R25" s="239">
        <v>3715</v>
      </c>
      <c r="S25" s="245">
        <v>105</v>
      </c>
      <c r="T25" s="246">
        <v>55</v>
      </c>
      <c r="U25" s="246">
        <v>51</v>
      </c>
      <c r="V25" s="243">
        <v>381</v>
      </c>
      <c r="W25" s="246">
        <v>61</v>
      </c>
      <c r="X25" s="246">
        <v>320</v>
      </c>
      <c r="Y25" s="245">
        <v>3228</v>
      </c>
      <c r="Z25" s="246">
        <v>544</v>
      </c>
      <c r="AA25" s="247">
        <v>2398</v>
      </c>
      <c r="AB25" s="246">
        <v>286</v>
      </c>
      <c r="AC25" s="245">
        <v>9840</v>
      </c>
      <c r="AD25" s="46"/>
    </row>
    <row r="26" spans="2:30" x14ac:dyDescent="0.2">
      <c r="B26" s="74"/>
      <c r="C26" s="239"/>
      <c r="D26" s="245"/>
      <c r="E26" s="246"/>
      <c r="F26" s="245"/>
      <c r="G26" s="243"/>
      <c r="H26" s="246"/>
      <c r="I26" s="245"/>
      <c r="J26" s="246"/>
      <c r="K26" s="246"/>
      <c r="L26" s="247"/>
      <c r="M26" s="246"/>
      <c r="N26" s="247"/>
      <c r="O26" s="247"/>
      <c r="P26" s="46"/>
      <c r="Q26" s="74"/>
      <c r="R26" s="239"/>
      <c r="S26" s="245"/>
      <c r="T26" s="246"/>
      <c r="U26" s="246"/>
      <c r="V26" s="243"/>
      <c r="W26" s="246"/>
      <c r="X26" s="246"/>
      <c r="Y26" s="245"/>
      <c r="Z26" s="246"/>
      <c r="AA26" s="247"/>
      <c r="AB26" s="246"/>
      <c r="AC26" s="245"/>
      <c r="AD26" s="46"/>
    </row>
    <row r="27" spans="2:30" x14ac:dyDescent="0.2">
      <c r="B27" s="74" t="s">
        <v>478</v>
      </c>
      <c r="C27" s="239">
        <v>26014</v>
      </c>
      <c r="D27" s="245">
        <v>22220</v>
      </c>
      <c r="E27" s="246">
        <v>3794</v>
      </c>
      <c r="F27" s="245">
        <v>408</v>
      </c>
      <c r="G27" s="243">
        <v>2229</v>
      </c>
      <c r="H27" s="246">
        <v>1820</v>
      </c>
      <c r="I27" s="245">
        <v>-776</v>
      </c>
      <c r="J27" s="246">
        <v>1169</v>
      </c>
      <c r="K27" s="246">
        <v>-166</v>
      </c>
      <c r="L27" s="247">
        <v>210</v>
      </c>
      <c r="M27" s="246">
        <v>797</v>
      </c>
      <c r="N27" s="247">
        <v>327</v>
      </c>
      <c r="O27" s="247">
        <v>15</v>
      </c>
      <c r="P27" s="46"/>
      <c r="Q27" s="74" t="s">
        <v>478</v>
      </c>
      <c r="R27" s="239">
        <v>11939</v>
      </c>
      <c r="S27" s="245">
        <v>1382</v>
      </c>
      <c r="T27" s="246">
        <v>718</v>
      </c>
      <c r="U27" s="246">
        <v>664</v>
      </c>
      <c r="V27" s="243">
        <v>945</v>
      </c>
      <c r="W27" s="246">
        <v>341</v>
      </c>
      <c r="X27" s="246">
        <v>604</v>
      </c>
      <c r="Y27" s="245">
        <v>9612</v>
      </c>
      <c r="Z27" s="246">
        <v>1705</v>
      </c>
      <c r="AA27" s="247">
        <v>6131</v>
      </c>
      <c r="AB27" s="246">
        <v>1777</v>
      </c>
      <c r="AC27" s="245">
        <v>38361</v>
      </c>
      <c r="AD27" s="46"/>
    </row>
    <row r="28" spans="2:30" x14ac:dyDescent="0.2">
      <c r="B28" s="74" t="s">
        <v>479</v>
      </c>
      <c r="C28" s="239">
        <v>25698</v>
      </c>
      <c r="D28" s="245">
        <v>21833</v>
      </c>
      <c r="E28" s="246">
        <v>3865</v>
      </c>
      <c r="F28" s="245">
        <v>874</v>
      </c>
      <c r="G28" s="243">
        <v>2489</v>
      </c>
      <c r="H28" s="246">
        <v>1615</v>
      </c>
      <c r="I28" s="245">
        <v>-362</v>
      </c>
      <c r="J28" s="246">
        <v>1220</v>
      </c>
      <c r="K28" s="246">
        <v>-165</v>
      </c>
      <c r="L28" s="247">
        <v>232</v>
      </c>
      <c r="M28" s="246">
        <v>834</v>
      </c>
      <c r="N28" s="247">
        <v>319</v>
      </c>
      <c r="O28" s="247">
        <v>16</v>
      </c>
      <c r="P28" s="46"/>
      <c r="Q28" s="74" t="s">
        <v>479</v>
      </c>
      <c r="R28" s="239">
        <v>15759</v>
      </c>
      <c r="S28" s="245">
        <v>1397</v>
      </c>
      <c r="T28" s="246">
        <v>726</v>
      </c>
      <c r="U28" s="246">
        <v>671</v>
      </c>
      <c r="V28" s="243">
        <v>1054</v>
      </c>
      <c r="W28" s="246">
        <v>374</v>
      </c>
      <c r="X28" s="246">
        <v>681</v>
      </c>
      <c r="Y28" s="245">
        <v>13308</v>
      </c>
      <c r="Z28" s="246">
        <v>2827</v>
      </c>
      <c r="AA28" s="247">
        <v>8358</v>
      </c>
      <c r="AB28" s="246">
        <v>2123</v>
      </c>
      <c r="AC28" s="245">
        <v>42331</v>
      </c>
      <c r="AD28" s="46"/>
    </row>
    <row r="29" spans="2:30" x14ac:dyDescent="0.2">
      <c r="B29" s="74" t="s">
        <v>480</v>
      </c>
      <c r="C29" s="239">
        <v>14560</v>
      </c>
      <c r="D29" s="245">
        <v>12432</v>
      </c>
      <c r="E29" s="246">
        <v>2128</v>
      </c>
      <c r="F29" s="243">
        <v>417</v>
      </c>
      <c r="G29" s="243">
        <v>1301</v>
      </c>
      <c r="H29" s="246">
        <v>884</v>
      </c>
      <c r="I29" s="245">
        <v>-237</v>
      </c>
      <c r="J29" s="246">
        <v>648</v>
      </c>
      <c r="K29" s="246">
        <v>-91</v>
      </c>
      <c r="L29" s="247">
        <v>121</v>
      </c>
      <c r="M29" s="246">
        <v>431</v>
      </c>
      <c r="N29" s="247">
        <v>187</v>
      </c>
      <c r="O29" s="247">
        <v>6</v>
      </c>
      <c r="P29" s="46"/>
      <c r="Q29" s="74" t="s">
        <v>480</v>
      </c>
      <c r="R29" s="239">
        <v>7038</v>
      </c>
      <c r="S29" s="245">
        <v>406</v>
      </c>
      <c r="T29" s="246">
        <v>211</v>
      </c>
      <c r="U29" s="244">
        <v>195</v>
      </c>
      <c r="V29" s="243">
        <v>571</v>
      </c>
      <c r="W29" s="246">
        <v>174</v>
      </c>
      <c r="X29" s="246">
        <v>397</v>
      </c>
      <c r="Y29" s="245">
        <v>6061</v>
      </c>
      <c r="Z29" s="246">
        <v>1108</v>
      </c>
      <c r="AA29" s="247">
        <v>4041</v>
      </c>
      <c r="AB29" s="246">
        <v>912</v>
      </c>
      <c r="AC29" s="245">
        <v>22015</v>
      </c>
      <c r="AD29" s="46"/>
    </row>
    <row r="30" spans="2:30" x14ac:dyDescent="0.2">
      <c r="B30" s="74" t="s">
        <v>481</v>
      </c>
      <c r="C30" s="239">
        <v>12507</v>
      </c>
      <c r="D30" s="245">
        <v>10688</v>
      </c>
      <c r="E30" s="246">
        <v>1819</v>
      </c>
      <c r="F30" s="245">
        <v>490</v>
      </c>
      <c r="G30" s="243">
        <v>1292</v>
      </c>
      <c r="H30" s="246">
        <v>802</v>
      </c>
      <c r="I30" s="245">
        <v>-137</v>
      </c>
      <c r="J30" s="246">
        <v>620</v>
      </c>
      <c r="K30" s="246">
        <v>-83</v>
      </c>
      <c r="L30" s="247">
        <v>109</v>
      </c>
      <c r="M30" s="246">
        <v>425</v>
      </c>
      <c r="N30" s="247">
        <v>169</v>
      </c>
      <c r="O30" s="247">
        <v>7</v>
      </c>
      <c r="P30" s="46"/>
      <c r="Q30" s="74" t="s">
        <v>481</v>
      </c>
      <c r="R30" s="239">
        <v>8602</v>
      </c>
      <c r="S30" s="245">
        <v>1357</v>
      </c>
      <c r="T30" s="246">
        <v>705</v>
      </c>
      <c r="U30" s="246">
        <v>652</v>
      </c>
      <c r="V30" s="243">
        <v>550</v>
      </c>
      <c r="W30" s="246">
        <v>166</v>
      </c>
      <c r="X30" s="246">
        <v>384</v>
      </c>
      <c r="Y30" s="245">
        <v>6695</v>
      </c>
      <c r="Z30" s="246">
        <v>1700</v>
      </c>
      <c r="AA30" s="247">
        <v>4209</v>
      </c>
      <c r="AB30" s="246">
        <v>786</v>
      </c>
      <c r="AC30" s="245">
        <v>21599</v>
      </c>
      <c r="AD30" s="46"/>
    </row>
    <row r="31" spans="2:30" x14ac:dyDescent="0.2">
      <c r="B31" s="74" t="s">
        <v>482</v>
      </c>
      <c r="C31" s="239">
        <v>39855</v>
      </c>
      <c r="D31" s="245">
        <v>33940</v>
      </c>
      <c r="E31" s="246">
        <v>5915</v>
      </c>
      <c r="F31" s="243">
        <v>600</v>
      </c>
      <c r="G31" s="243">
        <v>3039</v>
      </c>
      <c r="H31" s="246">
        <v>2438</v>
      </c>
      <c r="I31" s="245">
        <v>-1061</v>
      </c>
      <c r="J31" s="246">
        <v>1651</v>
      </c>
      <c r="K31" s="246">
        <v>-206</v>
      </c>
      <c r="L31" s="247">
        <v>297</v>
      </c>
      <c r="M31" s="246">
        <v>1124</v>
      </c>
      <c r="N31" s="247">
        <v>435</v>
      </c>
      <c r="O31" s="247">
        <v>11</v>
      </c>
      <c r="P31" s="46"/>
      <c r="Q31" s="74" t="s">
        <v>482</v>
      </c>
      <c r="R31" s="239">
        <v>11167</v>
      </c>
      <c r="S31" s="245">
        <v>1296</v>
      </c>
      <c r="T31" s="246">
        <v>674</v>
      </c>
      <c r="U31" s="244">
        <v>623</v>
      </c>
      <c r="V31" s="243">
        <v>755</v>
      </c>
      <c r="W31" s="246">
        <v>473</v>
      </c>
      <c r="X31" s="246">
        <v>283</v>
      </c>
      <c r="Y31" s="245">
        <v>9116</v>
      </c>
      <c r="Z31" s="246">
        <v>667</v>
      </c>
      <c r="AA31" s="247">
        <v>6075</v>
      </c>
      <c r="AB31" s="246">
        <v>2373</v>
      </c>
      <c r="AC31" s="245">
        <v>51623</v>
      </c>
      <c r="AD31" s="46"/>
    </row>
    <row r="32" spans="2:30" x14ac:dyDescent="0.2">
      <c r="B32" s="74" t="s">
        <v>483</v>
      </c>
      <c r="C32" s="239">
        <v>91792</v>
      </c>
      <c r="D32" s="245">
        <v>77764</v>
      </c>
      <c r="E32" s="246">
        <v>14027</v>
      </c>
      <c r="F32" s="245">
        <v>2338</v>
      </c>
      <c r="G32" s="245">
        <v>6910</v>
      </c>
      <c r="H32" s="246">
        <v>4572</v>
      </c>
      <c r="I32" s="245">
        <v>-1383</v>
      </c>
      <c r="J32" s="246">
        <v>3698</v>
      </c>
      <c r="K32" s="246">
        <v>-559</v>
      </c>
      <c r="L32" s="247">
        <v>660</v>
      </c>
      <c r="M32" s="246">
        <v>2504</v>
      </c>
      <c r="N32" s="247">
        <v>1094</v>
      </c>
      <c r="O32" s="247">
        <v>22</v>
      </c>
      <c r="P32" s="46"/>
      <c r="Q32" s="74" t="s">
        <v>483</v>
      </c>
      <c r="R32" s="239">
        <v>22659</v>
      </c>
      <c r="S32" s="245">
        <v>2749</v>
      </c>
      <c r="T32" s="246">
        <v>1429</v>
      </c>
      <c r="U32" s="246">
        <v>1320</v>
      </c>
      <c r="V32" s="245">
        <v>3348</v>
      </c>
      <c r="W32" s="246">
        <v>1104</v>
      </c>
      <c r="X32" s="246">
        <v>2244</v>
      </c>
      <c r="Y32" s="245">
        <v>16562</v>
      </c>
      <c r="Z32" s="246">
        <v>476</v>
      </c>
      <c r="AA32" s="247">
        <v>10959</v>
      </c>
      <c r="AB32" s="246">
        <v>5127</v>
      </c>
      <c r="AC32" s="245">
        <v>116788</v>
      </c>
      <c r="AD32" s="46"/>
    </row>
    <row r="33" spans="2:30" x14ac:dyDescent="0.2">
      <c r="B33" s="74"/>
      <c r="C33" s="239"/>
      <c r="D33" s="245"/>
      <c r="E33" s="246"/>
      <c r="F33" s="245"/>
      <c r="G33" s="245"/>
      <c r="H33" s="246"/>
      <c r="I33" s="245"/>
      <c r="J33" s="246"/>
      <c r="K33" s="246"/>
      <c r="L33" s="247"/>
      <c r="M33" s="246"/>
      <c r="N33" s="247"/>
      <c r="O33" s="247"/>
      <c r="P33" s="46"/>
      <c r="Q33" s="74"/>
      <c r="R33" s="239"/>
      <c r="S33" s="245"/>
      <c r="T33" s="246"/>
      <c r="U33" s="246"/>
      <c r="V33" s="245"/>
      <c r="W33" s="246"/>
      <c r="X33" s="246"/>
      <c r="Y33" s="245"/>
      <c r="Z33" s="246"/>
      <c r="AA33" s="247"/>
      <c r="AB33" s="246"/>
      <c r="AC33" s="245"/>
      <c r="AD33" s="46"/>
    </row>
    <row r="34" spans="2:30" x14ac:dyDescent="0.2">
      <c r="B34" s="74" t="s">
        <v>484</v>
      </c>
      <c r="C34" s="239">
        <v>32956</v>
      </c>
      <c r="D34" s="245">
        <v>27709</v>
      </c>
      <c r="E34" s="246">
        <v>5248</v>
      </c>
      <c r="F34" s="245">
        <v>756</v>
      </c>
      <c r="G34" s="245">
        <v>2944</v>
      </c>
      <c r="H34" s="246">
        <v>2188</v>
      </c>
      <c r="I34" s="245">
        <v>-777</v>
      </c>
      <c r="J34" s="246">
        <v>1526</v>
      </c>
      <c r="K34" s="246">
        <v>-198</v>
      </c>
      <c r="L34" s="247">
        <v>267</v>
      </c>
      <c r="M34" s="246">
        <v>1047</v>
      </c>
      <c r="N34" s="247">
        <v>410</v>
      </c>
      <c r="O34" s="247">
        <v>7</v>
      </c>
      <c r="P34" s="46"/>
      <c r="Q34" s="74" t="s">
        <v>484</v>
      </c>
      <c r="R34" s="239">
        <v>17821</v>
      </c>
      <c r="S34" s="245">
        <v>1294</v>
      </c>
      <c r="T34" s="246">
        <v>673</v>
      </c>
      <c r="U34" s="246">
        <v>622</v>
      </c>
      <c r="V34" s="245">
        <v>1391</v>
      </c>
      <c r="W34" s="246">
        <v>494</v>
      </c>
      <c r="X34" s="246">
        <v>897</v>
      </c>
      <c r="Y34" s="245">
        <v>15137</v>
      </c>
      <c r="Z34" s="246">
        <v>2661</v>
      </c>
      <c r="AA34" s="247">
        <v>9619</v>
      </c>
      <c r="AB34" s="246">
        <v>2857</v>
      </c>
      <c r="AC34" s="245">
        <v>51534</v>
      </c>
      <c r="AD34" s="46"/>
    </row>
    <row r="35" spans="2:30" x14ac:dyDescent="0.2">
      <c r="B35" s="74" t="s">
        <v>485</v>
      </c>
      <c r="C35" s="239">
        <v>26646</v>
      </c>
      <c r="D35" s="245">
        <v>22537</v>
      </c>
      <c r="E35" s="246">
        <v>4109</v>
      </c>
      <c r="F35" s="243">
        <v>534</v>
      </c>
      <c r="G35" s="243">
        <v>2294</v>
      </c>
      <c r="H35" s="246">
        <v>1761</v>
      </c>
      <c r="I35" s="245">
        <v>-666</v>
      </c>
      <c r="J35" s="246">
        <v>1192</v>
      </c>
      <c r="K35" s="246">
        <v>-149</v>
      </c>
      <c r="L35" s="247">
        <v>211</v>
      </c>
      <c r="M35" s="246">
        <v>793</v>
      </c>
      <c r="N35" s="247">
        <v>337</v>
      </c>
      <c r="O35" s="247">
        <v>7</v>
      </c>
      <c r="P35" s="46"/>
      <c r="Q35" s="74" t="s">
        <v>485</v>
      </c>
      <c r="R35" s="239">
        <v>9078</v>
      </c>
      <c r="S35" s="245">
        <v>935</v>
      </c>
      <c r="T35" s="246">
        <v>486</v>
      </c>
      <c r="U35" s="244">
        <v>449</v>
      </c>
      <c r="V35" s="243">
        <v>866</v>
      </c>
      <c r="W35" s="246">
        <v>320</v>
      </c>
      <c r="X35" s="246">
        <v>546</v>
      </c>
      <c r="Y35" s="245">
        <v>7277</v>
      </c>
      <c r="Z35" s="246">
        <v>202</v>
      </c>
      <c r="AA35" s="247">
        <v>5348</v>
      </c>
      <c r="AB35" s="246">
        <v>1727</v>
      </c>
      <c r="AC35" s="245">
        <v>36257</v>
      </c>
      <c r="AD35" s="46"/>
    </row>
    <row r="36" spans="2:30" x14ac:dyDescent="0.2">
      <c r="B36" s="74" t="s">
        <v>486</v>
      </c>
      <c r="C36" s="239">
        <v>9673</v>
      </c>
      <c r="D36" s="245">
        <v>8275</v>
      </c>
      <c r="E36" s="246">
        <v>1398</v>
      </c>
      <c r="F36" s="243">
        <v>213</v>
      </c>
      <c r="G36" s="243">
        <v>968</v>
      </c>
      <c r="H36" s="246">
        <v>755</v>
      </c>
      <c r="I36" s="245">
        <v>-262</v>
      </c>
      <c r="J36" s="246">
        <v>469</v>
      </c>
      <c r="K36" s="246">
        <v>-56</v>
      </c>
      <c r="L36" s="247">
        <v>76</v>
      </c>
      <c r="M36" s="246">
        <v>326</v>
      </c>
      <c r="N36" s="247">
        <v>123</v>
      </c>
      <c r="O36" s="247">
        <v>6</v>
      </c>
      <c r="P36" s="46"/>
      <c r="Q36" s="74" t="s">
        <v>486</v>
      </c>
      <c r="R36" s="239">
        <v>4216</v>
      </c>
      <c r="S36" s="245">
        <v>228</v>
      </c>
      <c r="T36" s="246">
        <v>118</v>
      </c>
      <c r="U36" s="244">
        <v>109</v>
      </c>
      <c r="V36" s="243">
        <v>370</v>
      </c>
      <c r="W36" s="246">
        <v>94</v>
      </c>
      <c r="X36" s="246">
        <v>276</v>
      </c>
      <c r="Y36" s="245">
        <v>3618</v>
      </c>
      <c r="Z36" s="246">
        <v>502</v>
      </c>
      <c r="AA36" s="247">
        <v>2548</v>
      </c>
      <c r="AB36" s="246">
        <v>568</v>
      </c>
      <c r="AC36" s="245">
        <v>14102</v>
      </c>
      <c r="AD36" s="46"/>
    </row>
    <row r="37" spans="2:30" x14ac:dyDescent="0.2">
      <c r="B37" s="74" t="s">
        <v>487</v>
      </c>
      <c r="C37" s="239">
        <v>9291</v>
      </c>
      <c r="D37" s="245">
        <v>7948</v>
      </c>
      <c r="E37" s="246">
        <v>1342</v>
      </c>
      <c r="F37" s="243">
        <v>-125</v>
      </c>
      <c r="G37" s="243">
        <v>1063</v>
      </c>
      <c r="H37" s="246">
        <v>1189</v>
      </c>
      <c r="I37" s="245">
        <v>-589</v>
      </c>
      <c r="J37" s="246">
        <v>415</v>
      </c>
      <c r="K37" s="246">
        <v>-70</v>
      </c>
      <c r="L37" s="247">
        <v>87</v>
      </c>
      <c r="M37" s="246">
        <v>260</v>
      </c>
      <c r="N37" s="247">
        <v>138</v>
      </c>
      <c r="O37" s="247">
        <v>49</v>
      </c>
      <c r="P37" s="46"/>
      <c r="Q37" s="74" t="s">
        <v>487</v>
      </c>
      <c r="R37" s="239">
        <v>2669</v>
      </c>
      <c r="S37" s="245">
        <v>385</v>
      </c>
      <c r="T37" s="246">
        <v>200</v>
      </c>
      <c r="U37" s="244">
        <v>185</v>
      </c>
      <c r="V37" s="243">
        <v>-412</v>
      </c>
      <c r="W37" s="246">
        <v>20</v>
      </c>
      <c r="X37" s="246">
        <v>-432</v>
      </c>
      <c r="Y37" s="245">
        <v>2696</v>
      </c>
      <c r="Z37" s="246">
        <v>73</v>
      </c>
      <c r="AA37" s="247">
        <v>2105</v>
      </c>
      <c r="AB37" s="246">
        <v>518</v>
      </c>
      <c r="AC37" s="245">
        <v>11835</v>
      </c>
      <c r="AD37" s="46"/>
    </row>
    <row r="38" spans="2:30" x14ac:dyDescent="0.2">
      <c r="B38" s="74" t="s">
        <v>488</v>
      </c>
      <c r="C38" s="239">
        <v>1177</v>
      </c>
      <c r="D38" s="245">
        <v>1012</v>
      </c>
      <c r="E38" s="246">
        <v>165</v>
      </c>
      <c r="F38" s="243">
        <v>-4</v>
      </c>
      <c r="G38" s="243">
        <v>112</v>
      </c>
      <c r="H38" s="246">
        <v>116</v>
      </c>
      <c r="I38" s="245">
        <v>-53</v>
      </c>
      <c r="J38" s="244">
        <v>48</v>
      </c>
      <c r="K38" s="246">
        <v>-7</v>
      </c>
      <c r="L38" s="247">
        <v>8</v>
      </c>
      <c r="M38" s="246">
        <v>31</v>
      </c>
      <c r="N38" s="247">
        <v>16</v>
      </c>
      <c r="O38" s="247">
        <v>1</v>
      </c>
      <c r="P38" s="46"/>
      <c r="Q38" s="74" t="s">
        <v>488</v>
      </c>
      <c r="R38" s="239">
        <v>353</v>
      </c>
      <c r="S38" s="245">
        <v>30</v>
      </c>
      <c r="T38" s="246">
        <v>16</v>
      </c>
      <c r="U38" s="244">
        <v>15</v>
      </c>
      <c r="V38" s="243">
        <v>35</v>
      </c>
      <c r="W38" s="246">
        <v>18</v>
      </c>
      <c r="X38" s="246">
        <v>18</v>
      </c>
      <c r="Y38" s="243">
        <v>288</v>
      </c>
      <c r="Z38" s="246">
        <v>13</v>
      </c>
      <c r="AA38" s="247">
        <v>245</v>
      </c>
      <c r="AB38" s="246">
        <v>29</v>
      </c>
      <c r="AC38" s="245">
        <v>1527</v>
      </c>
      <c r="AD38" s="46"/>
    </row>
    <row r="39" spans="2:30" x14ac:dyDescent="0.2">
      <c r="B39" s="74"/>
      <c r="C39" s="239"/>
      <c r="D39" s="245"/>
      <c r="E39" s="246"/>
      <c r="F39" s="243"/>
      <c r="G39" s="243"/>
      <c r="H39" s="246"/>
      <c r="I39" s="245"/>
      <c r="J39" s="244"/>
      <c r="K39" s="246"/>
      <c r="L39" s="247"/>
      <c r="M39" s="246"/>
      <c r="N39" s="247"/>
      <c r="O39" s="247"/>
      <c r="P39" s="46"/>
      <c r="Q39" s="74"/>
      <c r="R39" s="239"/>
      <c r="S39" s="245"/>
      <c r="T39" s="246"/>
      <c r="U39" s="244"/>
      <c r="V39" s="243"/>
      <c r="W39" s="246"/>
      <c r="X39" s="246"/>
      <c r="Y39" s="243"/>
      <c r="Z39" s="246"/>
      <c r="AA39" s="247"/>
      <c r="AB39" s="246"/>
      <c r="AC39" s="245"/>
      <c r="AD39" s="46"/>
    </row>
    <row r="40" spans="2:30" x14ac:dyDescent="0.2">
      <c r="B40" s="74" t="s">
        <v>489</v>
      </c>
      <c r="C40" s="239">
        <v>22957</v>
      </c>
      <c r="D40" s="245">
        <v>19155</v>
      </c>
      <c r="E40" s="246">
        <v>3803</v>
      </c>
      <c r="F40" s="245">
        <v>530</v>
      </c>
      <c r="G40" s="243">
        <v>2274</v>
      </c>
      <c r="H40" s="246">
        <v>1743</v>
      </c>
      <c r="I40" s="245">
        <v>-541</v>
      </c>
      <c r="J40" s="246">
        <v>1061</v>
      </c>
      <c r="K40" s="246">
        <v>-164</v>
      </c>
      <c r="L40" s="247">
        <v>217</v>
      </c>
      <c r="M40" s="246">
        <v>674</v>
      </c>
      <c r="N40" s="247">
        <v>334</v>
      </c>
      <c r="O40" s="247">
        <v>10</v>
      </c>
      <c r="P40" s="46"/>
      <c r="Q40" s="74" t="s">
        <v>489</v>
      </c>
      <c r="R40" s="239">
        <v>11306</v>
      </c>
      <c r="S40" s="245">
        <v>1000</v>
      </c>
      <c r="T40" s="246">
        <v>520</v>
      </c>
      <c r="U40" s="246">
        <v>480</v>
      </c>
      <c r="V40" s="243">
        <v>1563</v>
      </c>
      <c r="W40" s="246">
        <v>807</v>
      </c>
      <c r="X40" s="246">
        <v>756</v>
      </c>
      <c r="Y40" s="245">
        <v>8743</v>
      </c>
      <c r="Z40" s="246">
        <v>808</v>
      </c>
      <c r="AA40" s="247">
        <v>6214</v>
      </c>
      <c r="AB40" s="246">
        <v>1721</v>
      </c>
      <c r="AC40" s="245">
        <v>34794</v>
      </c>
      <c r="AD40" s="46"/>
    </row>
    <row r="41" spans="2:30" x14ac:dyDescent="0.2">
      <c r="B41" s="74" t="s">
        <v>490</v>
      </c>
      <c r="C41" s="239">
        <v>12102</v>
      </c>
      <c r="D41" s="245">
        <v>10220</v>
      </c>
      <c r="E41" s="246">
        <v>1881</v>
      </c>
      <c r="F41" s="245">
        <v>-119</v>
      </c>
      <c r="G41" s="243">
        <v>751</v>
      </c>
      <c r="H41" s="246">
        <v>870</v>
      </c>
      <c r="I41" s="245">
        <v>-635</v>
      </c>
      <c r="J41" s="246">
        <v>510</v>
      </c>
      <c r="K41" s="246">
        <v>-88</v>
      </c>
      <c r="L41" s="247">
        <v>98</v>
      </c>
      <c r="M41" s="246">
        <v>337</v>
      </c>
      <c r="N41" s="247">
        <v>162</v>
      </c>
      <c r="O41" s="247">
        <v>5</v>
      </c>
      <c r="P41" s="46"/>
      <c r="Q41" s="74" t="s">
        <v>490</v>
      </c>
      <c r="R41" s="239">
        <v>7366</v>
      </c>
      <c r="S41" s="245">
        <v>685</v>
      </c>
      <c r="T41" s="246">
        <v>356</v>
      </c>
      <c r="U41" s="246">
        <v>329</v>
      </c>
      <c r="V41" s="243">
        <v>1286</v>
      </c>
      <c r="W41" s="246">
        <v>941</v>
      </c>
      <c r="X41" s="246">
        <v>345</v>
      </c>
      <c r="Y41" s="245">
        <v>5396</v>
      </c>
      <c r="Z41" s="246">
        <v>951</v>
      </c>
      <c r="AA41" s="247">
        <v>3701</v>
      </c>
      <c r="AB41" s="246">
        <v>743</v>
      </c>
      <c r="AC41" s="245">
        <v>19348</v>
      </c>
      <c r="AD41" s="46"/>
    </row>
    <row r="42" spans="2:30" x14ac:dyDescent="0.2">
      <c r="B42" s="74" t="s">
        <v>491</v>
      </c>
      <c r="C42" s="239">
        <v>21753</v>
      </c>
      <c r="D42" s="245">
        <v>18319</v>
      </c>
      <c r="E42" s="246">
        <v>3433</v>
      </c>
      <c r="F42" s="243">
        <v>112</v>
      </c>
      <c r="G42" s="243">
        <v>1895</v>
      </c>
      <c r="H42" s="246">
        <v>1783</v>
      </c>
      <c r="I42" s="245">
        <v>-914</v>
      </c>
      <c r="J42" s="246">
        <v>1013</v>
      </c>
      <c r="K42" s="246">
        <v>-165</v>
      </c>
      <c r="L42" s="247">
        <v>198</v>
      </c>
      <c r="M42" s="246">
        <v>704</v>
      </c>
      <c r="N42" s="247">
        <v>276</v>
      </c>
      <c r="O42" s="247">
        <v>13</v>
      </c>
      <c r="P42" s="46"/>
      <c r="Q42" s="74" t="s">
        <v>491</v>
      </c>
      <c r="R42" s="239">
        <v>15064</v>
      </c>
      <c r="S42" s="245">
        <v>2041</v>
      </c>
      <c r="T42" s="246">
        <v>1061</v>
      </c>
      <c r="U42" s="244">
        <v>980</v>
      </c>
      <c r="V42" s="243">
        <v>1764</v>
      </c>
      <c r="W42" s="246">
        <v>1358</v>
      </c>
      <c r="X42" s="246">
        <v>406</v>
      </c>
      <c r="Y42" s="245">
        <v>11259</v>
      </c>
      <c r="Z42" s="246">
        <v>1895</v>
      </c>
      <c r="AA42" s="247">
        <v>7423</v>
      </c>
      <c r="AB42" s="246">
        <v>1941</v>
      </c>
      <c r="AC42" s="245">
        <v>36928</v>
      </c>
      <c r="AD42" s="46"/>
    </row>
    <row r="43" spans="2:30" x14ac:dyDescent="0.2">
      <c r="B43" s="74" t="s">
        <v>492</v>
      </c>
      <c r="C43" s="239">
        <v>12135</v>
      </c>
      <c r="D43" s="245">
        <v>10372</v>
      </c>
      <c r="E43" s="246">
        <v>1763</v>
      </c>
      <c r="F43" s="245">
        <v>69</v>
      </c>
      <c r="G43" s="243">
        <v>1200</v>
      </c>
      <c r="H43" s="246">
        <v>1131</v>
      </c>
      <c r="I43" s="245">
        <v>-530</v>
      </c>
      <c r="J43" s="246">
        <v>596</v>
      </c>
      <c r="K43" s="246">
        <v>-94</v>
      </c>
      <c r="L43" s="247">
        <v>113</v>
      </c>
      <c r="M43" s="246">
        <v>391</v>
      </c>
      <c r="N43" s="247">
        <v>186</v>
      </c>
      <c r="O43" s="247">
        <v>2</v>
      </c>
      <c r="P43" s="46"/>
      <c r="Q43" s="74" t="s">
        <v>492</v>
      </c>
      <c r="R43" s="239">
        <v>10961</v>
      </c>
      <c r="S43" s="245">
        <v>433</v>
      </c>
      <c r="T43" s="246">
        <v>225</v>
      </c>
      <c r="U43" s="246">
        <v>208</v>
      </c>
      <c r="V43" s="243">
        <v>794</v>
      </c>
      <c r="W43" s="246">
        <v>325</v>
      </c>
      <c r="X43" s="246">
        <v>470</v>
      </c>
      <c r="Y43" s="245">
        <v>9735</v>
      </c>
      <c r="Z43" s="246">
        <v>1997</v>
      </c>
      <c r="AA43" s="247">
        <v>6732</v>
      </c>
      <c r="AB43" s="246">
        <v>1006</v>
      </c>
      <c r="AC43" s="245">
        <v>23165</v>
      </c>
      <c r="AD43" s="46"/>
    </row>
    <row r="44" spans="2:30" x14ac:dyDescent="0.2">
      <c r="B44" s="74" t="s">
        <v>493</v>
      </c>
      <c r="C44" s="239">
        <v>7306</v>
      </c>
      <c r="D44" s="245">
        <v>6211</v>
      </c>
      <c r="E44" s="246">
        <v>1095</v>
      </c>
      <c r="F44" s="245">
        <v>118</v>
      </c>
      <c r="G44" s="243">
        <v>784</v>
      </c>
      <c r="H44" s="246">
        <v>666</v>
      </c>
      <c r="I44" s="245">
        <v>-243</v>
      </c>
      <c r="J44" s="246">
        <v>354</v>
      </c>
      <c r="K44" s="246">
        <v>-52</v>
      </c>
      <c r="L44" s="247">
        <v>53</v>
      </c>
      <c r="M44" s="246">
        <v>222</v>
      </c>
      <c r="N44" s="247">
        <v>131</v>
      </c>
      <c r="O44" s="247">
        <v>6</v>
      </c>
      <c r="P44" s="46"/>
      <c r="Q44" s="74" t="s">
        <v>493</v>
      </c>
      <c r="R44" s="239">
        <v>4158</v>
      </c>
      <c r="S44" s="245">
        <v>134</v>
      </c>
      <c r="T44" s="246">
        <v>70</v>
      </c>
      <c r="U44" s="246">
        <v>64</v>
      </c>
      <c r="V44" s="243">
        <v>425</v>
      </c>
      <c r="W44" s="246">
        <v>61</v>
      </c>
      <c r="X44" s="246">
        <v>364</v>
      </c>
      <c r="Y44" s="245">
        <v>3600</v>
      </c>
      <c r="Z44" s="246">
        <v>331</v>
      </c>
      <c r="AA44" s="247">
        <v>2897</v>
      </c>
      <c r="AB44" s="246">
        <v>372</v>
      </c>
      <c r="AC44" s="245">
        <v>11582</v>
      </c>
      <c r="AD44" s="46"/>
    </row>
    <row r="45" spans="2:30" x14ac:dyDescent="0.2">
      <c r="B45" s="74"/>
      <c r="C45" s="239"/>
      <c r="D45" s="245"/>
      <c r="E45" s="246"/>
      <c r="F45" s="245"/>
      <c r="G45" s="243"/>
      <c r="H45" s="246"/>
      <c r="I45" s="245"/>
      <c r="J45" s="246"/>
      <c r="K45" s="246"/>
      <c r="L45" s="247"/>
      <c r="M45" s="246"/>
      <c r="N45" s="247"/>
      <c r="O45" s="247"/>
      <c r="P45" s="46"/>
      <c r="Q45" s="74"/>
      <c r="R45" s="239"/>
      <c r="S45" s="245"/>
      <c r="T45" s="246"/>
      <c r="U45" s="246"/>
      <c r="V45" s="243"/>
      <c r="W45" s="246"/>
      <c r="X45" s="246"/>
      <c r="Y45" s="245"/>
      <c r="Z45" s="246"/>
      <c r="AA45" s="247"/>
      <c r="AB45" s="246"/>
      <c r="AC45" s="245"/>
      <c r="AD45" s="46"/>
    </row>
    <row r="46" spans="2:30" x14ac:dyDescent="0.2">
      <c r="B46" s="74" t="s">
        <v>494</v>
      </c>
      <c r="C46" s="239">
        <v>15219</v>
      </c>
      <c r="D46" s="245">
        <v>12779</v>
      </c>
      <c r="E46" s="246">
        <v>2439</v>
      </c>
      <c r="F46" s="245">
        <v>1129</v>
      </c>
      <c r="G46" s="245">
        <v>2021</v>
      </c>
      <c r="H46" s="246">
        <v>892</v>
      </c>
      <c r="I46" s="245">
        <v>435</v>
      </c>
      <c r="J46" s="246">
        <v>690</v>
      </c>
      <c r="K46" s="246">
        <v>-94</v>
      </c>
      <c r="L46" s="247">
        <v>110</v>
      </c>
      <c r="M46" s="246">
        <v>470</v>
      </c>
      <c r="N46" s="247">
        <v>204</v>
      </c>
      <c r="O46" s="247">
        <v>4</v>
      </c>
      <c r="P46" s="46"/>
      <c r="Q46" s="74" t="s">
        <v>494</v>
      </c>
      <c r="R46" s="239">
        <v>4700</v>
      </c>
      <c r="S46" s="245">
        <v>287</v>
      </c>
      <c r="T46" s="246">
        <v>149</v>
      </c>
      <c r="U46" s="246">
        <v>138</v>
      </c>
      <c r="V46" s="245">
        <v>755</v>
      </c>
      <c r="W46" s="246">
        <v>465</v>
      </c>
      <c r="X46" s="246">
        <v>290</v>
      </c>
      <c r="Y46" s="245">
        <v>3659</v>
      </c>
      <c r="Z46" s="246">
        <v>292</v>
      </c>
      <c r="AA46" s="247">
        <v>2582</v>
      </c>
      <c r="AB46" s="246">
        <v>785</v>
      </c>
      <c r="AC46" s="245">
        <v>21048</v>
      </c>
      <c r="AD46" s="46"/>
    </row>
    <row r="47" spans="2:30" x14ac:dyDescent="0.2">
      <c r="B47" s="74" t="s">
        <v>495</v>
      </c>
      <c r="C47" s="239">
        <v>11549</v>
      </c>
      <c r="D47" s="245">
        <v>9870</v>
      </c>
      <c r="E47" s="246">
        <v>1679</v>
      </c>
      <c r="F47" s="245">
        <v>276</v>
      </c>
      <c r="G47" s="243">
        <v>1049</v>
      </c>
      <c r="H47" s="246">
        <v>773</v>
      </c>
      <c r="I47" s="245">
        <v>-289</v>
      </c>
      <c r="J47" s="246">
        <v>560</v>
      </c>
      <c r="K47" s="246">
        <v>-67</v>
      </c>
      <c r="L47" s="247">
        <v>86</v>
      </c>
      <c r="M47" s="246">
        <v>388</v>
      </c>
      <c r="N47" s="247">
        <v>153</v>
      </c>
      <c r="O47" s="247">
        <v>5</v>
      </c>
      <c r="P47" s="46"/>
      <c r="Q47" s="74" t="s">
        <v>495</v>
      </c>
      <c r="R47" s="239">
        <v>5438</v>
      </c>
      <c r="S47" s="245">
        <v>352</v>
      </c>
      <c r="T47" s="246">
        <v>183</v>
      </c>
      <c r="U47" s="246">
        <v>169</v>
      </c>
      <c r="V47" s="243">
        <v>561</v>
      </c>
      <c r="W47" s="246">
        <v>171</v>
      </c>
      <c r="X47" s="246">
        <v>391</v>
      </c>
      <c r="Y47" s="245">
        <v>4525</v>
      </c>
      <c r="Z47" s="246">
        <v>572</v>
      </c>
      <c r="AA47" s="247">
        <v>3258</v>
      </c>
      <c r="AB47" s="246">
        <v>695</v>
      </c>
      <c r="AC47" s="245">
        <v>17263</v>
      </c>
      <c r="AD47" s="46"/>
    </row>
    <row r="48" spans="2:30" x14ac:dyDescent="0.2">
      <c r="B48" s="74" t="s">
        <v>496</v>
      </c>
      <c r="C48" s="239">
        <v>11535</v>
      </c>
      <c r="D48" s="245">
        <v>9840</v>
      </c>
      <c r="E48" s="246">
        <v>1695</v>
      </c>
      <c r="F48" s="245">
        <v>281</v>
      </c>
      <c r="G48" s="245">
        <v>1139</v>
      </c>
      <c r="H48" s="246">
        <v>858</v>
      </c>
      <c r="I48" s="245">
        <v>-279</v>
      </c>
      <c r="J48" s="246">
        <v>555</v>
      </c>
      <c r="K48" s="246">
        <v>-71</v>
      </c>
      <c r="L48" s="247">
        <v>91</v>
      </c>
      <c r="M48" s="246">
        <v>370</v>
      </c>
      <c r="N48" s="247">
        <v>165</v>
      </c>
      <c r="O48" s="247">
        <v>5</v>
      </c>
      <c r="P48" s="46"/>
      <c r="Q48" s="74" t="s">
        <v>496</v>
      </c>
      <c r="R48" s="239">
        <v>5628</v>
      </c>
      <c r="S48" s="245">
        <v>973</v>
      </c>
      <c r="T48" s="246">
        <v>506</v>
      </c>
      <c r="U48" s="246">
        <v>467</v>
      </c>
      <c r="V48" s="245">
        <v>455</v>
      </c>
      <c r="W48" s="246">
        <v>161</v>
      </c>
      <c r="X48" s="246">
        <v>294</v>
      </c>
      <c r="Y48" s="245">
        <v>4200</v>
      </c>
      <c r="Z48" s="246">
        <v>364</v>
      </c>
      <c r="AA48" s="247">
        <v>3185</v>
      </c>
      <c r="AB48" s="246">
        <v>651</v>
      </c>
      <c r="AC48" s="245">
        <v>17444</v>
      </c>
      <c r="AD48" s="46"/>
    </row>
    <row r="49" spans="2:30" x14ac:dyDescent="0.2">
      <c r="B49" s="74" t="s">
        <v>497</v>
      </c>
      <c r="C49" s="239">
        <v>10998</v>
      </c>
      <c r="D49" s="245">
        <v>9416</v>
      </c>
      <c r="E49" s="246">
        <v>1582</v>
      </c>
      <c r="F49" s="243">
        <v>114</v>
      </c>
      <c r="G49" s="243">
        <v>966</v>
      </c>
      <c r="H49" s="246">
        <v>852</v>
      </c>
      <c r="I49" s="245">
        <v>-419</v>
      </c>
      <c r="J49" s="246">
        <v>529</v>
      </c>
      <c r="K49" s="246">
        <v>-71</v>
      </c>
      <c r="L49" s="247">
        <v>92</v>
      </c>
      <c r="M49" s="246">
        <v>378</v>
      </c>
      <c r="N49" s="247">
        <v>131</v>
      </c>
      <c r="O49" s="247">
        <v>4</v>
      </c>
      <c r="P49" s="46"/>
      <c r="Q49" s="74" t="s">
        <v>497</v>
      </c>
      <c r="R49" s="239">
        <v>6147</v>
      </c>
      <c r="S49" s="245">
        <v>489</v>
      </c>
      <c r="T49" s="246">
        <v>254</v>
      </c>
      <c r="U49" s="244">
        <v>235</v>
      </c>
      <c r="V49" s="243">
        <v>792</v>
      </c>
      <c r="W49" s="246">
        <v>597</v>
      </c>
      <c r="X49" s="246">
        <v>195</v>
      </c>
      <c r="Y49" s="245">
        <v>4867</v>
      </c>
      <c r="Z49" s="246">
        <v>977</v>
      </c>
      <c r="AA49" s="247">
        <v>3396</v>
      </c>
      <c r="AB49" s="246">
        <v>494</v>
      </c>
      <c r="AC49" s="245">
        <v>17259</v>
      </c>
      <c r="AD49" s="46"/>
    </row>
    <row r="50" spans="2:30" x14ac:dyDescent="0.2">
      <c r="B50" s="74" t="s">
        <v>498</v>
      </c>
      <c r="C50" s="239">
        <v>4122</v>
      </c>
      <c r="D50" s="245">
        <v>3495</v>
      </c>
      <c r="E50" s="246">
        <v>627</v>
      </c>
      <c r="F50" s="243">
        <v>37</v>
      </c>
      <c r="G50" s="243">
        <v>407</v>
      </c>
      <c r="H50" s="246">
        <v>370</v>
      </c>
      <c r="I50" s="245">
        <v>-162</v>
      </c>
      <c r="J50" s="246">
        <v>194</v>
      </c>
      <c r="K50" s="246">
        <v>-26</v>
      </c>
      <c r="L50" s="247">
        <v>31</v>
      </c>
      <c r="M50" s="246">
        <v>132</v>
      </c>
      <c r="N50" s="247">
        <v>58</v>
      </c>
      <c r="O50" s="247">
        <v>4</v>
      </c>
      <c r="P50" s="46"/>
      <c r="Q50" s="74" t="s">
        <v>498</v>
      </c>
      <c r="R50" s="239">
        <v>1775</v>
      </c>
      <c r="S50" s="245">
        <v>192</v>
      </c>
      <c r="T50" s="246">
        <v>100</v>
      </c>
      <c r="U50" s="244">
        <v>92</v>
      </c>
      <c r="V50" s="243">
        <v>143</v>
      </c>
      <c r="W50" s="246">
        <v>65</v>
      </c>
      <c r="X50" s="246">
        <v>78</v>
      </c>
      <c r="Y50" s="245">
        <v>1440</v>
      </c>
      <c r="Z50" s="246">
        <v>147</v>
      </c>
      <c r="AA50" s="247">
        <v>1141</v>
      </c>
      <c r="AB50" s="246">
        <v>151</v>
      </c>
      <c r="AC50" s="245">
        <v>5934</v>
      </c>
      <c r="AD50" s="46"/>
    </row>
    <row r="51" spans="2:30" x14ac:dyDescent="0.2">
      <c r="B51" s="74" t="s">
        <v>499</v>
      </c>
      <c r="C51" s="239">
        <v>3394</v>
      </c>
      <c r="D51" s="245">
        <v>2892</v>
      </c>
      <c r="E51" s="246">
        <v>502</v>
      </c>
      <c r="F51" s="245">
        <v>-22</v>
      </c>
      <c r="G51" s="243">
        <v>359</v>
      </c>
      <c r="H51" s="246">
        <v>381</v>
      </c>
      <c r="I51" s="245">
        <v>-191</v>
      </c>
      <c r="J51" s="246">
        <v>167</v>
      </c>
      <c r="K51" s="246">
        <v>-18</v>
      </c>
      <c r="L51" s="247">
        <v>26</v>
      </c>
      <c r="M51" s="246">
        <v>100</v>
      </c>
      <c r="N51" s="247">
        <v>59</v>
      </c>
      <c r="O51" s="247">
        <v>1</v>
      </c>
      <c r="P51" s="46"/>
      <c r="Q51" s="74" t="s">
        <v>499</v>
      </c>
      <c r="R51" s="239">
        <v>1299</v>
      </c>
      <c r="S51" s="245">
        <v>148</v>
      </c>
      <c r="T51" s="246">
        <v>77</v>
      </c>
      <c r="U51" s="246">
        <v>71</v>
      </c>
      <c r="V51" s="243">
        <v>-116</v>
      </c>
      <c r="W51" s="246">
        <v>-300</v>
      </c>
      <c r="X51" s="246">
        <v>185</v>
      </c>
      <c r="Y51" s="245">
        <v>1267</v>
      </c>
      <c r="Z51" s="246">
        <v>163</v>
      </c>
      <c r="AA51" s="247">
        <v>982</v>
      </c>
      <c r="AB51" s="246">
        <v>123</v>
      </c>
      <c r="AC51" s="245">
        <v>4671</v>
      </c>
      <c r="AD51" s="46"/>
    </row>
    <row r="52" spans="2:30" x14ac:dyDescent="0.2">
      <c r="B52" s="74" t="s">
        <v>500</v>
      </c>
      <c r="C52" s="239">
        <v>7511</v>
      </c>
      <c r="D52" s="245">
        <v>6381</v>
      </c>
      <c r="E52" s="246">
        <v>1130</v>
      </c>
      <c r="F52" s="245">
        <v>50</v>
      </c>
      <c r="G52" s="245">
        <v>679</v>
      </c>
      <c r="H52" s="246">
        <v>629</v>
      </c>
      <c r="I52" s="245">
        <v>-294</v>
      </c>
      <c r="J52" s="246">
        <v>340</v>
      </c>
      <c r="K52" s="246">
        <v>-43</v>
      </c>
      <c r="L52" s="247">
        <v>60</v>
      </c>
      <c r="M52" s="246">
        <v>213</v>
      </c>
      <c r="N52" s="247">
        <v>109</v>
      </c>
      <c r="O52" s="247">
        <v>4</v>
      </c>
      <c r="P52" s="46"/>
      <c r="Q52" s="74" t="s">
        <v>500</v>
      </c>
      <c r="R52" s="239">
        <v>2925</v>
      </c>
      <c r="S52" s="245">
        <v>265</v>
      </c>
      <c r="T52" s="246">
        <v>138</v>
      </c>
      <c r="U52" s="246">
        <v>127</v>
      </c>
      <c r="V52" s="245">
        <v>346</v>
      </c>
      <c r="W52" s="246">
        <v>34</v>
      </c>
      <c r="X52" s="246">
        <v>312</v>
      </c>
      <c r="Y52" s="245">
        <v>2314</v>
      </c>
      <c r="Z52" s="246">
        <v>126</v>
      </c>
      <c r="AA52" s="247">
        <v>1959</v>
      </c>
      <c r="AB52" s="246">
        <v>229</v>
      </c>
      <c r="AC52" s="245">
        <v>10486</v>
      </c>
      <c r="AD52" s="46"/>
    </row>
    <row r="53" spans="2:30" x14ac:dyDescent="0.2">
      <c r="B53" s="74" t="s">
        <v>501</v>
      </c>
      <c r="C53" s="239">
        <v>7422</v>
      </c>
      <c r="D53" s="245">
        <v>6350</v>
      </c>
      <c r="E53" s="246">
        <v>1072</v>
      </c>
      <c r="F53" s="243">
        <v>87</v>
      </c>
      <c r="G53" s="243">
        <v>848</v>
      </c>
      <c r="H53" s="246">
        <v>761</v>
      </c>
      <c r="I53" s="245">
        <v>-376</v>
      </c>
      <c r="J53" s="246">
        <v>461</v>
      </c>
      <c r="K53" s="246">
        <v>-65</v>
      </c>
      <c r="L53" s="247">
        <v>102</v>
      </c>
      <c r="M53" s="246">
        <v>320</v>
      </c>
      <c r="N53" s="247">
        <v>105</v>
      </c>
      <c r="O53" s="247">
        <v>2</v>
      </c>
      <c r="P53" s="46"/>
      <c r="Q53" s="74" t="s">
        <v>501</v>
      </c>
      <c r="R53" s="239">
        <v>9470</v>
      </c>
      <c r="S53" s="245">
        <v>826</v>
      </c>
      <c r="T53" s="246">
        <v>430</v>
      </c>
      <c r="U53" s="244">
        <v>397</v>
      </c>
      <c r="V53" s="243">
        <v>388</v>
      </c>
      <c r="W53" s="246">
        <v>128</v>
      </c>
      <c r="X53" s="246">
        <v>260</v>
      </c>
      <c r="Y53" s="245">
        <v>8256</v>
      </c>
      <c r="Z53" s="246">
        <v>3219</v>
      </c>
      <c r="AA53" s="247">
        <v>4473</v>
      </c>
      <c r="AB53" s="246">
        <v>564</v>
      </c>
      <c r="AC53" s="245">
        <v>16979</v>
      </c>
      <c r="AD53" s="46"/>
    </row>
    <row r="54" spans="2:30" x14ac:dyDescent="0.2">
      <c r="B54" s="74" t="s">
        <v>502</v>
      </c>
      <c r="C54" s="239">
        <v>12602</v>
      </c>
      <c r="D54" s="245">
        <v>10664</v>
      </c>
      <c r="E54" s="246">
        <v>1937</v>
      </c>
      <c r="F54" s="245">
        <v>286</v>
      </c>
      <c r="G54" s="243">
        <v>1284</v>
      </c>
      <c r="H54" s="246">
        <v>998</v>
      </c>
      <c r="I54" s="245">
        <v>-390</v>
      </c>
      <c r="J54" s="246">
        <v>668</v>
      </c>
      <c r="K54" s="246">
        <v>-85</v>
      </c>
      <c r="L54" s="247">
        <v>133</v>
      </c>
      <c r="M54" s="246">
        <v>446</v>
      </c>
      <c r="N54" s="247">
        <v>175</v>
      </c>
      <c r="O54" s="247">
        <v>8</v>
      </c>
      <c r="P54" s="46"/>
      <c r="Q54" s="74" t="s">
        <v>502</v>
      </c>
      <c r="R54" s="239">
        <v>8094</v>
      </c>
      <c r="S54" s="245">
        <v>961</v>
      </c>
      <c r="T54" s="246">
        <v>499</v>
      </c>
      <c r="U54" s="246">
        <v>461</v>
      </c>
      <c r="V54" s="243">
        <v>658</v>
      </c>
      <c r="W54" s="246">
        <v>196</v>
      </c>
      <c r="X54" s="246">
        <v>462</v>
      </c>
      <c r="Y54" s="245">
        <v>6476</v>
      </c>
      <c r="Z54" s="246">
        <v>1647</v>
      </c>
      <c r="AA54" s="247">
        <v>4075</v>
      </c>
      <c r="AB54" s="246">
        <v>754</v>
      </c>
      <c r="AC54" s="245">
        <v>20982</v>
      </c>
      <c r="AD54" s="46"/>
    </row>
    <row r="55" spans="2:30" x14ac:dyDescent="0.2">
      <c r="B55" s="74" t="s">
        <v>503</v>
      </c>
      <c r="C55" s="239">
        <v>13456</v>
      </c>
      <c r="D55" s="245">
        <v>11487</v>
      </c>
      <c r="E55" s="246">
        <v>1969</v>
      </c>
      <c r="F55" s="245">
        <v>349</v>
      </c>
      <c r="G55" s="243">
        <v>1390</v>
      </c>
      <c r="H55" s="246">
        <v>1041</v>
      </c>
      <c r="I55" s="245">
        <v>-382</v>
      </c>
      <c r="J55" s="246">
        <v>725</v>
      </c>
      <c r="K55" s="246">
        <v>-93</v>
      </c>
      <c r="L55" s="247">
        <v>129</v>
      </c>
      <c r="M55" s="246">
        <v>489</v>
      </c>
      <c r="N55" s="247">
        <v>200</v>
      </c>
      <c r="O55" s="247">
        <v>6</v>
      </c>
      <c r="P55" s="46"/>
      <c r="Q55" s="74" t="s">
        <v>503</v>
      </c>
      <c r="R55" s="239">
        <v>10038</v>
      </c>
      <c r="S55" s="245">
        <v>961</v>
      </c>
      <c r="T55" s="246">
        <v>499</v>
      </c>
      <c r="U55" s="246">
        <v>462</v>
      </c>
      <c r="V55" s="243">
        <v>727</v>
      </c>
      <c r="W55" s="246">
        <v>195</v>
      </c>
      <c r="X55" s="246">
        <v>532</v>
      </c>
      <c r="Y55" s="245">
        <v>8350</v>
      </c>
      <c r="Z55" s="246">
        <v>1972</v>
      </c>
      <c r="AA55" s="247">
        <v>5639</v>
      </c>
      <c r="AB55" s="246">
        <v>739</v>
      </c>
      <c r="AC55" s="245">
        <v>23843</v>
      </c>
      <c r="AD55" s="46"/>
    </row>
    <row r="56" spans="2:30" x14ac:dyDescent="0.2">
      <c r="B56" s="74"/>
      <c r="C56" s="239"/>
      <c r="D56" s="245"/>
      <c r="E56" s="246"/>
      <c r="F56" s="245"/>
      <c r="G56" s="243"/>
      <c r="H56" s="246"/>
      <c r="I56" s="245"/>
      <c r="J56" s="246"/>
      <c r="K56" s="246"/>
      <c r="L56" s="247"/>
      <c r="M56" s="246"/>
      <c r="N56" s="247"/>
      <c r="O56" s="247"/>
      <c r="P56" s="46"/>
      <c r="Q56" s="74"/>
      <c r="R56" s="239"/>
      <c r="S56" s="245"/>
      <c r="T56" s="246"/>
      <c r="U56" s="246"/>
      <c r="V56" s="243"/>
      <c r="W56" s="246"/>
      <c r="X56" s="246"/>
      <c r="Y56" s="245"/>
      <c r="Z56" s="246"/>
      <c r="AA56" s="247"/>
      <c r="AB56" s="246"/>
      <c r="AC56" s="245"/>
      <c r="AD56" s="46"/>
    </row>
    <row r="57" spans="2:30" x14ac:dyDescent="0.2">
      <c r="B57" s="74" t="s">
        <v>504</v>
      </c>
      <c r="C57" s="239">
        <v>39607</v>
      </c>
      <c r="D57" s="245">
        <v>33485</v>
      </c>
      <c r="E57" s="246">
        <v>6122</v>
      </c>
      <c r="F57" s="245">
        <v>1159</v>
      </c>
      <c r="G57" s="243">
        <v>3315</v>
      </c>
      <c r="H57" s="246">
        <v>2156</v>
      </c>
      <c r="I57" s="245">
        <v>-552</v>
      </c>
      <c r="J57" s="246">
        <v>1689</v>
      </c>
      <c r="K57" s="246">
        <v>-208</v>
      </c>
      <c r="L57" s="247">
        <v>294</v>
      </c>
      <c r="M57" s="246">
        <v>1101</v>
      </c>
      <c r="N57" s="247">
        <v>502</v>
      </c>
      <c r="O57" s="247">
        <v>22</v>
      </c>
      <c r="P57" s="46"/>
      <c r="Q57" s="74" t="s">
        <v>504</v>
      </c>
      <c r="R57" s="239">
        <v>14024</v>
      </c>
      <c r="S57" s="245">
        <v>4093</v>
      </c>
      <c r="T57" s="246">
        <v>2127</v>
      </c>
      <c r="U57" s="246">
        <v>1966</v>
      </c>
      <c r="V57" s="243">
        <v>1379</v>
      </c>
      <c r="W57" s="246">
        <v>433</v>
      </c>
      <c r="X57" s="246">
        <v>946</v>
      </c>
      <c r="Y57" s="245">
        <v>8552</v>
      </c>
      <c r="Z57" s="246">
        <v>217</v>
      </c>
      <c r="AA57" s="247">
        <v>6313</v>
      </c>
      <c r="AB57" s="246">
        <v>2021</v>
      </c>
      <c r="AC57" s="245">
        <v>54790</v>
      </c>
      <c r="AD57" s="46"/>
    </row>
    <row r="58" spans="2:30" x14ac:dyDescent="0.2">
      <c r="B58" s="74" t="s">
        <v>505</v>
      </c>
      <c r="C58" s="239">
        <v>5807</v>
      </c>
      <c r="D58" s="245">
        <v>4955</v>
      </c>
      <c r="E58" s="246">
        <v>852</v>
      </c>
      <c r="F58" s="243">
        <v>112</v>
      </c>
      <c r="G58" s="245">
        <v>573</v>
      </c>
      <c r="H58" s="246">
        <v>461</v>
      </c>
      <c r="I58" s="245">
        <v>-176</v>
      </c>
      <c r="J58" s="246">
        <v>286</v>
      </c>
      <c r="K58" s="246">
        <v>-30</v>
      </c>
      <c r="L58" s="247">
        <v>40</v>
      </c>
      <c r="M58" s="246">
        <v>177</v>
      </c>
      <c r="N58" s="247">
        <v>99</v>
      </c>
      <c r="O58" s="247">
        <v>3</v>
      </c>
      <c r="P58" s="46"/>
      <c r="Q58" s="74" t="s">
        <v>505</v>
      </c>
      <c r="R58" s="239">
        <v>2649</v>
      </c>
      <c r="S58" s="245">
        <v>130</v>
      </c>
      <c r="T58" s="246">
        <v>68</v>
      </c>
      <c r="U58" s="244">
        <v>62</v>
      </c>
      <c r="V58" s="245">
        <v>255</v>
      </c>
      <c r="W58" s="246">
        <v>36</v>
      </c>
      <c r="X58" s="246">
        <v>219</v>
      </c>
      <c r="Y58" s="245">
        <v>2264</v>
      </c>
      <c r="Z58" s="246">
        <v>319</v>
      </c>
      <c r="AA58" s="247">
        <v>1705</v>
      </c>
      <c r="AB58" s="246">
        <v>241</v>
      </c>
      <c r="AC58" s="245">
        <v>8569</v>
      </c>
      <c r="AD58" s="46"/>
    </row>
    <row r="59" spans="2:30" x14ac:dyDescent="0.2">
      <c r="B59" s="74" t="s">
        <v>506</v>
      </c>
      <c r="C59" s="239">
        <v>5449</v>
      </c>
      <c r="D59" s="245">
        <v>4662</v>
      </c>
      <c r="E59" s="246">
        <v>787</v>
      </c>
      <c r="F59" s="243">
        <v>115</v>
      </c>
      <c r="G59" s="243">
        <v>544</v>
      </c>
      <c r="H59" s="246">
        <v>429</v>
      </c>
      <c r="I59" s="245">
        <v>-135</v>
      </c>
      <c r="J59" s="246">
        <v>242</v>
      </c>
      <c r="K59" s="246">
        <v>-34</v>
      </c>
      <c r="L59" s="247">
        <v>36</v>
      </c>
      <c r="M59" s="246">
        <v>158</v>
      </c>
      <c r="N59" s="247">
        <v>82</v>
      </c>
      <c r="O59" s="247">
        <v>9</v>
      </c>
      <c r="P59" s="46"/>
      <c r="Q59" s="74" t="s">
        <v>506</v>
      </c>
      <c r="R59" s="239">
        <v>1745</v>
      </c>
      <c r="S59" s="245">
        <v>111</v>
      </c>
      <c r="T59" s="246">
        <v>58</v>
      </c>
      <c r="U59" s="244">
        <v>53</v>
      </c>
      <c r="V59" s="243">
        <v>235</v>
      </c>
      <c r="W59" s="246">
        <v>25</v>
      </c>
      <c r="X59" s="246">
        <v>210</v>
      </c>
      <c r="Y59" s="245">
        <v>1398</v>
      </c>
      <c r="Z59" s="246">
        <v>87</v>
      </c>
      <c r="AA59" s="247">
        <v>1132</v>
      </c>
      <c r="AB59" s="246">
        <v>180</v>
      </c>
      <c r="AC59" s="245">
        <v>7309</v>
      </c>
      <c r="AD59" s="46"/>
    </row>
    <row r="60" spans="2:30" x14ac:dyDescent="0.2">
      <c r="B60" s="74" t="s">
        <v>507</v>
      </c>
      <c r="C60" s="239">
        <v>27339</v>
      </c>
      <c r="D60" s="245">
        <v>23038</v>
      </c>
      <c r="E60" s="246">
        <v>4301</v>
      </c>
      <c r="F60" s="245">
        <v>704</v>
      </c>
      <c r="G60" s="245">
        <v>2312</v>
      </c>
      <c r="H60" s="246">
        <v>1608</v>
      </c>
      <c r="I60" s="245">
        <v>-567</v>
      </c>
      <c r="J60" s="246">
        <v>1251</v>
      </c>
      <c r="K60" s="246">
        <v>-144</v>
      </c>
      <c r="L60" s="247">
        <v>209</v>
      </c>
      <c r="M60" s="246">
        <v>852</v>
      </c>
      <c r="N60" s="247">
        <v>334</v>
      </c>
      <c r="O60" s="247">
        <v>19</v>
      </c>
      <c r="P60" s="46"/>
      <c r="Q60" s="74" t="s">
        <v>507</v>
      </c>
      <c r="R60" s="239">
        <v>9095</v>
      </c>
      <c r="S60" s="245">
        <v>1366</v>
      </c>
      <c r="T60" s="246">
        <v>710</v>
      </c>
      <c r="U60" s="246">
        <v>656</v>
      </c>
      <c r="V60" s="245">
        <v>999</v>
      </c>
      <c r="W60" s="246">
        <v>347</v>
      </c>
      <c r="X60" s="246">
        <v>653</v>
      </c>
      <c r="Y60" s="245">
        <v>6731</v>
      </c>
      <c r="Z60" s="246">
        <v>726</v>
      </c>
      <c r="AA60" s="247">
        <v>4582</v>
      </c>
      <c r="AB60" s="246">
        <v>1422</v>
      </c>
      <c r="AC60" s="245">
        <v>37138</v>
      </c>
      <c r="AD60" s="46"/>
    </row>
    <row r="61" spans="2:30" x14ac:dyDescent="0.2">
      <c r="B61" s="74" t="s">
        <v>508</v>
      </c>
      <c r="C61" s="239">
        <v>7076</v>
      </c>
      <c r="D61" s="245">
        <v>6046</v>
      </c>
      <c r="E61" s="246">
        <v>1030</v>
      </c>
      <c r="F61" s="245">
        <v>151</v>
      </c>
      <c r="G61" s="243">
        <v>721</v>
      </c>
      <c r="H61" s="246">
        <v>570</v>
      </c>
      <c r="I61" s="245">
        <v>-199</v>
      </c>
      <c r="J61" s="246">
        <v>345</v>
      </c>
      <c r="K61" s="246">
        <v>-40</v>
      </c>
      <c r="L61" s="247">
        <v>57</v>
      </c>
      <c r="M61" s="246">
        <v>205</v>
      </c>
      <c r="N61" s="247">
        <v>124</v>
      </c>
      <c r="O61" s="247">
        <v>4</v>
      </c>
      <c r="P61" s="46"/>
      <c r="Q61" s="74" t="s">
        <v>508</v>
      </c>
      <c r="R61" s="239">
        <v>3526</v>
      </c>
      <c r="S61" s="245">
        <v>219</v>
      </c>
      <c r="T61" s="246">
        <v>114</v>
      </c>
      <c r="U61" s="246">
        <v>105</v>
      </c>
      <c r="V61" s="243">
        <v>365</v>
      </c>
      <c r="W61" s="246">
        <v>75</v>
      </c>
      <c r="X61" s="246">
        <v>290</v>
      </c>
      <c r="Y61" s="245">
        <v>2942</v>
      </c>
      <c r="Z61" s="246">
        <v>480</v>
      </c>
      <c r="AA61" s="247">
        <v>2148</v>
      </c>
      <c r="AB61" s="246">
        <v>313</v>
      </c>
      <c r="AC61" s="245">
        <v>10752</v>
      </c>
      <c r="AD61" s="46"/>
    </row>
    <row r="62" spans="2:30" x14ac:dyDescent="0.2">
      <c r="B62" s="74" t="s">
        <v>509</v>
      </c>
      <c r="C62" s="239">
        <v>8413</v>
      </c>
      <c r="D62" s="245">
        <v>7144</v>
      </c>
      <c r="E62" s="246">
        <v>1268</v>
      </c>
      <c r="F62" s="245">
        <v>158</v>
      </c>
      <c r="G62" s="245">
        <v>860</v>
      </c>
      <c r="H62" s="246">
        <v>701</v>
      </c>
      <c r="I62" s="245">
        <v>-264</v>
      </c>
      <c r="J62" s="246">
        <v>417</v>
      </c>
      <c r="K62" s="246">
        <v>-62</v>
      </c>
      <c r="L62" s="247">
        <v>66</v>
      </c>
      <c r="M62" s="246">
        <v>263</v>
      </c>
      <c r="N62" s="247">
        <v>150</v>
      </c>
      <c r="O62" s="247">
        <v>5</v>
      </c>
      <c r="P62" s="46"/>
      <c r="Q62" s="74" t="s">
        <v>509</v>
      </c>
      <c r="R62" s="239">
        <v>3680</v>
      </c>
      <c r="S62" s="245">
        <v>239</v>
      </c>
      <c r="T62" s="246">
        <v>124</v>
      </c>
      <c r="U62" s="246">
        <v>115</v>
      </c>
      <c r="V62" s="245">
        <v>282</v>
      </c>
      <c r="W62" s="246">
        <v>105</v>
      </c>
      <c r="X62" s="246">
        <v>178</v>
      </c>
      <c r="Y62" s="245">
        <v>3158</v>
      </c>
      <c r="Z62" s="246">
        <v>136</v>
      </c>
      <c r="AA62" s="247">
        <v>2496</v>
      </c>
      <c r="AB62" s="246">
        <v>526</v>
      </c>
      <c r="AC62" s="245">
        <v>12251</v>
      </c>
      <c r="AD62" s="46"/>
    </row>
    <row r="63" spans="2:30" x14ac:dyDescent="0.2">
      <c r="B63" s="74" t="s">
        <v>510</v>
      </c>
      <c r="C63" s="239">
        <v>23818</v>
      </c>
      <c r="D63" s="245">
        <v>19757</v>
      </c>
      <c r="E63" s="246">
        <v>4061</v>
      </c>
      <c r="F63" s="245">
        <v>1148</v>
      </c>
      <c r="G63" s="243">
        <v>2789</v>
      </c>
      <c r="H63" s="246">
        <v>1641</v>
      </c>
      <c r="I63" s="245">
        <v>-32</v>
      </c>
      <c r="J63" s="246">
        <v>1167</v>
      </c>
      <c r="K63" s="246">
        <v>-157</v>
      </c>
      <c r="L63" s="247">
        <v>181</v>
      </c>
      <c r="M63" s="246">
        <v>726</v>
      </c>
      <c r="N63" s="247">
        <v>416</v>
      </c>
      <c r="O63" s="247">
        <v>13</v>
      </c>
      <c r="P63" s="46"/>
      <c r="Q63" s="74" t="s">
        <v>510</v>
      </c>
      <c r="R63" s="239">
        <v>9494</v>
      </c>
      <c r="S63" s="245">
        <v>1087</v>
      </c>
      <c r="T63" s="246">
        <v>565</v>
      </c>
      <c r="U63" s="246">
        <v>522</v>
      </c>
      <c r="V63" s="243">
        <v>986</v>
      </c>
      <c r="W63" s="246">
        <v>226</v>
      </c>
      <c r="X63" s="246">
        <v>761</v>
      </c>
      <c r="Y63" s="245">
        <v>7421</v>
      </c>
      <c r="Z63" s="246">
        <v>49</v>
      </c>
      <c r="AA63" s="247">
        <v>5861</v>
      </c>
      <c r="AB63" s="246">
        <v>1511</v>
      </c>
      <c r="AC63" s="245">
        <v>34460</v>
      </c>
      <c r="AD63" s="46"/>
    </row>
    <row r="64" spans="2:30" x14ac:dyDescent="0.2">
      <c r="B64" s="74"/>
      <c r="C64" s="239"/>
      <c r="D64" s="245"/>
      <c r="E64" s="246"/>
      <c r="F64" s="245"/>
      <c r="G64" s="243"/>
      <c r="H64" s="246"/>
      <c r="I64" s="245"/>
      <c r="J64" s="246"/>
      <c r="K64" s="246"/>
      <c r="L64" s="247"/>
      <c r="M64" s="246"/>
      <c r="N64" s="247"/>
      <c r="O64" s="247"/>
      <c r="P64" s="46"/>
      <c r="Q64" s="74"/>
      <c r="R64" s="239"/>
      <c r="S64" s="245"/>
      <c r="T64" s="246"/>
      <c r="U64" s="246"/>
      <c r="V64" s="243"/>
      <c r="W64" s="246"/>
      <c r="X64" s="246"/>
      <c r="Y64" s="245"/>
      <c r="Z64" s="246"/>
      <c r="AA64" s="247"/>
      <c r="AB64" s="246"/>
      <c r="AC64" s="245"/>
      <c r="AD64" s="46"/>
    </row>
    <row r="65" spans="1:30" x14ac:dyDescent="0.2">
      <c r="B65" s="74" t="s">
        <v>511</v>
      </c>
      <c r="C65" s="239">
        <v>33311</v>
      </c>
      <c r="D65" s="245">
        <v>28394</v>
      </c>
      <c r="E65" s="246">
        <v>4918</v>
      </c>
      <c r="F65" s="245">
        <v>1042</v>
      </c>
      <c r="G65" s="243">
        <v>3076</v>
      </c>
      <c r="H65" s="246">
        <v>2034</v>
      </c>
      <c r="I65" s="245">
        <v>-515</v>
      </c>
      <c r="J65" s="246">
        <v>1543</v>
      </c>
      <c r="K65" s="246">
        <v>-192</v>
      </c>
      <c r="L65" s="247">
        <v>249</v>
      </c>
      <c r="M65" s="246">
        <v>960</v>
      </c>
      <c r="N65" s="247">
        <v>526</v>
      </c>
      <c r="O65" s="247">
        <v>14</v>
      </c>
      <c r="P65" s="46"/>
      <c r="Q65" s="74" t="s">
        <v>511</v>
      </c>
      <c r="R65" s="239">
        <v>11866</v>
      </c>
      <c r="S65" s="245">
        <v>943</v>
      </c>
      <c r="T65" s="246">
        <v>490</v>
      </c>
      <c r="U65" s="246">
        <v>453</v>
      </c>
      <c r="V65" s="243">
        <v>1556</v>
      </c>
      <c r="W65" s="246">
        <v>471</v>
      </c>
      <c r="X65" s="246">
        <v>1084</v>
      </c>
      <c r="Y65" s="245">
        <v>9368</v>
      </c>
      <c r="Z65" s="246">
        <v>167</v>
      </c>
      <c r="AA65" s="247">
        <v>7178</v>
      </c>
      <c r="AB65" s="246">
        <v>2023</v>
      </c>
      <c r="AC65" s="245">
        <v>46220</v>
      </c>
      <c r="AD65" s="46"/>
    </row>
    <row r="66" spans="1:30" x14ac:dyDescent="0.2">
      <c r="B66" s="74" t="s">
        <v>512</v>
      </c>
      <c r="C66" s="239">
        <v>6001</v>
      </c>
      <c r="D66" s="245">
        <v>5134</v>
      </c>
      <c r="E66" s="246">
        <v>868</v>
      </c>
      <c r="F66" s="245">
        <v>172</v>
      </c>
      <c r="G66" s="243">
        <v>548</v>
      </c>
      <c r="H66" s="246">
        <v>376</v>
      </c>
      <c r="I66" s="245">
        <v>-112</v>
      </c>
      <c r="J66" s="246">
        <v>282</v>
      </c>
      <c r="K66" s="246">
        <v>-34</v>
      </c>
      <c r="L66" s="247">
        <v>36</v>
      </c>
      <c r="M66" s="246">
        <v>187</v>
      </c>
      <c r="N66" s="247">
        <v>94</v>
      </c>
      <c r="O66" s="247">
        <v>2</v>
      </c>
      <c r="P66" s="46"/>
      <c r="Q66" s="74" t="s">
        <v>512</v>
      </c>
      <c r="R66" s="239">
        <v>1860</v>
      </c>
      <c r="S66" s="245">
        <v>126</v>
      </c>
      <c r="T66" s="246">
        <v>66</v>
      </c>
      <c r="U66" s="246">
        <v>61</v>
      </c>
      <c r="V66" s="243">
        <v>226</v>
      </c>
      <c r="W66" s="246">
        <v>94</v>
      </c>
      <c r="X66" s="246">
        <v>131</v>
      </c>
      <c r="Y66" s="245">
        <v>1508</v>
      </c>
      <c r="Z66" s="246">
        <v>0</v>
      </c>
      <c r="AA66" s="247">
        <v>1140</v>
      </c>
      <c r="AB66" s="246">
        <v>368</v>
      </c>
      <c r="AC66" s="245">
        <v>8032</v>
      </c>
      <c r="AD66" s="46"/>
    </row>
    <row r="67" spans="1:30" x14ac:dyDescent="0.2">
      <c r="B67" s="74" t="s">
        <v>513</v>
      </c>
      <c r="C67" s="239">
        <v>8678</v>
      </c>
      <c r="D67" s="245">
        <v>7329</v>
      </c>
      <c r="E67" s="246">
        <v>1349</v>
      </c>
      <c r="F67" s="245">
        <v>262</v>
      </c>
      <c r="G67" s="243">
        <v>891</v>
      </c>
      <c r="H67" s="246">
        <v>629</v>
      </c>
      <c r="I67" s="245">
        <v>-181</v>
      </c>
      <c r="J67" s="246">
        <v>439</v>
      </c>
      <c r="K67" s="246">
        <v>-52</v>
      </c>
      <c r="L67" s="247">
        <v>66</v>
      </c>
      <c r="M67" s="246">
        <v>272</v>
      </c>
      <c r="N67" s="247">
        <v>154</v>
      </c>
      <c r="O67" s="247">
        <v>4</v>
      </c>
      <c r="P67" s="46"/>
      <c r="Q67" s="74" t="s">
        <v>513</v>
      </c>
      <c r="R67" s="239">
        <v>3638</v>
      </c>
      <c r="S67" s="245">
        <v>202</v>
      </c>
      <c r="T67" s="246">
        <v>105</v>
      </c>
      <c r="U67" s="246">
        <v>97</v>
      </c>
      <c r="V67" s="243">
        <v>449</v>
      </c>
      <c r="W67" s="246">
        <v>150</v>
      </c>
      <c r="X67" s="246">
        <v>299</v>
      </c>
      <c r="Y67" s="245">
        <v>2988</v>
      </c>
      <c r="Z67" s="246">
        <v>53</v>
      </c>
      <c r="AA67" s="247">
        <v>2358</v>
      </c>
      <c r="AB67" s="246">
        <v>576</v>
      </c>
      <c r="AC67" s="245">
        <v>12578</v>
      </c>
      <c r="AD67" s="46"/>
    </row>
    <row r="68" spans="1:30" x14ac:dyDescent="0.2">
      <c r="B68" s="74" t="s">
        <v>514</v>
      </c>
      <c r="C68" s="239">
        <v>5762</v>
      </c>
      <c r="D68" s="245">
        <v>4889</v>
      </c>
      <c r="E68" s="246">
        <v>873</v>
      </c>
      <c r="F68" s="245">
        <v>-7</v>
      </c>
      <c r="G68" s="243">
        <v>627</v>
      </c>
      <c r="H68" s="246">
        <v>634</v>
      </c>
      <c r="I68" s="245">
        <v>-301</v>
      </c>
      <c r="J68" s="246">
        <v>283</v>
      </c>
      <c r="K68" s="246">
        <v>-33</v>
      </c>
      <c r="L68" s="247">
        <v>45</v>
      </c>
      <c r="M68" s="246">
        <v>166</v>
      </c>
      <c r="N68" s="247">
        <v>104</v>
      </c>
      <c r="O68" s="247">
        <v>12</v>
      </c>
      <c r="P68" s="46"/>
      <c r="Q68" s="74" t="s">
        <v>514</v>
      </c>
      <c r="R68" s="239">
        <v>1657</v>
      </c>
      <c r="S68" s="245">
        <v>152</v>
      </c>
      <c r="T68" s="246">
        <v>79</v>
      </c>
      <c r="U68" s="246">
        <v>73</v>
      </c>
      <c r="V68" s="243">
        <v>-56</v>
      </c>
      <c r="W68" s="246">
        <v>-15</v>
      </c>
      <c r="X68" s="246">
        <v>-40</v>
      </c>
      <c r="Y68" s="245">
        <v>1561</v>
      </c>
      <c r="Z68" s="246">
        <v>128</v>
      </c>
      <c r="AA68" s="247">
        <v>1149</v>
      </c>
      <c r="AB68" s="246">
        <v>284</v>
      </c>
      <c r="AC68" s="245">
        <v>7413</v>
      </c>
      <c r="AD68" s="46"/>
    </row>
    <row r="69" spans="1:30" x14ac:dyDescent="0.2">
      <c r="B69" s="74" t="s">
        <v>515</v>
      </c>
      <c r="C69" s="239">
        <v>3057</v>
      </c>
      <c r="D69" s="245">
        <v>2612</v>
      </c>
      <c r="E69" s="246">
        <v>445</v>
      </c>
      <c r="F69" s="243">
        <v>32</v>
      </c>
      <c r="G69" s="245">
        <v>334</v>
      </c>
      <c r="H69" s="246">
        <v>303</v>
      </c>
      <c r="I69" s="245">
        <v>-119</v>
      </c>
      <c r="J69" s="246">
        <v>145</v>
      </c>
      <c r="K69" s="246">
        <v>-17</v>
      </c>
      <c r="L69" s="247">
        <v>21</v>
      </c>
      <c r="M69" s="246">
        <v>86</v>
      </c>
      <c r="N69" s="247">
        <v>55</v>
      </c>
      <c r="O69" s="247">
        <v>6</v>
      </c>
      <c r="P69" s="46"/>
      <c r="Q69" s="74" t="s">
        <v>515</v>
      </c>
      <c r="R69" s="239">
        <v>2053</v>
      </c>
      <c r="S69" s="245">
        <v>247</v>
      </c>
      <c r="T69" s="246">
        <v>128</v>
      </c>
      <c r="U69" s="244">
        <v>119</v>
      </c>
      <c r="V69" s="245">
        <v>1189</v>
      </c>
      <c r="W69" s="246">
        <v>1102</v>
      </c>
      <c r="X69" s="246">
        <v>88</v>
      </c>
      <c r="Y69" s="245">
        <v>617</v>
      </c>
      <c r="Z69" s="246">
        <v>81</v>
      </c>
      <c r="AA69" s="247">
        <v>430</v>
      </c>
      <c r="AB69" s="246">
        <v>105</v>
      </c>
      <c r="AC69" s="245">
        <v>5142</v>
      </c>
      <c r="AD69" s="46"/>
    </row>
    <row r="70" spans="1:30" x14ac:dyDescent="0.2">
      <c r="B70" s="74" t="s">
        <v>516</v>
      </c>
      <c r="C70" s="239">
        <v>5834</v>
      </c>
      <c r="D70" s="245">
        <v>4975</v>
      </c>
      <c r="E70" s="246">
        <v>859</v>
      </c>
      <c r="F70" s="243">
        <v>82</v>
      </c>
      <c r="G70" s="243">
        <v>584</v>
      </c>
      <c r="H70" s="246">
        <v>502</v>
      </c>
      <c r="I70" s="245">
        <v>-195</v>
      </c>
      <c r="J70" s="246">
        <v>271</v>
      </c>
      <c r="K70" s="246">
        <v>-35</v>
      </c>
      <c r="L70" s="247">
        <v>41</v>
      </c>
      <c r="M70" s="246">
        <v>155</v>
      </c>
      <c r="N70" s="247">
        <v>111</v>
      </c>
      <c r="O70" s="247">
        <v>6</v>
      </c>
      <c r="P70" s="46"/>
      <c r="Q70" s="74" t="s">
        <v>516</v>
      </c>
      <c r="R70" s="239">
        <v>1745</v>
      </c>
      <c r="S70" s="245">
        <v>112</v>
      </c>
      <c r="T70" s="246">
        <v>58</v>
      </c>
      <c r="U70" s="244">
        <v>54</v>
      </c>
      <c r="V70" s="243">
        <v>245</v>
      </c>
      <c r="W70" s="246">
        <v>-19</v>
      </c>
      <c r="X70" s="246">
        <v>264</v>
      </c>
      <c r="Y70" s="245">
        <v>1388</v>
      </c>
      <c r="Z70" s="246">
        <v>78</v>
      </c>
      <c r="AA70" s="247">
        <v>1098</v>
      </c>
      <c r="AB70" s="246">
        <v>213</v>
      </c>
      <c r="AC70" s="245">
        <v>7661</v>
      </c>
      <c r="AD70" s="46"/>
    </row>
    <row r="71" spans="1:30" x14ac:dyDescent="0.2">
      <c r="B71" s="74" t="s">
        <v>517</v>
      </c>
      <c r="C71" s="239">
        <v>1110</v>
      </c>
      <c r="D71" s="245">
        <v>953</v>
      </c>
      <c r="E71" s="246">
        <v>158</v>
      </c>
      <c r="F71" s="243">
        <v>6</v>
      </c>
      <c r="G71" s="243">
        <v>109</v>
      </c>
      <c r="H71" s="244">
        <v>102</v>
      </c>
      <c r="I71" s="245">
        <v>-43</v>
      </c>
      <c r="J71" s="246">
        <v>48</v>
      </c>
      <c r="K71" s="246">
        <v>-8</v>
      </c>
      <c r="L71" s="247">
        <v>7</v>
      </c>
      <c r="M71" s="246">
        <v>28</v>
      </c>
      <c r="N71" s="247">
        <v>21</v>
      </c>
      <c r="O71" s="247">
        <v>1</v>
      </c>
      <c r="P71" s="46"/>
      <c r="Q71" s="74" t="s">
        <v>517</v>
      </c>
      <c r="R71" s="239">
        <v>1562</v>
      </c>
      <c r="S71" s="245">
        <v>70</v>
      </c>
      <c r="T71" s="246">
        <v>36</v>
      </c>
      <c r="U71" s="244">
        <v>33</v>
      </c>
      <c r="V71" s="243">
        <v>1301</v>
      </c>
      <c r="W71" s="244">
        <v>1239</v>
      </c>
      <c r="X71" s="246">
        <v>62</v>
      </c>
      <c r="Y71" s="245">
        <v>192</v>
      </c>
      <c r="Z71" s="246">
        <v>9</v>
      </c>
      <c r="AA71" s="247">
        <v>151</v>
      </c>
      <c r="AB71" s="246">
        <v>33</v>
      </c>
      <c r="AC71" s="245">
        <v>2679</v>
      </c>
      <c r="AD71" s="46"/>
    </row>
    <row r="72" spans="1:30" ht="18" thickBot="1" x14ac:dyDescent="0.25">
      <c r="B72" s="76"/>
      <c r="C72" s="92"/>
      <c r="D72" s="92"/>
      <c r="E72" s="76"/>
      <c r="F72" s="92"/>
      <c r="G72" s="92"/>
      <c r="H72" s="76"/>
      <c r="I72" s="92"/>
      <c r="J72" s="76"/>
      <c r="K72" s="76"/>
      <c r="L72" s="76"/>
      <c r="M72" s="76"/>
      <c r="N72" s="76"/>
      <c r="O72" s="76"/>
      <c r="P72" s="101"/>
      <c r="Q72" s="76"/>
      <c r="R72" s="92"/>
      <c r="S72" s="92"/>
      <c r="T72" s="76"/>
      <c r="U72" s="76"/>
      <c r="V72" s="92"/>
      <c r="W72" s="76"/>
      <c r="X72" s="76"/>
      <c r="Y72" s="92"/>
      <c r="Z72" s="76"/>
      <c r="AA72" s="76"/>
      <c r="AB72" s="76"/>
      <c r="AC72" s="92"/>
      <c r="AD72" s="101"/>
    </row>
    <row r="73" spans="1:30" x14ac:dyDescent="0.2">
      <c r="C73" s="74" t="s">
        <v>519</v>
      </c>
      <c r="R73" s="74" t="s">
        <v>519</v>
      </c>
    </row>
    <row r="74" spans="1:30" x14ac:dyDescent="0.2">
      <c r="A74" s="74"/>
    </row>
  </sheetData>
  <phoneticPr fontId="2"/>
  <pageMargins left="0.28000000000000003" right="0.67" top="0.52" bottom="0.26" header="0.51200000000000001" footer="0.27"/>
  <pageSetup paperSize="12" scale="70" orientation="portrait" r:id="rId1"/>
  <headerFooter alignWithMargins="0"/>
  <rowBreaks count="1" manualBreakCount="1">
    <brk id="73" max="10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24" transitionEvaluation="1"/>
  <dimension ref="A1:M492"/>
  <sheetViews>
    <sheetView showGridLines="0" tabSelected="1" topLeftCell="A24" zoomScale="75" zoomScaleNormal="100" workbookViewId="0">
      <selection activeCell="H490" sqref="H490"/>
    </sheetView>
  </sheetViews>
  <sheetFormatPr defaultColWidth="13.375" defaultRowHeight="17.25" x14ac:dyDescent="0.2"/>
  <cols>
    <col min="1" max="1" width="13.375" style="75"/>
    <col min="2" max="2" width="4.625" style="75" customWidth="1"/>
    <col min="3" max="3" width="27.125" style="75" customWidth="1"/>
    <col min="4" max="4" width="17.125" style="75" customWidth="1"/>
    <col min="5" max="5" width="14.625" style="75" customWidth="1"/>
    <col min="6" max="7" width="13.375" style="75"/>
    <col min="8" max="8" width="14.625" style="75" customWidth="1"/>
    <col min="9" max="257" width="13.375" style="75"/>
    <col min="258" max="258" width="4.625" style="75" customWidth="1"/>
    <col min="259" max="259" width="27.125" style="75" customWidth="1"/>
    <col min="260" max="260" width="17.125" style="75" customWidth="1"/>
    <col min="261" max="261" width="14.625" style="75" customWidth="1"/>
    <col min="262" max="263" width="13.375" style="75"/>
    <col min="264" max="264" width="14.625" style="75" customWidth="1"/>
    <col min="265" max="513" width="13.375" style="75"/>
    <col min="514" max="514" width="4.625" style="75" customWidth="1"/>
    <col min="515" max="515" width="27.125" style="75" customWidth="1"/>
    <col min="516" max="516" width="17.125" style="75" customWidth="1"/>
    <col min="517" max="517" width="14.625" style="75" customWidth="1"/>
    <col min="518" max="519" width="13.375" style="75"/>
    <col min="520" max="520" width="14.625" style="75" customWidth="1"/>
    <col min="521" max="769" width="13.375" style="75"/>
    <col min="770" max="770" width="4.625" style="75" customWidth="1"/>
    <col min="771" max="771" width="27.125" style="75" customWidth="1"/>
    <col min="772" max="772" width="17.125" style="75" customWidth="1"/>
    <col min="773" max="773" width="14.625" style="75" customWidth="1"/>
    <col min="774" max="775" width="13.375" style="75"/>
    <col min="776" max="776" width="14.625" style="75" customWidth="1"/>
    <col min="777" max="1025" width="13.375" style="75"/>
    <col min="1026" max="1026" width="4.625" style="75" customWidth="1"/>
    <col min="1027" max="1027" width="27.125" style="75" customWidth="1"/>
    <col min="1028" max="1028" width="17.125" style="75" customWidth="1"/>
    <col min="1029" max="1029" width="14.625" style="75" customWidth="1"/>
    <col min="1030" max="1031" width="13.375" style="75"/>
    <col min="1032" max="1032" width="14.625" style="75" customWidth="1"/>
    <col min="1033" max="1281" width="13.375" style="75"/>
    <col min="1282" max="1282" width="4.625" style="75" customWidth="1"/>
    <col min="1283" max="1283" width="27.125" style="75" customWidth="1"/>
    <col min="1284" max="1284" width="17.125" style="75" customWidth="1"/>
    <col min="1285" max="1285" width="14.625" style="75" customWidth="1"/>
    <col min="1286" max="1287" width="13.375" style="75"/>
    <col min="1288" max="1288" width="14.625" style="75" customWidth="1"/>
    <col min="1289" max="1537" width="13.375" style="75"/>
    <col min="1538" max="1538" width="4.625" style="75" customWidth="1"/>
    <col min="1539" max="1539" width="27.125" style="75" customWidth="1"/>
    <col min="1540" max="1540" width="17.125" style="75" customWidth="1"/>
    <col min="1541" max="1541" width="14.625" style="75" customWidth="1"/>
    <col min="1542" max="1543" width="13.375" style="75"/>
    <col min="1544" max="1544" width="14.625" style="75" customWidth="1"/>
    <col min="1545" max="1793" width="13.375" style="75"/>
    <col min="1794" max="1794" width="4.625" style="75" customWidth="1"/>
    <col min="1795" max="1795" width="27.125" style="75" customWidth="1"/>
    <col min="1796" max="1796" width="17.125" style="75" customWidth="1"/>
    <col min="1797" max="1797" width="14.625" style="75" customWidth="1"/>
    <col min="1798" max="1799" width="13.375" style="75"/>
    <col min="1800" max="1800" width="14.625" style="75" customWidth="1"/>
    <col min="1801" max="2049" width="13.375" style="75"/>
    <col min="2050" max="2050" width="4.625" style="75" customWidth="1"/>
    <col min="2051" max="2051" width="27.125" style="75" customWidth="1"/>
    <col min="2052" max="2052" width="17.125" style="75" customWidth="1"/>
    <col min="2053" max="2053" width="14.625" style="75" customWidth="1"/>
    <col min="2054" max="2055" width="13.375" style="75"/>
    <col min="2056" max="2056" width="14.625" style="75" customWidth="1"/>
    <col min="2057" max="2305" width="13.375" style="75"/>
    <col min="2306" max="2306" width="4.625" style="75" customWidth="1"/>
    <col min="2307" max="2307" width="27.125" style="75" customWidth="1"/>
    <col min="2308" max="2308" width="17.125" style="75" customWidth="1"/>
    <col min="2309" max="2309" width="14.625" style="75" customWidth="1"/>
    <col min="2310" max="2311" width="13.375" style="75"/>
    <col min="2312" max="2312" width="14.625" style="75" customWidth="1"/>
    <col min="2313" max="2561" width="13.375" style="75"/>
    <col min="2562" max="2562" width="4.625" style="75" customWidth="1"/>
    <col min="2563" max="2563" width="27.125" style="75" customWidth="1"/>
    <col min="2564" max="2564" width="17.125" style="75" customWidth="1"/>
    <col min="2565" max="2565" width="14.625" style="75" customWidth="1"/>
    <col min="2566" max="2567" width="13.375" style="75"/>
    <col min="2568" max="2568" width="14.625" style="75" customWidth="1"/>
    <col min="2569" max="2817" width="13.375" style="75"/>
    <col min="2818" max="2818" width="4.625" style="75" customWidth="1"/>
    <col min="2819" max="2819" width="27.125" style="75" customWidth="1"/>
    <col min="2820" max="2820" width="17.125" style="75" customWidth="1"/>
    <col min="2821" max="2821" width="14.625" style="75" customWidth="1"/>
    <col min="2822" max="2823" width="13.375" style="75"/>
    <col min="2824" max="2824" width="14.625" style="75" customWidth="1"/>
    <col min="2825" max="3073" width="13.375" style="75"/>
    <col min="3074" max="3074" width="4.625" style="75" customWidth="1"/>
    <col min="3075" max="3075" width="27.125" style="75" customWidth="1"/>
    <col min="3076" max="3076" width="17.125" style="75" customWidth="1"/>
    <col min="3077" max="3077" width="14.625" style="75" customWidth="1"/>
    <col min="3078" max="3079" width="13.375" style="75"/>
    <col min="3080" max="3080" width="14.625" style="75" customWidth="1"/>
    <col min="3081" max="3329" width="13.375" style="75"/>
    <col min="3330" max="3330" width="4.625" style="75" customWidth="1"/>
    <col min="3331" max="3331" width="27.125" style="75" customWidth="1"/>
    <col min="3332" max="3332" width="17.125" style="75" customWidth="1"/>
    <col min="3333" max="3333" width="14.625" style="75" customWidth="1"/>
    <col min="3334" max="3335" width="13.375" style="75"/>
    <col min="3336" max="3336" width="14.625" style="75" customWidth="1"/>
    <col min="3337" max="3585" width="13.375" style="75"/>
    <col min="3586" max="3586" width="4.625" style="75" customWidth="1"/>
    <col min="3587" max="3587" width="27.125" style="75" customWidth="1"/>
    <col min="3588" max="3588" width="17.125" style="75" customWidth="1"/>
    <col min="3589" max="3589" width="14.625" style="75" customWidth="1"/>
    <col min="3590" max="3591" width="13.375" style="75"/>
    <col min="3592" max="3592" width="14.625" style="75" customWidth="1"/>
    <col min="3593" max="3841" width="13.375" style="75"/>
    <col min="3842" max="3842" width="4.625" style="75" customWidth="1"/>
    <col min="3843" max="3843" width="27.125" style="75" customWidth="1"/>
    <col min="3844" max="3844" width="17.125" style="75" customWidth="1"/>
    <col min="3845" max="3845" width="14.625" style="75" customWidth="1"/>
    <col min="3846" max="3847" width="13.375" style="75"/>
    <col min="3848" max="3848" width="14.625" style="75" customWidth="1"/>
    <col min="3849" max="4097" width="13.375" style="75"/>
    <col min="4098" max="4098" width="4.625" style="75" customWidth="1"/>
    <col min="4099" max="4099" width="27.125" style="75" customWidth="1"/>
    <col min="4100" max="4100" width="17.125" style="75" customWidth="1"/>
    <col min="4101" max="4101" width="14.625" style="75" customWidth="1"/>
    <col min="4102" max="4103" width="13.375" style="75"/>
    <col min="4104" max="4104" width="14.625" style="75" customWidth="1"/>
    <col min="4105" max="4353" width="13.375" style="75"/>
    <col min="4354" max="4354" width="4.625" style="75" customWidth="1"/>
    <col min="4355" max="4355" width="27.125" style="75" customWidth="1"/>
    <col min="4356" max="4356" width="17.125" style="75" customWidth="1"/>
    <col min="4357" max="4357" width="14.625" style="75" customWidth="1"/>
    <col min="4358" max="4359" width="13.375" style="75"/>
    <col min="4360" max="4360" width="14.625" style="75" customWidth="1"/>
    <col min="4361" max="4609" width="13.375" style="75"/>
    <col min="4610" max="4610" width="4.625" style="75" customWidth="1"/>
    <col min="4611" max="4611" width="27.125" style="75" customWidth="1"/>
    <col min="4612" max="4612" width="17.125" style="75" customWidth="1"/>
    <col min="4613" max="4613" width="14.625" style="75" customWidth="1"/>
    <col min="4614" max="4615" width="13.375" style="75"/>
    <col min="4616" max="4616" width="14.625" style="75" customWidth="1"/>
    <col min="4617" max="4865" width="13.375" style="75"/>
    <col min="4866" max="4866" width="4.625" style="75" customWidth="1"/>
    <col min="4867" max="4867" width="27.125" style="75" customWidth="1"/>
    <col min="4868" max="4868" width="17.125" style="75" customWidth="1"/>
    <col min="4869" max="4869" width="14.625" style="75" customWidth="1"/>
    <col min="4870" max="4871" width="13.375" style="75"/>
    <col min="4872" max="4872" width="14.625" style="75" customWidth="1"/>
    <col min="4873" max="5121" width="13.375" style="75"/>
    <col min="5122" max="5122" width="4.625" style="75" customWidth="1"/>
    <col min="5123" max="5123" width="27.125" style="75" customWidth="1"/>
    <col min="5124" max="5124" width="17.125" style="75" customWidth="1"/>
    <col min="5125" max="5125" width="14.625" style="75" customWidth="1"/>
    <col min="5126" max="5127" width="13.375" style="75"/>
    <col min="5128" max="5128" width="14.625" style="75" customWidth="1"/>
    <col min="5129" max="5377" width="13.375" style="75"/>
    <col min="5378" max="5378" width="4.625" style="75" customWidth="1"/>
    <col min="5379" max="5379" width="27.125" style="75" customWidth="1"/>
    <col min="5380" max="5380" width="17.125" style="75" customWidth="1"/>
    <col min="5381" max="5381" width="14.625" style="75" customWidth="1"/>
    <col min="5382" max="5383" width="13.375" style="75"/>
    <col min="5384" max="5384" width="14.625" style="75" customWidth="1"/>
    <col min="5385" max="5633" width="13.375" style="75"/>
    <col min="5634" max="5634" width="4.625" style="75" customWidth="1"/>
    <col min="5635" max="5635" width="27.125" style="75" customWidth="1"/>
    <col min="5636" max="5636" width="17.125" style="75" customWidth="1"/>
    <col min="5637" max="5637" width="14.625" style="75" customWidth="1"/>
    <col min="5638" max="5639" width="13.375" style="75"/>
    <col min="5640" max="5640" width="14.625" style="75" customWidth="1"/>
    <col min="5641" max="5889" width="13.375" style="75"/>
    <col min="5890" max="5890" width="4.625" style="75" customWidth="1"/>
    <col min="5891" max="5891" width="27.125" style="75" customWidth="1"/>
    <col min="5892" max="5892" width="17.125" style="75" customWidth="1"/>
    <col min="5893" max="5893" width="14.625" style="75" customWidth="1"/>
    <col min="5894" max="5895" width="13.375" style="75"/>
    <col min="5896" max="5896" width="14.625" style="75" customWidth="1"/>
    <col min="5897" max="6145" width="13.375" style="75"/>
    <col min="6146" max="6146" width="4.625" style="75" customWidth="1"/>
    <col min="6147" max="6147" width="27.125" style="75" customWidth="1"/>
    <col min="6148" max="6148" width="17.125" style="75" customWidth="1"/>
    <col min="6149" max="6149" width="14.625" style="75" customWidth="1"/>
    <col min="6150" max="6151" width="13.375" style="75"/>
    <col min="6152" max="6152" width="14.625" style="75" customWidth="1"/>
    <col min="6153" max="6401" width="13.375" style="75"/>
    <col min="6402" max="6402" width="4.625" style="75" customWidth="1"/>
    <col min="6403" max="6403" width="27.125" style="75" customWidth="1"/>
    <col min="6404" max="6404" width="17.125" style="75" customWidth="1"/>
    <col min="6405" max="6405" width="14.625" style="75" customWidth="1"/>
    <col min="6406" max="6407" width="13.375" style="75"/>
    <col min="6408" max="6408" width="14.625" style="75" customWidth="1"/>
    <col min="6409" max="6657" width="13.375" style="75"/>
    <col min="6658" max="6658" width="4.625" style="75" customWidth="1"/>
    <col min="6659" max="6659" width="27.125" style="75" customWidth="1"/>
    <col min="6660" max="6660" width="17.125" style="75" customWidth="1"/>
    <col min="6661" max="6661" width="14.625" style="75" customWidth="1"/>
    <col min="6662" max="6663" width="13.375" style="75"/>
    <col min="6664" max="6664" width="14.625" style="75" customWidth="1"/>
    <col min="6665" max="6913" width="13.375" style="75"/>
    <col min="6914" max="6914" width="4.625" style="75" customWidth="1"/>
    <col min="6915" max="6915" width="27.125" style="75" customWidth="1"/>
    <col min="6916" max="6916" width="17.125" style="75" customWidth="1"/>
    <col min="6917" max="6917" width="14.625" style="75" customWidth="1"/>
    <col min="6918" max="6919" width="13.375" style="75"/>
    <col min="6920" max="6920" width="14.625" style="75" customWidth="1"/>
    <col min="6921" max="7169" width="13.375" style="75"/>
    <col min="7170" max="7170" width="4.625" style="75" customWidth="1"/>
    <col min="7171" max="7171" width="27.125" style="75" customWidth="1"/>
    <col min="7172" max="7172" width="17.125" style="75" customWidth="1"/>
    <col min="7173" max="7173" width="14.625" style="75" customWidth="1"/>
    <col min="7174" max="7175" width="13.375" style="75"/>
    <col min="7176" max="7176" width="14.625" style="75" customWidth="1"/>
    <col min="7177" max="7425" width="13.375" style="75"/>
    <col min="7426" max="7426" width="4.625" style="75" customWidth="1"/>
    <col min="7427" max="7427" width="27.125" style="75" customWidth="1"/>
    <col min="7428" max="7428" width="17.125" style="75" customWidth="1"/>
    <col min="7429" max="7429" width="14.625" style="75" customWidth="1"/>
    <col min="7430" max="7431" width="13.375" style="75"/>
    <col min="7432" max="7432" width="14.625" style="75" customWidth="1"/>
    <col min="7433" max="7681" width="13.375" style="75"/>
    <col min="7682" max="7682" width="4.625" style="75" customWidth="1"/>
    <col min="7683" max="7683" width="27.125" style="75" customWidth="1"/>
    <col min="7684" max="7684" width="17.125" style="75" customWidth="1"/>
    <col min="7685" max="7685" width="14.625" style="75" customWidth="1"/>
    <col min="7686" max="7687" width="13.375" style="75"/>
    <col min="7688" max="7688" width="14.625" style="75" customWidth="1"/>
    <col min="7689" max="7937" width="13.375" style="75"/>
    <col min="7938" max="7938" width="4.625" style="75" customWidth="1"/>
    <col min="7939" max="7939" width="27.125" style="75" customWidth="1"/>
    <col min="7940" max="7940" width="17.125" style="75" customWidth="1"/>
    <col min="7941" max="7941" width="14.625" style="75" customWidth="1"/>
    <col min="7942" max="7943" width="13.375" style="75"/>
    <col min="7944" max="7944" width="14.625" style="75" customWidth="1"/>
    <col min="7945" max="8193" width="13.375" style="75"/>
    <col min="8194" max="8194" width="4.625" style="75" customWidth="1"/>
    <col min="8195" max="8195" width="27.125" style="75" customWidth="1"/>
    <col min="8196" max="8196" width="17.125" style="75" customWidth="1"/>
    <col min="8197" max="8197" width="14.625" style="75" customWidth="1"/>
    <col min="8198" max="8199" width="13.375" style="75"/>
    <col min="8200" max="8200" width="14.625" style="75" customWidth="1"/>
    <col min="8201" max="8449" width="13.375" style="75"/>
    <col min="8450" max="8450" width="4.625" style="75" customWidth="1"/>
    <col min="8451" max="8451" width="27.125" style="75" customWidth="1"/>
    <col min="8452" max="8452" width="17.125" style="75" customWidth="1"/>
    <col min="8453" max="8453" width="14.625" style="75" customWidth="1"/>
    <col min="8454" max="8455" width="13.375" style="75"/>
    <col min="8456" max="8456" width="14.625" style="75" customWidth="1"/>
    <col min="8457" max="8705" width="13.375" style="75"/>
    <col min="8706" max="8706" width="4.625" style="75" customWidth="1"/>
    <col min="8707" max="8707" width="27.125" style="75" customWidth="1"/>
    <col min="8708" max="8708" width="17.125" style="75" customWidth="1"/>
    <col min="8709" max="8709" width="14.625" style="75" customWidth="1"/>
    <col min="8710" max="8711" width="13.375" style="75"/>
    <col min="8712" max="8712" width="14.625" style="75" customWidth="1"/>
    <col min="8713" max="8961" width="13.375" style="75"/>
    <col min="8962" max="8962" width="4.625" style="75" customWidth="1"/>
    <col min="8963" max="8963" width="27.125" style="75" customWidth="1"/>
    <col min="8964" max="8964" width="17.125" style="75" customWidth="1"/>
    <col min="8965" max="8965" width="14.625" style="75" customWidth="1"/>
    <col min="8966" max="8967" width="13.375" style="75"/>
    <col min="8968" max="8968" width="14.625" style="75" customWidth="1"/>
    <col min="8969" max="9217" width="13.375" style="75"/>
    <col min="9218" max="9218" width="4.625" style="75" customWidth="1"/>
    <col min="9219" max="9219" width="27.125" style="75" customWidth="1"/>
    <col min="9220" max="9220" width="17.125" style="75" customWidth="1"/>
    <col min="9221" max="9221" width="14.625" style="75" customWidth="1"/>
    <col min="9222" max="9223" width="13.375" style="75"/>
    <col min="9224" max="9224" width="14.625" style="75" customWidth="1"/>
    <col min="9225" max="9473" width="13.375" style="75"/>
    <col min="9474" max="9474" width="4.625" style="75" customWidth="1"/>
    <col min="9475" max="9475" width="27.125" style="75" customWidth="1"/>
    <col min="9476" max="9476" width="17.125" style="75" customWidth="1"/>
    <col min="9477" max="9477" width="14.625" style="75" customWidth="1"/>
    <col min="9478" max="9479" width="13.375" style="75"/>
    <col min="9480" max="9480" width="14.625" style="75" customWidth="1"/>
    <col min="9481" max="9729" width="13.375" style="75"/>
    <col min="9730" max="9730" width="4.625" style="75" customWidth="1"/>
    <col min="9731" max="9731" width="27.125" style="75" customWidth="1"/>
    <col min="9732" max="9732" width="17.125" style="75" customWidth="1"/>
    <col min="9733" max="9733" width="14.625" style="75" customWidth="1"/>
    <col min="9734" max="9735" width="13.375" style="75"/>
    <col min="9736" max="9736" width="14.625" style="75" customWidth="1"/>
    <col min="9737" max="9985" width="13.375" style="75"/>
    <col min="9986" max="9986" width="4.625" style="75" customWidth="1"/>
    <col min="9987" max="9987" width="27.125" style="75" customWidth="1"/>
    <col min="9988" max="9988" width="17.125" style="75" customWidth="1"/>
    <col min="9989" max="9989" width="14.625" style="75" customWidth="1"/>
    <col min="9990" max="9991" width="13.375" style="75"/>
    <col min="9992" max="9992" width="14.625" style="75" customWidth="1"/>
    <col min="9993" max="10241" width="13.375" style="75"/>
    <col min="10242" max="10242" width="4.625" style="75" customWidth="1"/>
    <col min="10243" max="10243" width="27.125" style="75" customWidth="1"/>
    <col min="10244" max="10244" width="17.125" style="75" customWidth="1"/>
    <col min="10245" max="10245" width="14.625" style="75" customWidth="1"/>
    <col min="10246" max="10247" width="13.375" style="75"/>
    <col min="10248" max="10248" width="14.625" style="75" customWidth="1"/>
    <col min="10249" max="10497" width="13.375" style="75"/>
    <col min="10498" max="10498" width="4.625" style="75" customWidth="1"/>
    <col min="10499" max="10499" width="27.125" style="75" customWidth="1"/>
    <col min="10500" max="10500" width="17.125" style="75" customWidth="1"/>
    <col min="10501" max="10501" width="14.625" style="75" customWidth="1"/>
    <col min="10502" max="10503" width="13.375" style="75"/>
    <col min="10504" max="10504" width="14.625" style="75" customWidth="1"/>
    <col min="10505" max="10753" width="13.375" style="75"/>
    <col min="10754" max="10754" width="4.625" style="75" customWidth="1"/>
    <col min="10755" max="10755" width="27.125" style="75" customWidth="1"/>
    <col min="10756" max="10756" width="17.125" style="75" customWidth="1"/>
    <col min="10757" max="10757" width="14.625" style="75" customWidth="1"/>
    <col min="10758" max="10759" width="13.375" style="75"/>
    <col min="10760" max="10760" width="14.625" style="75" customWidth="1"/>
    <col min="10761" max="11009" width="13.375" style="75"/>
    <col min="11010" max="11010" width="4.625" style="75" customWidth="1"/>
    <col min="11011" max="11011" width="27.125" style="75" customWidth="1"/>
    <col min="11012" max="11012" width="17.125" style="75" customWidth="1"/>
    <col min="11013" max="11013" width="14.625" style="75" customWidth="1"/>
    <col min="11014" max="11015" width="13.375" style="75"/>
    <col min="11016" max="11016" width="14.625" style="75" customWidth="1"/>
    <col min="11017" max="11265" width="13.375" style="75"/>
    <col min="11266" max="11266" width="4.625" style="75" customWidth="1"/>
    <col min="11267" max="11267" width="27.125" style="75" customWidth="1"/>
    <col min="11268" max="11268" width="17.125" style="75" customWidth="1"/>
    <col min="11269" max="11269" width="14.625" style="75" customWidth="1"/>
    <col min="11270" max="11271" width="13.375" style="75"/>
    <col min="11272" max="11272" width="14.625" style="75" customWidth="1"/>
    <col min="11273" max="11521" width="13.375" style="75"/>
    <col min="11522" max="11522" width="4.625" style="75" customWidth="1"/>
    <col min="11523" max="11523" width="27.125" style="75" customWidth="1"/>
    <col min="11524" max="11524" width="17.125" style="75" customWidth="1"/>
    <col min="11525" max="11525" width="14.625" style="75" customWidth="1"/>
    <col min="11526" max="11527" width="13.375" style="75"/>
    <col min="11528" max="11528" width="14.625" style="75" customWidth="1"/>
    <col min="11529" max="11777" width="13.375" style="75"/>
    <col min="11778" max="11778" width="4.625" style="75" customWidth="1"/>
    <col min="11779" max="11779" width="27.125" style="75" customWidth="1"/>
    <col min="11780" max="11780" width="17.125" style="75" customWidth="1"/>
    <col min="11781" max="11781" width="14.625" style="75" customWidth="1"/>
    <col min="11782" max="11783" width="13.375" style="75"/>
    <col min="11784" max="11784" width="14.625" style="75" customWidth="1"/>
    <col min="11785" max="12033" width="13.375" style="75"/>
    <col min="12034" max="12034" width="4.625" style="75" customWidth="1"/>
    <col min="12035" max="12035" width="27.125" style="75" customWidth="1"/>
    <col min="12036" max="12036" width="17.125" style="75" customWidth="1"/>
    <col min="12037" max="12037" width="14.625" style="75" customWidth="1"/>
    <col min="12038" max="12039" width="13.375" style="75"/>
    <col min="12040" max="12040" width="14.625" style="75" customWidth="1"/>
    <col min="12041" max="12289" width="13.375" style="75"/>
    <col min="12290" max="12290" width="4.625" style="75" customWidth="1"/>
    <col min="12291" max="12291" width="27.125" style="75" customWidth="1"/>
    <col min="12292" max="12292" width="17.125" style="75" customWidth="1"/>
    <col min="12293" max="12293" width="14.625" style="75" customWidth="1"/>
    <col min="12294" max="12295" width="13.375" style="75"/>
    <col min="12296" max="12296" width="14.625" style="75" customWidth="1"/>
    <col min="12297" max="12545" width="13.375" style="75"/>
    <col min="12546" max="12546" width="4.625" style="75" customWidth="1"/>
    <col min="12547" max="12547" width="27.125" style="75" customWidth="1"/>
    <col min="12548" max="12548" width="17.125" style="75" customWidth="1"/>
    <col min="12549" max="12549" width="14.625" style="75" customWidth="1"/>
    <col min="12550" max="12551" width="13.375" style="75"/>
    <col min="12552" max="12552" width="14.625" style="75" customWidth="1"/>
    <col min="12553" max="12801" width="13.375" style="75"/>
    <col min="12802" max="12802" width="4.625" style="75" customWidth="1"/>
    <col min="12803" max="12803" width="27.125" style="75" customWidth="1"/>
    <col min="12804" max="12804" width="17.125" style="75" customWidth="1"/>
    <col min="12805" max="12805" width="14.625" style="75" customWidth="1"/>
    <col min="12806" max="12807" width="13.375" style="75"/>
    <col min="12808" max="12808" width="14.625" style="75" customWidth="1"/>
    <col min="12809" max="13057" width="13.375" style="75"/>
    <col min="13058" max="13058" width="4.625" style="75" customWidth="1"/>
    <col min="13059" max="13059" width="27.125" style="75" customWidth="1"/>
    <col min="13060" max="13060" width="17.125" style="75" customWidth="1"/>
    <col min="13061" max="13061" width="14.625" style="75" customWidth="1"/>
    <col min="13062" max="13063" width="13.375" style="75"/>
    <col min="13064" max="13064" width="14.625" style="75" customWidth="1"/>
    <col min="13065" max="13313" width="13.375" style="75"/>
    <col min="13314" max="13314" width="4.625" style="75" customWidth="1"/>
    <col min="13315" max="13315" width="27.125" style="75" customWidth="1"/>
    <col min="13316" max="13316" width="17.125" style="75" customWidth="1"/>
    <col min="13317" max="13317" width="14.625" style="75" customWidth="1"/>
    <col min="13318" max="13319" width="13.375" style="75"/>
    <col min="13320" max="13320" width="14.625" style="75" customWidth="1"/>
    <col min="13321" max="13569" width="13.375" style="75"/>
    <col min="13570" max="13570" width="4.625" style="75" customWidth="1"/>
    <col min="13571" max="13571" width="27.125" style="75" customWidth="1"/>
    <col min="13572" max="13572" width="17.125" style="75" customWidth="1"/>
    <col min="13573" max="13573" width="14.625" style="75" customWidth="1"/>
    <col min="13574" max="13575" width="13.375" style="75"/>
    <col min="13576" max="13576" width="14.625" style="75" customWidth="1"/>
    <col min="13577" max="13825" width="13.375" style="75"/>
    <col min="13826" max="13826" width="4.625" style="75" customWidth="1"/>
    <col min="13827" max="13827" width="27.125" style="75" customWidth="1"/>
    <col min="13828" max="13828" width="17.125" style="75" customWidth="1"/>
    <col min="13829" max="13829" width="14.625" style="75" customWidth="1"/>
    <col min="13830" max="13831" width="13.375" style="75"/>
    <col min="13832" max="13832" width="14.625" style="75" customWidth="1"/>
    <col min="13833" max="14081" width="13.375" style="75"/>
    <col min="14082" max="14082" width="4.625" style="75" customWidth="1"/>
    <col min="14083" max="14083" width="27.125" style="75" customWidth="1"/>
    <col min="14084" max="14084" width="17.125" style="75" customWidth="1"/>
    <col min="14085" max="14085" width="14.625" style="75" customWidth="1"/>
    <col min="14086" max="14087" width="13.375" style="75"/>
    <col min="14088" max="14088" width="14.625" style="75" customWidth="1"/>
    <col min="14089" max="14337" width="13.375" style="75"/>
    <col min="14338" max="14338" width="4.625" style="75" customWidth="1"/>
    <col min="14339" max="14339" width="27.125" style="75" customWidth="1"/>
    <col min="14340" max="14340" width="17.125" style="75" customWidth="1"/>
    <col min="14341" max="14341" width="14.625" style="75" customWidth="1"/>
    <col min="14342" max="14343" width="13.375" style="75"/>
    <col min="14344" max="14344" width="14.625" style="75" customWidth="1"/>
    <col min="14345" max="14593" width="13.375" style="75"/>
    <col min="14594" max="14594" width="4.625" style="75" customWidth="1"/>
    <col min="14595" max="14595" width="27.125" style="75" customWidth="1"/>
    <col min="14596" max="14596" width="17.125" style="75" customWidth="1"/>
    <col min="14597" max="14597" width="14.625" style="75" customWidth="1"/>
    <col min="14598" max="14599" width="13.375" style="75"/>
    <col min="14600" max="14600" width="14.625" style="75" customWidth="1"/>
    <col min="14601" max="14849" width="13.375" style="75"/>
    <col min="14850" max="14850" width="4.625" style="75" customWidth="1"/>
    <col min="14851" max="14851" width="27.125" style="75" customWidth="1"/>
    <col min="14852" max="14852" width="17.125" style="75" customWidth="1"/>
    <col min="14853" max="14853" width="14.625" style="75" customWidth="1"/>
    <col min="14854" max="14855" width="13.375" style="75"/>
    <col min="14856" max="14856" width="14.625" style="75" customWidth="1"/>
    <col min="14857" max="15105" width="13.375" style="75"/>
    <col min="15106" max="15106" width="4.625" style="75" customWidth="1"/>
    <col min="15107" max="15107" width="27.125" style="75" customWidth="1"/>
    <col min="15108" max="15108" width="17.125" style="75" customWidth="1"/>
    <col min="15109" max="15109" width="14.625" style="75" customWidth="1"/>
    <col min="15110" max="15111" width="13.375" style="75"/>
    <col min="15112" max="15112" width="14.625" style="75" customWidth="1"/>
    <col min="15113" max="15361" width="13.375" style="75"/>
    <col min="15362" max="15362" width="4.625" style="75" customWidth="1"/>
    <col min="15363" max="15363" width="27.125" style="75" customWidth="1"/>
    <col min="15364" max="15364" width="17.125" style="75" customWidth="1"/>
    <col min="15365" max="15365" width="14.625" style="75" customWidth="1"/>
    <col min="15366" max="15367" width="13.375" style="75"/>
    <col min="15368" max="15368" width="14.625" style="75" customWidth="1"/>
    <col min="15369" max="15617" width="13.375" style="75"/>
    <col min="15618" max="15618" width="4.625" style="75" customWidth="1"/>
    <col min="15619" max="15619" width="27.125" style="75" customWidth="1"/>
    <col min="15620" max="15620" width="17.125" style="75" customWidth="1"/>
    <col min="15621" max="15621" width="14.625" style="75" customWidth="1"/>
    <col min="15622" max="15623" width="13.375" style="75"/>
    <col min="15624" max="15624" width="14.625" style="75" customWidth="1"/>
    <col min="15625" max="15873" width="13.375" style="75"/>
    <col min="15874" max="15874" width="4.625" style="75" customWidth="1"/>
    <col min="15875" max="15875" width="27.125" style="75" customWidth="1"/>
    <col min="15876" max="15876" width="17.125" style="75" customWidth="1"/>
    <col min="15877" max="15877" width="14.625" style="75" customWidth="1"/>
    <col min="15878" max="15879" width="13.375" style="75"/>
    <col min="15880" max="15880" width="14.625" style="75" customWidth="1"/>
    <col min="15881" max="16129" width="13.375" style="75"/>
    <col min="16130" max="16130" width="4.625" style="75" customWidth="1"/>
    <col min="16131" max="16131" width="27.125" style="75" customWidth="1"/>
    <col min="16132" max="16132" width="17.125" style="75" customWidth="1"/>
    <col min="16133" max="16133" width="14.625" style="75" customWidth="1"/>
    <col min="16134" max="16135" width="13.375" style="75"/>
    <col min="16136" max="16136" width="14.625" style="75" customWidth="1"/>
    <col min="16137" max="16384" width="13.375" style="75"/>
  </cols>
  <sheetData>
    <row r="1" spans="1:10" x14ac:dyDescent="0.2">
      <c r="A1" s="74"/>
    </row>
    <row r="6" spans="1:10" x14ac:dyDescent="0.2">
      <c r="D6" s="5" t="s">
        <v>555</v>
      </c>
    </row>
    <row r="7" spans="1:10" ht="18" thickBot="1" x14ac:dyDescent="0.25">
      <c r="B7" s="76"/>
      <c r="C7" s="76"/>
      <c r="D7" s="76"/>
      <c r="E7" s="76"/>
      <c r="F7" s="76"/>
      <c r="G7" s="76"/>
      <c r="H7" s="76"/>
      <c r="I7" s="77" t="s">
        <v>556</v>
      </c>
      <c r="J7" s="76"/>
    </row>
    <row r="8" spans="1:10" x14ac:dyDescent="0.2">
      <c r="D8" s="127" t="s">
        <v>557</v>
      </c>
      <c r="E8" s="127" t="s">
        <v>558</v>
      </c>
      <c r="F8" s="127" t="s">
        <v>559</v>
      </c>
      <c r="G8" s="127" t="s">
        <v>560</v>
      </c>
      <c r="H8" s="127" t="s">
        <v>561</v>
      </c>
      <c r="I8" s="127" t="s">
        <v>562</v>
      </c>
      <c r="J8" s="127" t="s">
        <v>563</v>
      </c>
    </row>
    <row r="9" spans="1:10" x14ac:dyDescent="0.2">
      <c r="D9" s="79" t="s">
        <v>564</v>
      </c>
      <c r="E9" s="79" t="s">
        <v>565</v>
      </c>
      <c r="F9" s="79" t="s">
        <v>566</v>
      </c>
      <c r="G9" s="79" t="s">
        <v>567</v>
      </c>
      <c r="H9" s="127" t="s">
        <v>568</v>
      </c>
      <c r="I9" s="79" t="s">
        <v>569</v>
      </c>
      <c r="J9" s="127" t="s">
        <v>570</v>
      </c>
    </row>
    <row r="10" spans="1:10" x14ac:dyDescent="0.2">
      <c r="B10" s="88"/>
      <c r="C10" s="88"/>
      <c r="D10" s="89"/>
      <c r="E10" s="89"/>
      <c r="F10" s="89"/>
      <c r="G10" s="89"/>
      <c r="H10" s="248" t="s">
        <v>571</v>
      </c>
      <c r="I10" s="89"/>
      <c r="J10" s="81" t="s">
        <v>572</v>
      </c>
    </row>
    <row r="11" spans="1:10" x14ac:dyDescent="0.2">
      <c r="D11" s="86"/>
    </row>
    <row r="12" spans="1:10" x14ac:dyDescent="0.2">
      <c r="B12" s="74" t="s">
        <v>573</v>
      </c>
      <c r="C12" s="74" t="s">
        <v>564</v>
      </c>
      <c r="D12" s="45">
        <v>15810</v>
      </c>
      <c r="E12" s="87">
        <v>0</v>
      </c>
      <c r="F12" s="87">
        <v>62500</v>
      </c>
      <c r="G12" s="87">
        <v>564</v>
      </c>
      <c r="H12" s="87">
        <v>11847</v>
      </c>
      <c r="I12" s="87">
        <v>695</v>
      </c>
      <c r="J12" s="87">
        <v>2</v>
      </c>
    </row>
    <row r="13" spans="1:10" x14ac:dyDescent="0.2">
      <c r="B13" s="74" t="s">
        <v>574</v>
      </c>
      <c r="C13" s="74" t="s">
        <v>565</v>
      </c>
      <c r="D13" s="45">
        <v>2</v>
      </c>
      <c r="E13" s="87">
        <v>0</v>
      </c>
      <c r="F13" s="87">
        <v>1</v>
      </c>
      <c r="G13" s="87">
        <v>0</v>
      </c>
      <c r="H13" s="87">
        <v>13</v>
      </c>
      <c r="I13" s="87">
        <v>333</v>
      </c>
      <c r="J13" s="87">
        <v>221175</v>
      </c>
    </row>
    <row r="14" spans="1:10" x14ac:dyDescent="0.2">
      <c r="B14" s="74" t="s">
        <v>575</v>
      </c>
      <c r="C14" s="74" t="s">
        <v>566</v>
      </c>
      <c r="D14" s="45">
        <v>6745</v>
      </c>
      <c r="E14" s="87">
        <v>0</v>
      </c>
      <c r="F14" s="87">
        <v>40629</v>
      </c>
      <c r="G14" s="87">
        <v>232</v>
      </c>
      <c r="H14" s="87">
        <v>56</v>
      </c>
      <c r="I14" s="87">
        <v>4099</v>
      </c>
      <c r="J14" s="87">
        <v>2</v>
      </c>
    </row>
    <row r="15" spans="1:10" x14ac:dyDescent="0.2">
      <c r="B15" s="74" t="s">
        <v>576</v>
      </c>
      <c r="C15" s="74" t="s">
        <v>567</v>
      </c>
      <c r="D15" s="45">
        <v>1185</v>
      </c>
      <c r="E15" s="87">
        <v>72</v>
      </c>
      <c r="F15" s="87">
        <v>405</v>
      </c>
      <c r="G15" s="87">
        <v>34016</v>
      </c>
      <c r="H15" s="87">
        <v>443</v>
      </c>
      <c r="I15" s="87">
        <v>200</v>
      </c>
      <c r="J15" s="87">
        <v>40</v>
      </c>
    </row>
    <row r="16" spans="1:10" x14ac:dyDescent="0.2">
      <c r="D16" s="86" t="s">
        <v>419</v>
      </c>
      <c r="E16" s="75" t="s">
        <v>419</v>
      </c>
      <c r="F16" s="75" t="s">
        <v>419</v>
      </c>
      <c r="G16" s="75" t="s">
        <v>419</v>
      </c>
      <c r="H16" s="75" t="s">
        <v>419</v>
      </c>
      <c r="I16" s="75" t="s">
        <v>419</v>
      </c>
      <c r="J16" s="75" t="s">
        <v>419</v>
      </c>
    </row>
    <row r="17" spans="2:10" x14ac:dyDescent="0.2">
      <c r="B17" s="74" t="s">
        <v>577</v>
      </c>
      <c r="C17" s="74" t="s">
        <v>578</v>
      </c>
      <c r="D17" s="86">
        <v>3159</v>
      </c>
      <c r="E17" s="75">
        <v>34</v>
      </c>
      <c r="F17" s="75">
        <v>5475</v>
      </c>
      <c r="G17" s="75">
        <v>1190</v>
      </c>
      <c r="H17" s="75">
        <v>22440</v>
      </c>
      <c r="I17" s="75">
        <v>11567</v>
      </c>
      <c r="J17" s="75">
        <v>15</v>
      </c>
    </row>
    <row r="18" spans="2:10" x14ac:dyDescent="0.2">
      <c r="B18" s="74" t="s">
        <v>579</v>
      </c>
      <c r="C18" s="74" t="s">
        <v>569</v>
      </c>
      <c r="D18" s="45">
        <v>7234</v>
      </c>
      <c r="E18" s="87">
        <v>82</v>
      </c>
      <c r="F18" s="87">
        <v>3756</v>
      </c>
      <c r="G18" s="87">
        <v>18776</v>
      </c>
      <c r="H18" s="87">
        <v>2447</v>
      </c>
      <c r="I18" s="87">
        <v>107431</v>
      </c>
      <c r="J18" s="87">
        <v>922</v>
      </c>
    </row>
    <row r="19" spans="2:10" x14ac:dyDescent="0.2">
      <c r="B19" s="74" t="s">
        <v>580</v>
      </c>
      <c r="C19" s="74" t="s">
        <v>581</v>
      </c>
      <c r="D19" s="45">
        <v>2948</v>
      </c>
      <c r="E19" s="87">
        <v>92</v>
      </c>
      <c r="F19" s="87">
        <v>804</v>
      </c>
      <c r="G19" s="87">
        <v>760</v>
      </c>
      <c r="H19" s="87">
        <v>244</v>
      </c>
      <c r="I19" s="87">
        <v>17211</v>
      </c>
      <c r="J19" s="87">
        <v>21462</v>
      </c>
    </row>
    <row r="20" spans="2:10" x14ac:dyDescent="0.2">
      <c r="B20" s="74" t="s">
        <v>582</v>
      </c>
      <c r="C20" s="74" t="s">
        <v>583</v>
      </c>
      <c r="D20" s="45">
        <v>145</v>
      </c>
      <c r="E20" s="87">
        <v>0</v>
      </c>
      <c r="F20" s="87">
        <v>1011</v>
      </c>
      <c r="G20" s="87">
        <v>85</v>
      </c>
      <c r="H20" s="87">
        <v>1216</v>
      </c>
      <c r="I20" s="87">
        <v>1896</v>
      </c>
      <c r="J20" s="87">
        <v>57</v>
      </c>
    </row>
    <row r="21" spans="2:10" x14ac:dyDescent="0.2">
      <c r="D21" s="86"/>
    </row>
    <row r="22" spans="2:10" x14ac:dyDescent="0.2">
      <c r="B22" s="74" t="s">
        <v>584</v>
      </c>
      <c r="C22" s="74" t="s">
        <v>585</v>
      </c>
      <c r="D22" s="45">
        <v>17</v>
      </c>
      <c r="E22" s="87">
        <v>16</v>
      </c>
      <c r="F22" s="87">
        <v>0</v>
      </c>
      <c r="G22" s="87">
        <v>9</v>
      </c>
      <c r="H22" s="87">
        <v>600</v>
      </c>
      <c r="I22" s="87">
        <v>6</v>
      </c>
      <c r="J22" s="87">
        <v>0</v>
      </c>
    </row>
    <row r="23" spans="2:10" x14ac:dyDescent="0.2">
      <c r="B23" s="74">
        <v>10</v>
      </c>
      <c r="C23" s="74" t="s">
        <v>586</v>
      </c>
      <c r="D23" s="86">
        <v>0</v>
      </c>
      <c r="E23" s="75">
        <v>0</v>
      </c>
      <c r="F23" s="75">
        <v>372</v>
      </c>
      <c r="G23" s="75">
        <v>6</v>
      </c>
      <c r="H23" s="75">
        <v>174</v>
      </c>
      <c r="I23" s="75">
        <v>922</v>
      </c>
      <c r="J23" s="75">
        <v>6</v>
      </c>
    </row>
    <row r="24" spans="2:10" x14ac:dyDescent="0.2">
      <c r="B24" s="74">
        <f>1+B23</f>
        <v>11</v>
      </c>
      <c r="C24" s="74" t="s">
        <v>587</v>
      </c>
      <c r="D24" s="45">
        <v>160</v>
      </c>
      <c r="E24" s="87">
        <v>245</v>
      </c>
      <c r="F24" s="87">
        <v>6532</v>
      </c>
      <c r="G24" s="87">
        <v>146</v>
      </c>
      <c r="H24" s="87">
        <v>1517</v>
      </c>
      <c r="I24" s="87">
        <v>3733</v>
      </c>
      <c r="J24" s="87">
        <v>563</v>
      </c>
    </row>
    <row r="25" spans="2:10" x14ac:dyDescent="0.2">
      <c r="B25" s="74">
        <f>1+B24</f>
        <v>12</v>
      </c>
      <c r="C25" s="74" t="s">
        <v>588</v>
      </c>
      <c r="D25" s="45">
        <v>4</v>
      </c>
      <c r="E25" s="87">
        <v>85</v>
      </c>
      <c r="F25" s="87">
        <v>0</v>
      </c>
      <c r="G25" s="87">
        <v>0</v>
      </c>
      <c r="H25" s="87">
        <v>179</v>
      </c>
      <c r="I25" s="87">
        <v>17</v>
      </c>
      <c r="J25" s="87">
        <v>1</v>
      </c>
    </row>
    <row r="26" spans="2:10" x14ac:dyDescent="0.2">
      <c r="B26" s="141"/>
      <c r="D26" s="45" t="s">
        <v>419</v>
      </c>
      <c r="E26" s="87" t="s">
        <v>419</v>
      </c>
      <c r="F26" s="87" t="s">
        <v>419</v>
      </c>
      <c r="G26" s="87" t="s">
        <v>419</v>
      </c>
      <c r="H26" s="87" t="s">
        <v>419</v>
      </c>
      <c r="I26" s="87" t="s">
        <v>419</v>
      </c>
      <c r="J26" s="87" t="s">
        <v>419</v>
      </c>
    </row>
    <row r="27" spans="2:10" x14ac:dyDescent="0.2">
      <c r="B27" s="74">
        <f>1+B25</f>
        <v>13</v>
      </c>
      <c r="C27" s="74" t="s">
        <v>589</v>
      </c>
      <c r="D27" s="45">
        <v>65</v>
      </c>
      <c r="E27" s="87">
        <v>1</v>
      </c>
      <c r="F27" s="87">
        <v>6</v>
      </c>
      <c r="G27" s="87">
        <v>0</v>
      </c>
      <c r="H27" s="87">
        <v>16</v>
      </c>
      <c r="I27" s="87">
        <v>7</v>
      </c>
      <c r="J27" s="87">
        <v>3</v>
      </c>
    </row>
    <row r="28" spans="2:10" x14ac:dyDescent="0.2">
      <c r="B28" s="74">
        <f>1+B27</f>
        <v>14</v>
      </c>
      <c r="C28" s="74" t="s">
        <v>590</v>
      </c>
      <c r="D28" s="45">
        <v>1534</v>
      </c>
      <c r="E28" s="87">
        <v>1</v>
      </c>
      <c r="F28" s="87">
        <v>0</v>
      </c>
      <c r="G28" s="87">
        <v>0</v>
      </c>
      <c r="H28" s="87">
        <v>0</v>
      </c>
      <c r="I28" s="87">
        <v>0</v>
      </c>
      <c r="J28" s="87">
        <v>0</v>
      </c>
    </row>
    <row r="29" spans="2:10" x14ac:dyDescent="0.2">
      <c r="B29" s="74">
        <f>1+B28</f>
        <v>15</v>
      </c>
      <c r="C29" s="74" t="s">
        <v>591</v>
      </c>
      <c r="D29" s="86">
        <v>11</v>
      </c>
      <c r="E29" s="75">
        <v>0</v>
      </c>
      <c r="F29" s="75">
        <v>2</v>
      </c>
      <c r="G29" s="75">
        <v>1</v>
      </c>
      <c r="H29" s="75">
        <v>2</v>
      </c>
      <c r="I29" s="75">
        <v>6</v>
      </c>
      <c r="J29" s="75">
        <v>0</v>
      </c>
    </row>
    <row r="30" spans="2:10" x14ac:dyDescent="0.2">
      <c r="B30" s="74">
        <f>1+B29</f>
        <v>16</v>
      </c>
      <c r="C30" s="74" t="s">
        <v>592</v>
      </c>
      <c r="D30" s="45">
        <v>2171</v>
      </c>
      <c r="E30" s="87">
        <v>156</v>
      </c>
      <c r="F30" s="87">
        <v>9629</v>
      </c>
      <c r="G30" s="87">
        <v>3085</v>
      </c>
      <c r="H30" s="87">
        <v>1892</v>
      </c>
      <c r="I30" s="87">
        <v>12926</v>
      </c>
      <c r="J30" s="87">
        <v>1502</v>
      </c>
    </row>
    <row r="31" spans="2:10" x14ac:dyDescent="0.2">
      <c r="B31" s="141"/>
      <c r="D31" s="45" t="s">
        <v>419</v>
      </c>
      <c r="E31" s="87" t="s">
        <v>419</v>
      </c>
      <c r="F31" s="87" t="s">
        <v>419</v>
      </c>
      <c r="G31" s="87" t="s">
        <v>419</v>
      </c>
      <c r="H31" s="87" t="s">
        <v>419</v>
      </c>
      <c r="I31" s="87" t="s">
        <v>419</v>
      </c>
      <c r="J31" s="87" t="s">
        <v>419</v>
      </c>
    </row>
    <row r="32" spans="2:10" x14ac:dyDescent="0.2">
      <c r="B32" s="74">
        <f>1+B30</f>
        <v>17</v>
      </c>
      <c r="C32" s="74" t="s">
        <v>593</v>
      </c>
      <c r="D32" s="45">
        <v>1221</v>
      </c>
      <c r="E32" s="87">
        <v>99</v>
      </c>
      <c r="F32" s="87">
        <v>385</v>
      </c>
      <c r="G32" s="87">
        <v>371</v>
      </c>
      <c r="H32" s="87">
        <v>532</v>
      </c>
      <c r="I32" s="87">
        <v>2124</v>
      </c>
      <c r="J32" s="87">
        <v>671</v>
      </c>
    </row>
    <row r="33" spans="2:10" x14ac:dyDescent="0.2">
      <c r="B33" s="74">
        <f>1+B32</f>
        <v>18</v>
      </c>
      <c r="C33" s="74" t="s">
        <v>594</v>
      </c>
      <c r="D33" s="45">
        <v>915</v>
      </c>
      <c r="E33" s="87">
        <v>196</v>
      </c>
      <c r="F33" s="87">
        <v>3094</v>
      </c>
      <c r="G33" s="87">
        <v>2544</v>
      </c>
      <c r="H33" s="87">
        <v>1435</v>
      </c>
      <c r="I33" s="87">
        <v>11812</v>
      </c>
      <c r="J33" s="87">
        <v>1202</v>
      </c>
    </row>
    <row r="34" spans="2:10" x14ac:dyDescent="0.2">
      <c r="B34" s="74">
        <f>1+B33</f>
        <v>19</v>
      </c>
      <c r="C34" s="74" t="s">
        <v>595</v>
      </c>
      <c r="D34" s="45">
        <v>89</v>
      </c>
      <c r="E34" s="87">
        <v>48</v>
      </c>
      <c r="F34" s="87">
        <v>963</v>
      </c>
      <c r="G34" s="87">
        <v>922</v>
      </c>
      <c r="H34" s="87">
        <v>117</v>
      </c>
      <c r="I34" s="87">
        <v>2392</v>
      </c>
      <c r="J34" s="87">
        <v>413</v>
      </c>
    </row>
    <row r="35" spans="2:10" x14ac:dyDescent="0.2">
      <c r="B35" s="74">
        <f>1+B34</f>
        <v>20</v>
      </c>
      <c r="C35" s="74" t="s">
        <v>596</v>
      </c>
      <c r="D35" s="86">
        <v>7386</v>
      </c>
      <c r="E35" s="75">
        <v>198</v>
      </c>
      <c r="F35" s="75">
        <v>28038</v>
      </c>
      <c r="G35" s="75">
        <v>9272</v>
      </c>
      <c r="H35" s="75">
        <v>7942</v>
      </c>
      <c r="I35" s="75">
        <v>15642</v>
      </c>
      <c r="J35" s="75">
        <v>4495</v>
      </c>
    </row>
    <row r="36" spans="2:10" x14ac:dyDescent="0.2">
      <c r="B36" s="141"/>
      <c r="D36" s="45" t="s">
        <v>597</v>
      </c>
      <c r="E36" s="87" t="s">
        <v>597</v>
      </c>
      <c r="F36" s="87" t="s">
        <v>597</v>
      </c>
      <c r="G36" s="87" t="s">
        <v>597</v>
      </c>
      <c r="H36" s="87" t="s">
        <v>597</v>
      </c>
      <c r="I36" s="87" t="s">
        <v>597</v>
      </c>
      <c r="J36" s="87" t="s">
        <v>597</v>
      </c>
    </row>
    <row r="37" spans="2:10" x14ac:dyDescent="0.2">
      <c r="B37" s="74">
        <f>1+B35</f>
        <v>21</v>
      </c>
      <c r="C37" s="74" t="s">
        <v>598</v>
      </c>
      <c r="D37" s="45">
        <v>4907</v>
      </c>
      <c r="E37" s="87">
        <v>660</v>
      </c>
      <c r="F37" s="87">
        <v>2364</v>
      </c>
      <c r="G37" s="87">
        <v>4552</v>
      </c>
      <c r="H37" s="87">
        <v>1667</v>
      </c>
      <c r="I37" s="87">
        <v>6362</v>
      </c>
      <c r="J37" s="87">
        <v>5822</v>
      </c>
    </row>
    <row r="38" spans="2:10" x14ac:dyDescent="0.2">
      <c r="B38" s="74">
        <f>1+B37</f>
        <v>22</v>
      </c>
      <c r="C38" s="74" t="s">
        <v>599</v>
      </c>
      <c r="D38" s="45">
        <v>98</v>
      </c>
      <c r="E38" s="87">
        <v>115</v>
      </c>
      <c r="F38" s="87">
        <v>609</v>
      </c>
      <c r="G38" s="87">
        <v>562</v>
      </c>
      <c r="H38" s="87">
        <v>524</v>
      </c>
      <c r="I38" s="87">
        <v>837</v>
      </c>
      <c r="J38" s="87">
        <v>394</v>
      </c>
    </row>
    <row r="39" spans="2:10" x14ac:dyDescent="0.2">
      <c r="B39" s="74">
        <f>1+B38</f>
        <v>23</v>
      </c>
      <c r="C39" s="74" t="s">
        <v>600</v>
      </c>
      <c r="D39" s="45">
        <v>8100</v>
      </c>
      <c r="E39" s="87">
        <v>4214</v>
      </c>
      <c r="F39" s="87">
        <v>10914</v>
      </c>
      <c r="G39" s="87">
        <v>3700</v>
      </c>
      <c r="H39" s="87">
        <v>4565</v>
      </c>
      <c r="I39" s="87">
        <v>10668</v>
      </c>
      <c r="J39" s="87">
        <v>13334</v>
      </c>
    </row>
    <row r="40" spans="2:10" x14ac:dyDescent="0.2">
      <c r="B40" s="74">
        <f>1+B39</f>
        <v>24</v>
      </c>
      <c r="C40" s="74" t="s">
        <v>601</v>
      </c>
      <c r="D40" s="45">
        <v>234</v>
      </c>
      <c r="E40" s="87">
        <v>68</v>
      </c>
      <c r="F40" s="87">
        <v>474</v>
      </c>
      <c r="G40" s="87">
        <v>494</v>
      </c>
      <c r="H40" s="87">
        <v>277</v>
      </c>
      <c r="I40" s="87">
        <v>1360</v>
      </c>
      <c r="J40" s="87">
        <v>689</v>
      </c>
    </row>
    <row r="41" spans="2:10" x14ac:dyDescent="0.2">
      <c r="B41" s="141"/>
      <c r="D41" s="86" t="s">
        <v>419</v>
      </c>
      <c r="E41" s="75" t="s">
        <v>419</v>
      </c>
      <c r="F41" s="75" t="s">
        <v>419</v>
      </c>
      <c r="G41" s="75" t="s">
        <v>419</v>
      </c>
      <c r="H41" s="75" t="s">
        <v>419</v>
      </c>
      <c r="I41" s="75" t="s">
        <v>419</v>
      </c>
      <c r="J41" s="75" t="s">
        <v>419</v>
      </c>
    </row>
    <row r="42" spans="2:10" x14ac:dyDescent="0.2">
      <c r="B42" s="74">
        <f>1+B40</f>
        <v>25</v>
      </c>
      <c r="C42" s="74" t="s">
        <v>602</v>
      </c>
      <c r="D42" s="86">
        <v>0</v>
      </c>
      <c r="E42" s="75">
        <v>0</v>
      </c>
      <c r="F42" s="75">
        <v>0</v>
      </c>
      <c r="G42" s="75">
        <v>0</v>
      </c>
      <c r="H42" s="75">
        <v>0</v>
      </c>
      <c r="I42" s="75">
        <v>0</v>
      </c>
      <c r="J42" s="75">
        <v>0</v>
      </c>
    </row>
    <row r="43" spans="2:10" x14ac:dyDescent="0.2">
      <c r="B43" s="74">
        <f>1+B42</f>
        <v>26</v>
      </c>
      <c r="C43" s="74" t="s">
        <v>603</v>
      </c>
      <c r="D43" s="45">
        <v>244</v>
      </c>
      <c r="E43" s="87">
        <v>0</v>
      </c>
      <c r="F43" s="87">
        <v>1568</v>
      </c>
      <c r="G43" s="87">
        <v>892</v>
      </c>
      <c r="H43" s="87">
        <v>335</v>
      </c>
      <c r="I43" s="87">
        <v>21862</v>
      </c>
      <c r="J43" s="87">
        <v>1968</v>
      </c>
    </row>
    <row r="44" spans="2:10" x14ac:dyDescent="0.2">
      <c r="B44" s="74">
        <f>1+B43</f>
        <v>27</v>
      </c>
      <c r="C44" s="74" t="s">
        <v>604</v>
      </c>
      <c r="D44" s="45">
        <v>0</v>
      </c>
      <c r="E44" s="87">
        <v>0</v>
      </c>
      <c r="F44" s="87">
        <v>0</v>
      </c>
      <c r="G44" s="87">
        <v>0</v>
      </c>
      <c r="H44" s="87">
        <v>0</v>
      </c>
      <c r="I44" s="87">
        <v>0</v>
      </c>
      <c r="J44" s="87">
        <v>0</v>
      </c>
    </row>
    <row r="45" spans="2:10" x14ac:dyDescent="0.2">
      <c r="B45" s="74">
        <f>1+B44</f>
        <v>28</v>
      </c>
      <c r="C45" s="74" t="s">
        <v>605</v>
      </c>
      <c r="D45" s="45">
        <v>70</v>
      </c>
      <c r="E45" s="87">
        <v>17</v>
      </c>
      <c r="F45" s="87">
        <v>220</v>
      </c>
      <c r="G45" s="87">
        <v>110</v>
      </c>
      <c r="H45" s="87">
        <v>65</v>
      </c>
      <c r="I45" s="87">
        <v>454</v>
      </c>
      <c r="J45" s="87">
        <v>162</v>
      </c>
    </row>
    <row r="46" spans="2:10" x14ac:dyDescent="0.2">
      <c r="B46" s="141"/>
      <c r="D46" s="45" t="s">
        <v>419</v>
      </c>
      <c r="E46" s="87" t="s">
        <v>419</v>
      </c>
      <c r="F46" s="87" t="s">
        <v>419</v>
      </c>
      <c r="G46" s="87" t="s">
        <v>419</v>
      </c>
      <c r="H46" s="87" t="s">
        <v>419</v>
      </c>
      <c r="I46" s="87" t="s">
        <v>419</v>
      </c>
      <c r="J46" s="87" t="s">
        <v>419</v>
      </c>
    </row>
    <row r="47" spans="2:10" x14ac:dyDescent="0.2">
      <c r="B47" s="74">
        <f>1+B45</f>
        <v>29</v>
      </c>
      <c r="C47" s="74" t="s">
        <v>606</v>
      </c>
      <c r="D47" s="45">
        <v>1748</v>
      </c>
      <c r="E47" s="87">
        <v>471</v>
      </c>
      <c r="F47" s="87">
        <v>11443</v>
      </c>
      <c r="G47" s="87">
        <v>3319</v>
      </c>
      <c r="H47" s="87">
        <v>3128</v>
      </c>
      <c r="I47" s="87">
        <v>32979</v>
      </c>
      <c r="J47" s="87">
        <v>3742</v>
      </c>
    </row>
    <row r="48" spans="2:10" x14ac:dyDescent="0.2">
      <c r="B48" s="74">
        <f>1+B47</f>
        <v>30</v>
      </c>
      <c r="C48" s="74" t="s">
        <v>607</v>
      </c>
      <c r="D48" s="86">
        <v>75</v>
      </c>
      <c r="E48" s="75">
        <v>3</v>
      </c>
      <c r="F48" s="75">
        <v>60</v>
      </c>
      <c r="G48" s="75">
        <v>33</v>
      </c>
      <c r="H48" s="75">
        <v>24</v>
      </c>
      <c r="I48" s="75">
        <v>92</v>
      </c>
      <c r="J48" s="75">
        <v>30</v>
      </c>
    </row>
    <row r="49" spans="2:11" x14ac:dyDescent="0.2">
      <c r="B49" s="121">
        <f>1+B48</f>
        <v>31</v>
      </c>
      <c r="C49" s="121" t="s">
        <v>608</v>
      </c>
      <c r="D49" s="45">
        <v>93</v>
      </c>
      <c r="E49" s="87">
        <v>19</v>
      </c>
      <c r="F49" s="87">
        <v>425</v>
      </c>
      <c r="G49" s="87">
        <v>224</v>
      </c>
      <c r="H49" s="87">
        <v>114</v>
      </c>
      <c r="I49" s="87">
        <v>302</v>
      </c>
      <c r="J49" s="87">
        <v>24</v>
      </c>
    </row>
    <row r="50" spans="2:11" x14ac:dyDescent="0.2">
      <c r="B50" s="74">
        <f>1+B49</f>
        <v>32</v>
      </c>
      <c r="C50" s="74" t="s">
        <v>609</v>
      </c>
      <c r="D50" s="45">
        <v>637</v>
      </c>
      <c r="E50" s="87">
        <v>214</v>
      </c>
      <c r="F50" s="87">
        <v>2212</v>
      </c>
      <c r="G50" s="87">
        <v>1163</v>
      </c>
      <c r="H50" s="87">
        <v>815</v>
      </c>
      <c r="I50" s="87">
        <v>1658</v>
      </c>
      <c r="J50" s="87">
        <v>793</v>
      </c>
      <c r="K50" s="101"/>
    </row>
    <row r="51" spans="2:11" x14ac:dyDescent="0.2">
      <c r="B51" s="249"/>
      <c r="C51" s="88"/>
      <c r="D51" s="89"/>
      <c r="E51" s="88"/>
      <c r="F51" s="88"/>
      <c r="G51" s="88"/>
      <c r="H51" s="88"/>
      <c r="I51" s="88"/>
      <c r="J51" s="88"/>
    </row>
    <row r="52" spans="2:11" x14ac:dyDescent="0.2">
      <c r="B52" s="210"/>
      <c r="C52" s="101"/>
      <c r="D52" s="86"/>
      <c r="E52" s="101"/>
      <c r="F52" s="101"/>
      <c r="G52" s="101"/>
      <c r="H52" s="101"/>
      <c r="I52" s="101"/>
      <c r="J52" s="101"/>
    </row>
    <row r="53" spans="2:11" x14ac:dyDescent="0.2">
      <c r="B53" s="74">
        <v>33</v>
      </c>
      <c r="C53" s="74" t="s">
        <v>610</v>
      </c>
      <c r="D53" s="84">
        <v>67007</v>
      </c>
      <c r="E53" s="105">
        <v>7106</v>
      </c>
      <c r="F53" s="105">
        <v>193891</v>
      </c>
      <c r="G53" s="105">
        <v>87028</v>
      </c>
      <c r="H53" s="105">
        <v>64626</v>
      </c>
      <c r="I53" s="105">
        <v>269593</v>
      </c>
      <c r="J53" s="105">
        <v>279489</v>
      </c>
      <c r="K53" s="101"/>
    </row>
    <row r="54" spans="2:11" x14ac:dyDescent="0.2">
      <c r="B54" s="249"/>
      <c r="C54" s="88"/>
      <c r="D54" s="89"/>
      <c r="E54" s="88"/>
      <c r="F54" s="88"/>
      <c r="G54" s="88"/>
      <c r="H54" s="88"/>
      <c r="I54" s="88"/>
      <c r="J54" s="88"/>
    </row>
    <row r="55" spans="2:11" x14ac:dyDescent="0.2">
      <c r="B55" s="141"/>
      <c r="D55" s="86"/>
    </row>
    <row r="56" spans="2:11" x14ac:dyDescent="0.2">
      <c r="B56" s="74">
        <v>35</v>
      </c>
      <c r="C56" s="74" t="s">
        <v>611</v>
      </c>
      <c r="D56" s="250">
        <v>1763</v>
      </c>
      <c r="E56" s="251">
        <v>548</v>
      </c>
      <c r="F56" s="251">
        <v>5752</v>
      </c>
      <c r="G56" s="251">
        <v>1849</v>
      </c>
      <c r="H56" s="251">
        <v>1705</v>
      </c>
      <c r="I56" s="251">
        <v>10058</v>
      </c>
      <c r="J56" s="251">
        <v>1751</v>
      </c>
    </row>
    <row r="57" spans="2:11" x14ac:dyDescent="0.2">
      <c r="B57" s="74">
        <f>B56+1</f>
        <v>36</v>
      </c>
      <c r="C57" s="74" t="s">
        <v>612</v>
      </c>
      <c r="D57" s="250">
        <v>17347</v>
      </c>
      <c r="E57" s="251">
        <v>1302</v>
      </c>
      <c r="F57" s="251">
        <v>56040</v>
      </c>
      <c r="G57" s="251">
        <v>36471</v>
      </c>
      <c r="H57" s="251">
        <v>22267</v>
      </c>
      <c r="I57" s="251">
        <v>44766</v>
      </c>
      <c r="J57" s="251">
        <v>10704</v>
      </c>
    </row>
    <row r="58" spans="2:11" x14ac:dyDescent="0.2">
      <c r="B58" s="74">
        <f>B57+1</f>
        <v>37</v>
      </c>
      <c r="C58" s="74" t="s">
        <v>613</v>
      </c>
      <c r="D58" s="250">
        <v>59007</v>
      </c>
      <c r="E58" s="251">
        <v>2527</v>
      </c>
      <c r="F58" s="251">
        <v>39073</v>
      </c>
      <c r="G58" s="251">
        <v>2827</v>
      </c>
      <c r="H58" s="251">
        <v>8353</v>
      </c>
      <c r="I58" s="251">
        <v>25789</v>
      </c>
      <c r="J58" s="251">
        <v>5928</v>
      </c>
    </row>
    <row r="59" spans="2:11" x14ac:dyDescent="0.2">
      <c r="B59" s="74">
        <f>B58+1</f>
        <v>38</v>
      </c>
      <c r="C59" s="74" t="s">
        <v>614</v>
      </c>
      <c r="D59" s="250">
        <v>17166</v>
      </c>
      <c r="E59" s="251">
        <v>822</v>
      </c>
      <c r="F59" s="251">
        <v>15869</v>
      </c>
      <c r="G59" s="251">
        <v>5678</v>
      </c>
      <c r="H59" s="251">
        <v>3583</v>
      </c>
      <c r="I59" s="251">
        <v>23321</v>
      </c>
      <c r="J59" s="251">
        <v>10569</v>
      </c>
    </row>
    <row r="60" spans="2:11" x14ac:dyDescent="0.2">
      <c r="B60" s="74">
        <f>B59+1</f>
        <v>39</v>
      </c>
      <c r="C60" s="74" t="s">
        <v>615</v>
      </c>
      <c r="D60" s="250">
        <v>8671</v>
      </c>
      <c r="E60" s="251">
        <v>617</v>
      </c>
      <c r="F60" s="251">
        <v>65286</v>
      </c>
      <c r="G60" s="251">
        <v>4414</v>
      </c>
      <c r="H60" s="251">
        <v>2958</v>
      </c>
      <c r="I60" s="251">
        <v>11696</v>
      </c>
      <c r="J60" s="251">
        <v>175820</v>
      </c>
    </row>
    <row r="61" spans="2:11" x14ac:dyDescent="0.2">
      <c r="B61" s="74">
        <f>B60+1</f>
        <v>40</v>
      </c>
      <c r="C61" s="74" t="s">
        <v>616</v>
      </c>
      <c r="D61" s="250">
        <v>-1496</v>
      </c>
      <c r="E61" s="251">
        <v>-7</v>
      </c>
      <c r="F61" s="251">
        <v>-3126</v>
      </c>
      <c r="G61" s="251">
        <v>-116</v>
      </c>
      <c r="H61" s="251">
        <v>-74</v>
      </c>
      <c r="I61" s="251">
        <v>-70</v>
      </c>
      <c r="J61" s="251">
        <v>-692</v>
      </c>
    </row>
    <row r="62" spans="2:11" x14ac:dyDescent="0.2">
      <c r="B62" s="249"/>
      <c r="C62" s="88"/>
      <c r="D62" s="89"/>
      <c r="E62" s="88"/>
      <c r="F62" s="88"/>
      <c r="G62" s="88"/>
      <c r="H62" s="88"/>
      <c r="I62" s="88"/>
      <c r="J62" s="88"/>
    </row>
    <row r="63" spans="2:11" x14ac:dyDescent="0.2">
      <c r="B63" s="210"/>
      <c r="C63" s="101"/>
      <c r="D63" s="86"/>
      <c r="E63" s="101"/>
      <c r="F63" s="101"/>
      <c r="G63" s="101"/>
      <c r="H63" s="101"/>
      <c r="I63" s="101"/>
      <c r="J63" s="101"/>
    </row>
    <row r="64" spans="2:11" x14ac:dyDescent="0.2">
      <c r="B64" s="74">
        <v>50</v>
      </c>
      <c r="C64" s="74" t="s">
        <v>617</v>
      </c>
      <c r="D64" s="84">
        <v>102458</v>
      </c>
      <c r="E64" s="105">
        <v>5809</v>
      </c>
      <c r="F64" s="105">
        <v>178894</v>
      </c>
      <c r="G64" s="105">
        <v>51123</v>
      </c>
      <c r="H64" s="105">
        <v>38792</v>
      </c>
      <c r="I64" s="105">
        <v>115560</v>
      </c>
      <c r="J64" s="105">
        <v>204080</v>
      </c>
      <c r="K64" s="101"/>
    </row>
    <row r="65" spans="1:11" x14ac:dyDescent="0.2">
      <c r="B65" s="249"/>
      <c r="C65" s="88"/>
      <c r="D65" s="89"/>
      <c r="E65" s="88"/>
      <c r="F65" s="88"/>
      <c r="G65" s="88"/>
      <c r="H65" s="88"/>
      <c r="I65" s="88"/>
      <c r="J65" s="88"/>
    </row>
    <row r="66" spans="1:11" x14ac:dyDescent="0.2">
      <c r="B66" s="210"/>
      <c r="C66" s="101"/>
      <c r="D66" s="86"/>
      <c r="E66" s="101"/>
      <c r="F66" s="101"/>
      <c r="G66" s="101"/>
      <c r="H66" s="101"/>
      <c r="I66" s="101"/>
      <c r="J66" s="101"/>
    </row>
    <row r="67" spans="1:11" x14ac:dyDescent="0.2">
      <c r="B67" s="74">
        <v>53</v>
      </c>
      <c r="C67" s="74" t="s">
        <v>618</v>
      </c>
      <c r="D67" s="84">
        <v>169465</v>
      </c>
      <c r="E67" s="85">
        <v>12915</v>
      </c>
      <c r="F67" s="85">
        <v>372785</v>
      </c>
      <c r="G67" s="85">
        <v>138151</v>
      </c>
      <c r="H67" s="85">
        <v>103418</v>
      </c>
      <c r="I67" s="85">
        <v>385153</v>
      </c>
      <c r="J67" s="85">
        <v>483569</v>
      </c>
      <c r="K67" s="101"/>
    </row>
    <row r="68" spans="1:11" x14ac:dyDescent="0.2">
      <c r="B68" s="88"/>
      <c r="C68" s="88"/>
      <c r="D68" s="89"/>
      <c r="E68" s="88"/>
      <c r="F68" s="88"/>
      <c r="G68" s="88"/>
      <c r="H68" s="88"/>
      <c r="I68" s="88"/>
      <c r="J68" s="88"/>
    </row>
    <row r="69" spans="1:11" x14ac:dyDescent="0.2">
      <c r="D69" s="86"/>
    </row>
    <row r="70" spans="1:11" x14ac:dyDescent="0.2">
      <c r="C70" s="74" t="s">
        <v>619</v>
      </c>
      <c r="D70" s="84">
        <v>76354</v>
      </c>
      <c r="E70" s="85">
        <v>3829</v>
      </c>
      <c r="F70" s="85">
        <v>95113</v>
      </c>
      <c r="G70" s="85">
        <v>39298</v>
      </c>
      <c r="H70" s="85">
        <v>30620</v>
      </c>
      <c r="I70" s="85">
        <v>70555</v>
      </c>
      <c r="J70" s="85">
        <v>16632</v>
      </c>
    </row>
    <row r="71" spans="1:11" x14ac:dyDescent="0.2">
      <c r="C71" s="74" t="s">
        <v>620</v>
      </c>
      <c r="D71" s="84">
        <v>100695</v>
      </c>
      <c r="E71" s="85">
        <v>5261</v>
      </c>
      <c r="F71" s="85">
        <v>173142</v>
      </c>
      <c r="G71" s="85">
        <v>49274</v>
      </c>
      <c r="H71" s="85">
        <v>37087</v>
      </c>
      <c r="I71" s="85">
        <v>105502</v>
      </c>
      <c r="J71" s="85">
        <v>202329</v>
      </c>
    </row>
    <row r="72" spans="1:11" ht="18" thickBot="1" x14ac:dyDescent="0.25">
      <c r="B72" s="76"/>
      <c r="C72" s="76"/>
      <c r="D72" s="92"/>
      <c r="E72" s="76"/>
      <c r="F72" s="76"/>
      <c r="G72" s="76"/>
      <c r="H72" s="76"/>
      <c r="I72" s="76"/>
      <c r="J72" s="76"/>
    </row>
    <row r="73" spans="1:11" x14ac:dyDescent="0.2">
      <c r="D73" s="74" t="s">
        <v>621</v>
      </c>
    </row>
    <row r="74" spans="1:11" x14ac:dyDescent="0.2">
      <c r="A74" s="74"/>
    </row>
    <row r="75" spans="1:11" x14ac:dyDescent="0.2">
      <c r="A75" s="74"/>
    </row>
    <row r="80" spans="1:11" x14ac:dyDescent="0.2">
      <c r="D80" s="5" t="s">
        <v>622</v>
      </c>
    </row>
    <row r="81" spans="2:10" ht="18" thickBot="1" x14ac:dyDescent="0.25">
      <c r="B81" s="76"/>
      <c r="C81" s="76"/>
      <c r="D81" s="76"/>
      <c r="E81" s="76"/>
      <c r="F81" s="76"/>
      <c r="G81" s="76"/>
      <c r="H81" s="76"/>
      <c r="I81" s="77" t="s">
        <v>556</v>
      </c>
      <c r="J81" s="76"/>
    </row>
    <row r="82" spans="2:10" x14ac:dyDescent="0.2">
      <c r="D82" s="127" t="s">
        <v>623</v>
      </c>
      <c r="E82" s="127" t="s">
        <v>624</v>
      </c>
      <c r="F82" s="127" t="s">
        <v>625</v>
      </c>
      <c r="G82" s="127" t="s">
        <v>626</v>
      </c>
      <c r="H82" s="127" t="s">
        <v>627</v>
      </c>
      <c r="I82" s="127" t="s">
        <v>628</v>
      </c>
      <c r="J82" s="127" t="s">
        <v>629</v>
      </c>
    </row>
    <row r="83" spans="2:10" x14ac:dyDescent="0.2">
      <c r="D83" s="79" t="s">
        <v>630</v>
      </c>
      <c r="E83" s="79" t="s">
        <v>585</v>
      </c>
      <c r="F83" s="79" t="s">
        <v>586</v>
      </c>
      <c r="G83" s="79" t="s">
        <v>587</v>
      </c>
      <c r="H83" s="79" t="s">
        <v>588</v>
      </c>
      <c r="I83" s="79" t="s">
        <v>589</v>
      </c>
      <c r="J83" s="79" t="s">
        <v>590</v>
      </c>
    </row>
    <row r="84" spans="2:10" x14ac:dyDescent="0.2">
      <c r="B84" s="88"/>
      <c r="C84" s="88"/>
      <c r="D84" s="81" t="s">
        <v>631</v>
      </c>
      <c r="E84" s="89"/>
      <c r="F84" s="89"/>
      <c r="G84" s="89"/>
      <c r="H84" s="89"/>
      <c r="I84" s="89"/>
      <c r="J84" s="89"/>
    </row>
    <row r="85" spans="2:10" x14ac:dyDescent="0.2">
      <c r="D85" s="86"/>
    </row>
    <row r="86" spans="2:10" x14ac:dyDescent="0.2">
      <c r="B86" s="74" t="s">
        <v>573</v>
      </c>
      <c r="C86" s="74" t="s">
        <v>564</v>
      </c>
      <c r="D86" s="45">
        <v>1</v>
      </c>
      <c r="E86" s="87">
        <v>0</v>
      </c>
      <c r="F86" s="87">
        <v>1</v>
      </c>
      <c r="G86" s="87">
        <v>0</v>
      </c>
      <c r="H86" s="87">
        <v>0</v>
      </c>
      <c r="I86" s="87">
        <v>0</v>
      </c>
      <c r="J86" s="87">
        <v>1</v>
      </c>
    </row>
    <row r="87" spans="2:10" x14ac:dyDescent="0.2">
      <c r="B87" s="74" t="s">
        <v>574</v>
      </c>
      <c r="C87" s="74" t="s">
        <v>565</v>
      </c>
      <c r="D87" s="45">
        <v>5430</v>
      </c>
      <c r="E87" s="87">
        <v>16842</v>
      </c>
      <c r="F87" s="87">
        <v>150</v>
      </c>
      <c r="G87" s="87">
        <v>6</v>
      </c>
      <c r="H87" s="87">
        <v>3</v>
      </c>
      <c r="I87" s="87">
        <v>0</v>
      </c>
      <c r="J87" s="87">
        <v>0</v>
      </c>
    </row>
    <row r="88" spans="2:10" x14ac:dyDescent="0.2">
      <c r="B88" s="74" t="s">
        <v>575</v>
      </c>
      <c r="C88" s="74" t="s">
        <v>566</v>
      </c>
      <c r="D88" s="45">
        <v>17</v>
      </c>
      <c r="E88" s="87">
        <v>0</v>
      </c>
      <c r="F88" s="87">
        <v>0</v>
      </c>
      <c r="G88" s="87">
        <v>0</v>
      </c>
      <c r="H88" s="87">
        <v>0</v>
      </c>
      <c r="I88" s="87">
        <v>0</v>
      </c>
      <c r="J88" s="87">
        <v>0</v>
      </c>
    </row>
    <row r="89" spans="2:10" x14ac:dyDescent="0.2">
      <c r="B89" s="74" t="s">
        <v>576</v>
      </c>
      <c r="C89" s="74" t="s">
        <v>567</v>
      </c>
      <c r="D89" s="45">
        <v>81</v>
      </c>
      <c r="E89" s="87">
        <v>209</v>
      </c>
      <c r="F89" s="87">
        <v>25</v>
      </c>
      <c r="G89" s="87">
        <v>94</v>
      </c>
      <c r="H89" s="87">
        <v>370</v>
      </c>
      <c r="I89" s="87">
        <v>253</v>
      </c>
      <c r="J89" s="87">
        <v>26</v>
      </c>
    </row>
    <row r="90" spans="2:10" x14ac:dyDescent="0.2">
      <c r="D90" s="86" t="s">
        <v>419</v>
      </c>
      <c r="E90" s="75" t="s">
        <v>419</v>
      </c>
      <c r="F90" s="75" t="s">
        <v>419</v>
      </c>
      <c r="G90" s="75" t="s">
        <v>419</v>
      </c>
      <c r="H90" s="75" t="s">
        <v>419</v>
      </c>
      <c r="I90" s="75" t="s">
        <v>419</v>
      </c>
      <c r="J90" s="75" t="s">
        <v>419</v>
      </c>
    </row>
    <row r="91" spans="2:10" x14ac:dyDescent="0.2">
      <c r="B91" s="74" t="s">
        <v>577</v>
      </c>
      <c r="C91" s="74" t="s">
        <v>578</v>
      </c>
      <c r="D91" s="86">
        <v>461</v>
      </c>
      <c r="E91" s="75">
        <v>299</v>
      </c>
      <c r="F91" s="75">
        <v>106</v>
      </c>
      <c r="G91" s="75">
        <v>171</v>
      </c>
      <c r="H91" s="75">
        <v>558</v>
      </c>
      <c r="I91" s="75">
        <v>376</v>
      </c>
      <c r="J91" s="75">
        <v>55</v>
      </c>
    </row>
    <row r="92" spans="2:10" x14ac:dyDescent="0.2">
      <c r="B92" s="74" t="s">
        <v>579</v>
      </c>
      <c r="C92" s="74" t="s">
        <v>569</v>
      </c>
      <c r="D92" s="45">
        <v>584</v>
      </c>
      <c r="E92" s="87">
        <v>2745</v>
      </c>
      <c r="F92" s="87">
        <v>265</v>
      </c>
      <c r="G92" s="87">
        <v>1140</v>
      </c>
      <c r="H92" s="87">
        <v>1549</v>
      </c>
      <c r="I92" s="87">
        <v>966</v>
      </c>
      <c r="J92" s="87">
        <v>282</v>
      </c>
    </row>
    <row r="93" spans="2:10" x14ac:dyDescent="0.2">
      <c r="B93" s="74" t="s">
        <v>580</v>
      </c>
      <c r="C93" s="74" t="s">
        <v>581</v>
      </c>
      <c r="D93" s="45">
        <v>356</v>
      </c>
      <c r="E93" s="87">
        <v>9075</v>
      </c>
      <c r="F93" s="87">
        <v>43</v>
      </c>
      <c r="G93" s="87">
        <v>165</v>
      </c>
      <c r="H93" s="87">
        <v>240</v>
      </c>
      <c r="I93" s="87">
        <v>49</v>
      </c>
      <c r="J93" s="87">
        <v>8</v>
      </c>
    </row>
    <row r="94" spans="2:10" x14ac:dyDescent="0.2">
      <c r="B94" s="74" t="s">
        <v>582</v>
      </c>
      <c r="C94" s="74" t="s">
        <v>583</v>
      </c>
      <c r="D94" s="45">
        <v>5691</v>
      </c>
      <c r="E94" s="87">
        <v>4314</v>
      </c>
      <c r="F94" s="87">
        <v>28</v>
      </c>
      <c r="G94" s="87">
        <v>267</v>
      </c>
      <c r="H94" s="87">
        <v>1026</v>
      </c>
      <c r="I94" s="87">
        <v>873</v>
      </c>
      <c r="J94" s="87">
        <v>23</v>
      </c>
    </row>
    <row r="95" spans="2:10" x14ac:dyDescent="0.2">
      <c r="D95" s="45" t="s">
        <v>419</v>
      </c>
      <c r="E95" s="87" t="s">
        <v>419</v>
      </c>
      <c r="F95" s="87" t="s">
        <v>419</v>
      </c>
      <c r="G95" s="87" t="s">
        <v>419</v>
      </c>
      <c r="H95" s="87" t="s">
        <v>419</v>
      </c>
      <c r="I95" s="87" t="s">
        <v>419</v>
      </c>
      <c r="J95" s="87" t="s">
        <v>419</v>
      </c>
    </row>
    <row r="96" spans="2:10" x14ac:dyDescent="0.2">
      <c r="B96" s="74" t="s">
        <v>584</v>
      </c>
      <c r="C96" s="74" t="s">
        <v>585</v>
      </c>
      <c r="D96" s="45">
        <v>404</v>
      </c>
      <c r="E96" s="87">
        <v>256694</v>
      </c>
      <c r="F96" s="87">
        <v>24</v>
      </c>
      <c r="G96" s="87">
        <v>16055</v>
      </c>
      <c r="H96" s="87">
        <v>13348</v>
      </c>
      <c r="I96" s="87">
        <v>913</v>
      </c>
      <c r="J96" s="87">
        <v>740</v>
      </c>
    </row>
    <row r="97" spans="2:10" x14ac:dyDescent="0.2">
      <c r="B97" s="74">
        <v>10</v>
      </c>
      <c r="C97" s="74" t="s">
        <v>586</v>
      </c>
      <c r="D97" s="86">
        <v>76</v>
      </c>
      <c r="E97" s="75">
        <v>3184</v>
      </c>
      <c r="F97" s="75">
        <v>2414</v>
      </c>
      <c r="G97" s="75">
        <v>1954</v>
      </c>
      <c r="H97" s="75">
        <v>5569</v>
      </c>
      <c r="I97" s="75">
        <v>3741</v>
      </c>
      <c r="J97" s="75">
        <v>113</v>
      </c>
    </row>
    <row r="98" spans="2:10" x14ac:dyDescent="0.2">
      <c r="B98" s="74">
        <f>1+B97</f>
        <v>11</v>
      </c>
      <c r="C98" s="74" t="s">
        <v>587</v>
      </c>
      <c r="D98" s="45">
        <v>338</v>
      </c>
      <c r="E98" s="87">
        <v>53</v>
      </c>
      <c r="F98" s="87">
        <v>32</v>
      </c>
      <c r="G98" s="87">
        <v>4723</v>
      </c>
      <c r="H98" s="87">
        <v>6736</v>
      </c>
      <c r="I98" s="87">
        <v>1326</v>
      </c>
      <c r="J98" s="87">
        <v>292</v>
      </c>
    </row>
    <row r="99" spans="2:10" x14ac:dyDescent="0.2">
      <c r="B99" s="74">
        <f>1+B98</f>
        <v>12</v>
      </c>
      <c r="C99" s="74" t="s">
        <v>588</v>
      </c>
      <c r="D99" s="45">
        <v>59</v>
      </c>
      <c r="E99" s="87">
        <v>20</v>
      </c>
      <c r="F99" s="87">
        <v>7</v>
      </c>
      <c r="G99" s="87">
        <v>170</v>
      </c>
      <c r="H99" s="87">
        <v>36527</v>
      </c>
      <c r="I99" s="87">
        <v>352</v>
      </c>
      <c r="J99" s="87">
        <v>258</v>
      </c>
    </row>
    <row r="100" spans="2:10" x14ac:dyDescent="0.2">
      <c r="B100" s="141"/>
      <c r="D100" s="45" t="s">
        <v>419</v>
      </c>
      <c r="E100" s="87" t="s">
        <v>419</v>
      </c>
      <c r="F100" s="87" t="s">
        <v>419</v>
      </c>
      <c r="G100" s="87" t="s">
        <v>419</v>
      </c>
      <c r="H100" s="87" t="s">
        <v>419</v>
      </c>
      <c r="I100" s="87" t="s">
        <v>419</v>
      </c>
      <c r="J100" s="87" t="s">
        <v>419</v>
      </c>
    </row>
    <row r="101" spans="2:10" x14ac:dyDescent="0.2">
      <c r="B101" s="74">
        <f>1+B99</f>
        <v>13</v>
      </c>
      <c r="C101" s="74" t="s">
        <v>589</v>
      </c>
      <c r="D101" s="45">
        <v>0</v>
      </c>
      <c r="E101" s="87">
        <v>4</v>
      </c>
      <c r="F101" s="87">
        <v>10</v>
      </c>
      <c r="G101" s="87">
        <v>81</v>
      </c>
      <c r="H101" s="87">
        <v>19507</v>
      </c>
      <c r="I101" s="87">
        <v>19633</v>
      </c>
      <c r="J101" s="87">
        <v>308</v>
      </c>
    </row>
    <row r="102" spans="2:10" x14ac:dyDescent="0.2">
      <c r="B102" s="74">
        <f>1+B101</f>
        <v>14</v>
      </c>
      <c r="C102" s="74" t="s">
        <v>590</v>
      </c>
      <c r="D102" s="45">
        <v>0</v>
      </c>
      <c r="E102" s="87">
        <v>0</v>
      </c>
      <c r="F102" s="87">
        <v>0</v>
      </c>
      <c r="G102" s="87">
        <v>0</v>
      </c>
      <c r="H102" s="87">
        <v>0</v>
      </c>
      <c r="I102" s="87">
        <v>0</v>
      </c>
      <c r="J102" s="87">
        <v>1897</v>
      </c>
    </row>
    <row r="103" spans="2:10" x14ac:dyDescent="0.2">
      <c r="B103" s="74">
        <f>1+B102</f>
        <v>15</v>
      </c>
      <c r="C103" s="74" t="s">
        <v>591</v>
      </c>
      <c r="D103" s="86">
        <v>0</v>
      </c>
      <c r="E103" s="75">
        <v>1</v>
      </c>
      <c r="F103" s="75">
        <v>0</v>
      </c>
      <c r="G103" s="75">
        <v>5</v>
      </c>
      <c r="H103" s="75">
        <v>1035</v>
      </c>
      <c r="I103" s="75">
        <v>142</v>
      </c>
      <c r="J103" s="75">
        <v>12</v>
      </c>
    </row>
    <row r="104" spans="2:10" x14ac:dyDescent="0.2">
      <c r="B104" s="74">
        <f>1+B103</f>
        <v>16</v>
      </c>
      <c r="C104" s="74" t="s">
        <v>592</v>
      </c>
      <c r="D104" s="45">
        <v>890</v>
      </c>
      <c r="E104" s="87">
        <v>35244</v>
      </c>
      <c r="F104" s="87">
        <v>718</v>
      </c>
      <c r="G104" s="87">
        <v>516</v>
      </c>
      <c r="H104" s="87">
        <v>6005</v>
      </c>
      <c r="I104" s="87">
        <v>3074</v>
      </c>
      <c r="J104" s="87">
        <v>247</v>
      </c>
    </row>
    <row r="105" spans="2:10" x14ac:dyDescent="0.2">
      <c r="B105" s="141"/>
      <c r="D105" s="45" t="s">
        <v>419</v>
      </c>
      <c r="E105" s="87" t="s">
        <v>419</v>
      </c>
      <c r="F105" s="87" t="s">
        <v>419</v>
      </c>
      <c r="G105" s="87" t="s">
        <v>419</v>
      </c>
      <c r="H105" s="87" t="s">
        <v>419</v>
      </c>
      <c r="I105" s="87" t="s">
        <v>419</v>
      </c>
      <c r="J105" s="87" t="s">
        <v>419</v>
      </c>
    </row>
    <row r="106" spans="2:10" x14ac:dyDescent="0.2">
      <c r="B106" s="74">
        <f>1+B104</f>
        <v>17</v>
      </c>
      <c r="C106" s="74" t="s">
        <v>593</v>
      </c>
      <c r="D106" s="45">
        <v>731</v>
      </c>
      <c r="E106" s="87">
        <v>4378</v>
      </c>
      <c r="F106" s="87">
        <v>79</v>
      </c>
      <c r="G106" s="87">
        <v>655</v>
      </c>
      <c r="H106" s="87">
        <v>487</v>
      </c>
      <c r="I106" s="87">
        <v>236</v>
      </c>
      <c r="J106" s="87">
        <v>14</v>
      </c>
    </row>
    <row r="107" spans="2:10" x14ac:dyDescent="0.2">
      <c r="B107" s="74">
        <f>1+B106</f>
        <v>18</v>
      </c>
      <c r="C107" s="74" t="s">
        <v>594</v>
      </c>
      <c r="D107" s="45">
        <v>1648</v>
      </c>
      <c r="E107" s="87">
        <v>5148</v>
      </c>
      <c r="F107" s="87">
        <v>299</v>
      </c>
      <c r="G107" s="87">
        <v>1070</v>
      </c>
      <c r="H107" s="87">
        <v>2365</v>
      </c>
      <c r="I107" s="87">
        <v>833</v>
      </c>
      <c r="J107" s="87">
        <v>84</v>
      </c>
    </row>
    <row r="108" spans="2:10" x14ac:dyDescent="0.2">
      <c r="B108" s="74">
        <f>1+B107</f>
        <v>19</v>
      </c>
      <c r="C108" s="74" t="s">
        <v>595</v>
      </c>
      <c r="D108" s="45">
        <v>283</v>
      </c>
      <c r="E108" s="87">
        <v>1479</v>
      </c>
      <c r="F108" s="87">
        <v>17</v>
      </c>
      <c r="G108" s="87">
        <v>92</v>
      </c>
      <c r="H108" s="87">
        <v>303</v>
      </c>
      <c r="I108" s="87">
        <v>97</v>
      </c>
      <c r="J108" s="87">
        <v>13</v>
      </c>
    </row>
    <row r="109" spans="2:10" x14ac:dyDescent="0.2">
      <c r="B109" s="74">
        <f>1+B108</f>
        <v>20</v>
      </c>
      <c r="C109" s="74" t="s">
        <v>596</v>
      </c>
      <c r="D109" s="86">
        <v>2541</v>
      </c>
      <c r="E109" s="75">
        <v>12254</v>
      </c>
      <c r="F109" s="75">
        <v>425</v>
      </c>
      <c r="G109" s="75">
        <v>3305</v>
      </c>
      <c r="H109" s="75">
        <v>11691</v>
      </c>
      <c r="I109" s="75">
        <v>4196</v>
      </c>
      <c r="J109" s="75">
        <v>569</v>
      </c>
    </row>
    <row r="110" spans="2:10" x14ac:dyDescent="0.2">
      <c r="B110" s="141"/>
      <c r="D110" s="45" t="s">
        <v>419</v>
      </c>
      <c r="E110" s="87" t="s">
        <v>419</v>
      </c>
      <c r="F110" s="87" t="s">
        <v>419</v>
      </c>
      <c r="G110" s="87" t="s">
        <v>419</v>
      </c>
      <c r="H110" s="87" t="s">
        <v>419</v>
      </c>
      <c r="I110" s="87" t="s">
        <v>419</v>
      </c>
      <c r="J110" s="87" t="s">
        <v>419</v>
      </c>
    </row>
    <row r="111" spans="2:10" x14ac:dyDescent="0.2">
      <c r="B111" s="74">
        <f>1+B109</f>
        <v>21</v>
      </c>
      <c r="C111" s="74" t="s">
        <v>598</v>
      </c>
      <c r="D111" s="45">
        <v>1435</v>
      </c>
      <c r="E111" s="87">
        <v>7213</v>
      </c>
      <c r="F111" s="87">
        <v>121</v>
      </c>
      <c r="G111" s="87">
        <v>1363</v>
      </c>
      <c r="H111" s="87">
        <v>2675</v>
      </c>
      <c r="I111" s="87">
        <v>732</v>
      </c>
      <c r="J111" s="87">
        <v>178</v>
      </c>
    </row>
    <row r="112" spans="2:10" x14ac:dyDescent="0.2">
      <c r="B112" s="74">
        <f>1+B111</f>
        <v>22</v>
      </c>
      <c r="C112" s="74" t="s">
        <v>599</v>
      </c>
      <c r="D112" s="45">
        <v>262</v>
      </c>
      <c r="E112" s="87">
        <v>1508</v>
      </c>
      <c r="F112" s="87">
        <v>30</v>
      </c>
      <c r="G112" s="87">
        <v>553</v>
      </c>
      <c r="H112" s="87">
        <v>648</v>
      </c>
      <c r="I112" s="87">
        <v>209</v>
      </c>
      <c r="J112" s="87">
        <v>15</v>
      </c>
    </row>
    <row r="113" spans="2:11" x14ac:dyDescent="0.2">
      <c r="B113" s="74">
        <f>1+B112</f>
        <v>23</v>
      </c>
      <c r="C113" s="74" t="s">
        <v>600</v>
      </c>
      <c r="D113" s="45">
        <v>5524</v>
      </c>
      <c r="E113" s="87">
        <v>13062</v>
      </c>
      <c r="F113" s="87">
        <v>205</v>
      </c>
      <c r="G113" s="87">
        <v>2648</v>
      </c>
      <c r="H113" s="87">
        <v>4222</v>
      </c>
      <c r="I113" s="87">
        <v>1252</v>
      </c>
      <c r="J113" s="87">
        <v>171</v>
      </c>
    </row>
    <row r="114" spans="2:11" x14ac:dyDescent="0.2">
      <c r="B114" s="74">
        <f>1+B113</f>
        <v>24</v>
      </c>
      <c r="C114" s="74" t="s">
        <v>601</v>
      </c>
      <c r="D114" s="45">
        <v>138</v>
      </c>
      <c r="E114" s="87">
        <v>668</v>
      </c>
      <c r="F114" s="87">
        <v>54</v>
      </c>
      <c r="G114" s="87">
        <v>668</v>
      </c>
      <c r="H114" s="87">
        <v>973</v>
      </c>
      <c r="I114" s="87">
        <v>258</v>
      </c>
      <c r="J114" s="87">
        <v>18</v>
      </c>
    </row>
    <row r="115" spans="2:11" x14ac:dyDescent="0.2">
      <c r="B115" s="141"/>
      <c r="D115" s="45" t="s">
        <v>419</v>
      </c>
      <c r="E115" s="87" t="s">
        <v>419</v>
      </c>
      <c r="F115" s="87" t="s">
        <v>419</v>
      </c>
      <c r="G115" s="87" t="s">
        <v>419</v>
      </c>
      <c r="H115" s="87" t="s">
        <v>419</v>
      </c>
      <c r="I115" s="87" t="s">
        <v>419</v>
      </c>
      <c r="J115" s="87" t="s">
        <v>419</v>
      </c>
    </row>
    <row r="116" spans="2:11" x14ac:dyDescent="0.2">
      <c r="B116" s="74">
        <f>1+B114</f>
        <v>25</v>
      </c>
      <c r="C116" s="74" t="s">
        <v>602</v>
      </c>
      <c r="D116" s="45">
        <v>0</v>
      </c>
      <c r="E116" s="87">
        <v>0</v>
      </c>
      <c r="F116" s="87">
        <v>0</v>
      </c>
      <c r="G116" s="87">
        <v>0</v>
      </c>
      <c r="H116" s="87">
        <v>0</v>
      </c>
      <c r="I116" s="87">
        <v>0</v>
      </c>
      <c r="J116" s="87">
        <v>0</v>
      </c>
    </row>
    <row r="117" spans="2:11" x14ac:dyDescent="0.2">
      <c r="B117" s="74">
        <f>1+B116</f>
        <v>26</v>
      </c>
      <c r="C117" s="74" t="s">
        <v>603</v>
      </c>
      <c r="D117" s="45">
        <v>1146</v>
      </c>
      <c r="E117" s="87">
        <v>5950</v>
      </c>
      <c r="F117" s="87">
        <v>435</v>
      </c>
      <c r="G117" s="87">
        <v>886</v>
      </c>
      <c r="H117" s="87">
        <v>5453</v>
      </c>
      <c r="I117" s="87">
        <v>4731</v>
      </c>
      <c r="J117" s="87">
        <v>135</v>
      </c>
    </row>
    <row r="118" spans="2:11" x14ac:dyDescent="0.2">
      <c r="B118" s="74">
        <f>1+B117</f>
        <v>27</v>
      </c>
      <c r="C118" s="74" t="s">
        <v>604</v>
      </c>
      <c r="D118" s="45">
        <v>0</v>
      </c>
      <c r="E118" s="87">
        <v>2</v>
      </c>
      <c r="F118" s="87">
        <v>0</v>
      </c>
      <c r="G118" s="87">
        <v>0</v>
      </c>
      <c r="H118" s="87">
        <v>0</v>
      </c>
      <c r="I118" s="87">
        <v>0</v>
      </c>
      <c r="J118" s="87">
        <v>0</v>
      </c>
    </row>
    <row r="119" spans="2:11" x14ac:dyDescent="0.2">
      <c r="B119" s="74">
        <f>1+B118</f>
        <v>28</v>
      </c>
      <c r="C119" s="74" t="s">
        <v>605</v>
      </c>
      <c r="D119" s="45">
        <v>67</v>
      </c>
      <c r="E119" s="87">
        <v>427</v>
      </c>
      <c r="F119" s="87">
        <v>3</v>
      </c>
      <c r="G119" s="87">
        <v>100</v>
      </c>
      <c r="H119" s="87">
        <v>459</v>
      </c>
      <c r="I119" s="87">
        <v>67</v>
      </c>
      <c r="J119" s="87">
        <v>4</v>
      </c>
    </row>
    <row r="120" spans="2:11" x14ac:dyDescent="0.2">
      <c r="B120" s="141"/>
      <c r="D120" s="45" t="s">
        <v>419</v>
      </c>
      <c r="E120" s="87" t="s">
        <v>419</v>
      </c>
      <c r="F120" s="87" t="s">
        <v>419</v>
      </c>
      <c r="G120" s="87" t="s">
        <v>419</v>
      </c>
      <c r="H120" s="87" t="s">
        <v>419</v>
      </c>
      <c r="I120" s="87" t="s">
        <v>419</v>
      </c>
      <c r="J120" s="87" t="s">
        <v>419</v>
      </c>
    </row>
    <row r="121" spans="2:11" x14ac:dyDescent="0.2">
      <c r="B121" s="74">
        <f>1+B119</f>
        <v>29</v>
      </c>
      <c r="C121" s="74" t="s">
        <v>606</v>
      </c>
      <c r="D121" s="45">
        <v>2034</v>
      </c>
      <c r="E121" s="87">
        <v>11263</v>
      </c>
      <c r="F121" s="87">
        <v>243</v>
      </c>
      <c r="G121" s="87">
        <v>3481</v>
      </c>
      <c r="H121" s="87">
        <v>12450</v>
      </c>
      <c r="I121" s="87">
        <v>3141</v>
      </c>
      <c r="J121" s="87">
        <v>191</v>
      </c>
    </row>
    <row r="122" spans="2:11" x14ac:dyDescent="0.2">
      <c r="B122" s="74">
        <f>1+B121</f>
        <v>30</v>
      </c>
      <c r="C122" s="74" t="s">
        <v>607</v>
      </c>
      <c r="D122" s="86">
        <v>13</v>
      </c>
      <c r="E122" s="75">
        <v>123</v>
      </c>
      <c r="F122" s="75">
        <v>1</v>
      </c>
      <c r="G122" s="75">
        <v>15</v>
      </c>
      <c r="H122" s="75">
        <v>51</v>
      </c>
      <c r="I122" s="75">
        <v>19</v>
      </c>
      <c r="J122" s="75">
        <v>1</v>
      </c>
    </row>
    <row r="123" spans="2:11" x14ac:dyDescent="0.2">
      <c r="B123" s="121">
        <f>1+B122</f>
        <v>31</v>
      </c>
      <c r="C123" s="121" t="s">
        <v>608</v>
      </c>
      <c r="D123" s="45">
        <v>53</v>
      </c>
      <c r="E123" s="87">
        <v>184</v>
      </c>
      <c r="F123" s="87">
        <v>8</v>
      </c>
      <c r="G123" s="87">
        <v>119</v>
      </c>
      <c r="H123" s="87">
        <v>416</v>
      </c>
      <c r="I123" s="87">
        <v>137</v>
      </c>
      <c r="J123" s="87">
        <v>8</v>
      </c>
    </row>
    <row r="124" spans="2:11" x14ac:dyDescent="0.2">
      <c r="B124" s="74">
        <f>1+B123</f>
        <v>32</v>
      </c>
      <c r="C124" s="74" t="s">
        <v>609</v>
      </c>
      <c r="D124" s="45">
        <v>204</v>
      </c>
      <c r="E124" s="87">
        <v>4338</v>
      </c>
      <c r="F124" s="87">
        <v>78</v>
      </c>
      <c r="G124" s="87">
        <v>945</v>
      </c>
      <c r="H124" s="87">
        <v>2275</v>
      </c>
      <c r="I124" s="87">
        <v>88</v>
      </c>
      <c r="J124" s="87">
        <v>68</v>
      </c>
      <c r="K124" s="101"/>
    </row>
    <row r="125" spans="2:11" x14ac:dyDescent="0.2">
      <c r="B125" s="249"/>
      <c r="C125" s="88"/>
      <c r="D125" s="90"/>
      <c r="E125" s="91"/>
      <c r="F125" s="91"/>
      <c r="G125" s="91"/>
      <c r="H125" s="91"/>
      <c r="I125" s="91"/>
      <c r="J125" s="91"/>
    </row>
    <row r="126" spans="2:11" x14ac:dyDescent="0.2">
      <c r="B126" s="141"/>
      <c r="D126" s="45" t="s">
        <v>632</v>
      </c>
      <c r="E126" s="87" t="s">
        <v>632</v>
      </c>
      <c r="F126" s="87" t="s">
        <v>632</v>
      </c>
      <c r="G126" s="87" t="s">
        <v>632</v>
      </c>
      <c r="H126" s="87" t="s">
        <v>632</v>
      </c>
      <c r="I126" s="87" t="s">
        <v>632</v>
      </c>
      <c r="J126" s="87" t="s">
        <v>632</v>
      </c>
    </row>
    <row r="127" spans="2:11" x14ac:dyDescent="0.2">
      <c r="B127" s="74">
        <v>33</v>
      </c>
      <c r="C127" s="74" t="s">
        <v>610</v>
      </c>
      <c r="D127" s="45">
        <v>30467</v>
      </c>
      <c r="E127" s="87">
        <v>396681</v>
      </c>
      <c r="F127" s="87">
        <v>5821</v>
      </c>
      <c r="G127" s="87">
        <v>41247</v>
      </c>
      <c r="H127" s="87">
        <v>136941</v>
      </c>
      <c r="I127" s="87">
        <v>47694</v>
      </c>
      <c r="J127" s="87">
        <v>5731</v>
      </c>
    </row>
    <row r="128" spans="2:11" x14ac:dyDescent="0.2">
      <c r="B128" s="249"/>
      <c r="C128" s="88"/>
      <c r="D128" s="89"/>
      <c r="E128" s="88"/>
      <c r="F128" s="88"/>
      <c r="G128" s="88"/>
      <c r="H128" s="88"/>
      <c r="I128" s="88"/>
      <c r="J128" s="88"/>
    </row>
    <row r="129" spans="2:11" x14ac:dyDescent="0.2">
      <c r="B129" s="141"/>
      <c r="D129" s="45" t="s">
        <v>632</v>
      </c>
      <c r="E129" s="87" t="s">
        <v>632</v>
      </c>
      <c r="F129" s="87" t="s">
        <v>632</v>
      </c>
      <c r="G129" s="87" t="s">
        <v>632</v>
      </c>
      <c r="H129" s="87" t="s">
        <v>632</v>
      </c>
      <c r="I129" s="87" t="s">
        <v>632</v>
      </c>
      <c r="J129" s="87" t="s">
        <v>632</v>
      </c>
    </row>
    <row r="130" spans="2:11" x14ac:dyDescent="0.2">
      <c r="B130" s="74">
        <v>35</v>
      </c>
      <c r="C130" s="74" t="s">
        <v>611</v>
      </c>
      <c r="D130" s="45">
        <v>1075</v>
      </c>
      <c r="E130" s="87">
        <v>5781</v>
      </c>
      <c r="F130" s="87">
        <v>120</v>
      </c>
      <c r="G130" s="87">
        <v>2583</v>
      </c>
      <c r="H130" s="87">
        <v>3584</v>
      </c>
      <c r="I130" s="87">
        <v>1648</v>
      </c>
      <c r="J130" s="87">
        <v>121</v>
      </c>
    </row>
    <row r="131" spans="2:11" x14ac:dyDescent="0.2">
      <c r="B131" s="74">
        <f>B130+1</f>
        <v>36</v>
      </c>
      <c r="C131" s="74" t="s">
        <v>612</v>
      </c>
      <c r="D131" s="45">
        <v>10631</v>
      </c>
      <c r="E131" s="87">
        <v>64136</v>
      </c>
      <c r="F131" s="87">
        <v>1731</v>
      </c>
      <c r="G131" s="87">
        <v>20210</v>
      </c>
      <c r="H131" s="87">
        <v>48105</v>
      </c>
      <c r="I131" s="87">
        <v>12296</v>
      </c>
      <c r="J131" s="87">
        <v>1774</v>
      </c>
    </row>
    <row r="132" spans="2:11" x14ac:dyDescent="0.2">
      <c r="B132" s="74">
        <f>B131+1</f>
        <v>37</v>
      </c>
      <c r="C132" s="74" t="s">
        <v>613</v>
      </c>
      <c r="D132" s="45">
        <v>3540</v>
      </c>
      <c r="E132" s="46">
        <v>17981</v>
      </c>
      <c r="F132" s="46">
        <v>598</v>
      </c>
      <c r="G132" s="46">
        <v>3938</v>
      </c>
      <c r="H132" s="46">
        <v>11135</v>
      </c>
      <c r="I132" s="46">
        <v>2609</v>
      </c>
      <c r="J132" s="46">
        <v>144</v>
      </c>
    </row>
    <row r="133" spans="2:11" x14ac:dyDescent="0.2">
      <c r="B133" s="74">
        <f>B132+1</f>
        <v>38</v>
      </c>
      <c r="C133" s="74" t="s">
        <v>614</v>
      </c>
      <c r="D133" s="45">
        <v>3216</v>
      </c>
      <c r="E133" s="87">
        <v>30672</v>
      </c>
      <c r="F133" s="87">
        <v>670</v>
      </c>
      <c r="G133" s="87">
        <v>3279</v>
      </c>
      <c r="H133" s="87">
        <v>14531</v>
      </c>
      <c r="I133" s="87">
        <v>4394</v>
      </c>
      <c r="J133" s="87">
        <v>542</v>
      </c>
    </row>
    <row r="134" spans="2:11" x14ac:dyDescent="0.2">
      <c r="B134" s="74">
        <f>B133+1</f>
        <v>39</v>
      </c>
      <c r="C134" s="74" t="s">
        <v>615</v>
      </c>
      <c r="D134" s="86">
        <v>1974</v>
      </c>
      <c r="E134" s="101">
        <v>16455</v>
      </c>
      <c r="F134" s="101">
        <v>300</v>
      </c>
      <c r="G134" s="101">
        <v>2443</v>
      </c>
      <c r="H134" s="101">
        <v>4922</v>
      </c>
      <c r="I134" s="101">
        <v>1186</v>
      </c>
      <c r="J134" s="101">
        <v>171</v>
      </c>
    </row>
    <row r="135" spans="2:11" x14ac:dyDescent="0.2">
      <c r="B135" s="74">
        <f>B134+1</f>
        <v>40</v>
      </c>
      <c r="C135" s="74" t="s">
        <v>616</v>
      </c>
      <c r="D135" s="86">
        <v>-19</v>
      </c>
      <c r="E135" s="75">
        <v>-109</v>
      </c>
      <c r="F135" s="75">
        <v>-3</v>
      </c>
      <c r="G135" s="75">
        <v>-34</v>
      </c>
      <c r="H135" s="75">
        <v>-75</v>
      </c>
      <c r="I135" s="75">
        <v>-23</v>
      </c>
      <c r="J135" s="75">
        <v>-4</v>
      </c>
    </row>
    <row r="136" spans="2:11" x14ac:dyDescent="0.2">
      <c r="B136" s="249"/>
      <c r="C136" s="88"/>
      <c r="D136" s="252"/>
      <c r="E136" s="253"/>
      <c r="F136" s="253"/>
      <c r="G136" s="253"/>
      <c r="H136" s="253"/>
      <c r="I136" s="253"/>
      <c r="J136" s="253"/>
    </row>
    <row r="137" spans="2:11" x14ac:dyDescent="0.2">
      <c r="B137" s="210"/>
      <c r="C137" s="101"/>
      <c r="D137" s="86" t="s">
        <v>419</v>
      </c>
      <c r="E137" s="101" t="s">
        <v>419</v>
      </c>
      <c r="F137" s="101" t="s">
        <v>419</v>
      </c>
      <c r="G137" s="101" t="s">
        <v>419</v>
      </c>
      <c r="H137" s="101" t="s">
        <v>419</v>
      </c>
      <c r="I137" s="101" t="s">
        <v>419</v>
      </c>
      <c r="J137" s="101" t="s">
        <v>419</v>
      </c>
    </row>
    <row r="138" spans="2:11" x14ac:dyDescent="0.2">
      <c r="B138" s="74">
        <v>50</v>
      </c>
      <c r="C138" s="74" t="s">
        <v>617</v>
      </c>
      <c r="D138" s="86">
        <v>20417</v>
      </c>
      <c r="E138" s="101">
        <v>134916</v>
      </c>
      <c r="F138" s="101">
        <v>3416</v>
      </c>
      <c r="G138" s="101">
        <v>32419</v>
      </c>
      <c r="H138" s="101">
        <v>82202</v>
      </c>
      <c r="I138" s="101">
        <v>22110</v>
      </c>
      <c r="J138" s="101">
        <v>2748</v>
      </c>
      <c r="K138" s="101"/>
    </row>
    <row r="139" spans="2:11" x14ac:dyDescent="0.2">
      <c r="B139" s="249"/>
      <c r="C139" s="88"/>
      <c r="D139" s="89"/>
      <c r="E139" s="88"/>
      <c r="F139" s="88"/>
      <c r="G139" s="88"/>
      <c r="H139" s="88"/>
      <c r="I139" s="88"/>
      <c r="J139" s="88"/>
    </row>
    <row r="140" spans="2:11" x14ac:dyDescent="0.2">
      <c r="B140" s="141"/>
      <c r="D140" s="45" t="s">
        <v>419</v>
      </c>
      <c r="E140" s="87" t="s">
        <v>419</v>
      </c>
      <c r="F140" s="87" t="s">
        <v>419</v>
      </c>
      <c r="G140" s="87" t="s">
        <v>419</v>
      </c>
      <c r="H140" s="87" t="s">
        <v>419</v>
      </c>
      <c r="I140" s="87" t="s">
        <v>419</v>
      </c>
      <c r="J140" s="87" t="s">
        <v>419</v>
      </c>
    </row>
    <row r="141" spans="2:11" x14ac:dyDescent="0.2">
      <c r="B141" s="74">
        <v>53</v>
      </c>
      <c r="C141" s="74" t="s">
        <v>618</v>
      </c>
      <c r="D141" s="45">
        <v>50884</v>
      </c>
      <c r="E141" s="87">
        <v>531597</v>
      </c>
      <c r="F141" s="87">
        <v>9237</v>
      </c>
      <c r="G141" s="87">
        <v>73666</v>
      </c>
      <c r="H141" s="87">
        <v>219143</v>
      </c>
      <c r="I141" s="87">
        <v>69804</v>
      </c>
      <c r="J141" s="87">
        <v>8479</v>
      </c>
    </row>
    <row r="142" spans="2:11" x14ac:dyDescent="0.2">
      <c r="B142" s="88"/>
      <c r="C142" s="88"/>
      <c r="D142" s="90"/>
      <c r="E142" s="91"/>
      <c r="F142" s="91"/>
      <c r="G142" s="91"/>
      <c r="H142" s="91"/>
      <c r="I142" s="91"/>
      <c r="J142" s="91"/>
    </row>
    <row r="143" spans="2:11" x14ac:dyDescent="0.2">
      <c r="D143" s="45"/>
      <c r="E143" s="87"/>
      <c r="F143" s="87"/>
      <c r="G143" s="87"/>
      <c r="H143" s="87"/>
      <c r="I143" s="87"/>
      <c r="J143" s="87"/>
    </row>
    <row r="144" spans="2:11" x14ac:dyDescent="0.2">
      <c r="C144" s="74" t="s">
        <v>619</v>
      </c>
      <c r="D144" s="45">
        <v>14171</v>
      </c>
      <c r="E144" s="87">
        <v>82117</v>
      </c>
      <c r="F144" s="87">
        <v>2329</v>
      </c>
      <c r="G144" s="87">
        <v>24148</v>
      </c>
      <c r="H144" s="87">
        <v>59240</v>
      </c>
      <c r="I144" s="87">
        <v>14905</v>
      </c>
      <c r="J144" s="87">
        <v>1918</v>
      </c>
    </row>
    <row r="145" spans="1:10" x14ac:dyDescent="0.2">
      <c r="C145" s="74" t="s">
        <v>620</v>
      </c>
      <c r="D145" s="45">
        <v>19342</v>
      </c>
      <c r="E145" s="87">
        <v>129135</v>
      </c>
      <c r="F145" s="87">
        <v>3296</v>
      </c>
      <c r="G145" s="87">
        <v>29836</v>
      </c>
      <c r="H145" s="87">
        <v>78618</v>
      </c>
      <c r="I145" s="87">
        <v>20462</v>
      </c>
      <c r="J145" s="87">
        <v>2627</v>
      </c>
    </row>
    <row r="146" spans="1:10" ht="18" thickBot="1" x14ac:dyDescent="0.25">
      <c r="B146" s="76"/>
      <c r="C146" s="76"/>
      <c r="D146" s="92"/>
      <c r="E146" s="76"/>
      <c r="F146" s="76"/>
      <c r="G146" s="76"/>
      <c r="H146" s="76"/>
      <c r="I146" s="76"/>
      <c r="J146" s="76"/>
    </row>
    <row r="147" spans="1:10" x14ac:dyDescent="0.2">
      <c r="D147" s="74" t="s">
        <v>621</v>
      </c>
    </row>
    <row r="148" spans="1:10" x14ac:dyDescent="0.2">
      <c r="A148" s="74"/>
    </row>
    <row r="149" spans="1:10" x14ac:dyDescent="0.2">
      <c r="A149" s="74"/>
    </row>
    <row r="154" spans="1:10" x14ac:dyDescent="0.2">
      <c r="D154" s="5" t="s">
        <v>622</v>
      </c>
      <c r="E154" s="3"/>
    </row>
    <row r="155" spans="1:10" ht="18" thickBot="1" x14ac:dyDescent="0.25">
      <c r="B155" s="76"/>
      <c r="C155" s="76"/>
      <c r="D155" s="76"/>
      <c r="E155" s="76"/>
      <c r="F155" s="76"/>
      <c r="G155" s="76"/>
      <c r="H155" s="76"/>
      <c r="I155" s="77" t="s">
        <v>556</v>
      </c>
      <c r="J155" s="76"/>
    </row>
    <row r="156" spans="1:10" x14ac:dyDescent="0.2">
      <c r="D156" s="127" t="s">
        <v>633</v>
      </c>
      <c r="E156" s="127" t="s">
        <v>634</v>
      </c>
      <c r="F156" s="127" t="s">
        <v>635</v>
      </c>
      <c r="G156" s="127" t="s">
        <v>636</v>
      </c>
      <c r="H156" s="127" t="s">
        <v>637</v>
      </c>
      <c r="I156" s="127" t="s">
        <v>638</v>
      </c>
      <c r="J156" s="127" t="s">
        <v>639</v>
      </c>
    </row>
    <row r="157" spans="1:10" x14ac:dyDescent="0.2">
      <c r="D157" s="79" t="s">
        <v>640</v>
      </c>
      <c r="E157" s="127" t="s">
        <v>641</v>
      </c>
      <c r="F157" s="79" t="s">
        <v>593</v>
      </c>
      <c r="G157" s="127" t="s">
        <v>642</v>
      </c>
      <c r="H157" s="127" t="s">
        <v>643</v>
      </c>
      <c r="I157" s="79" t="s">
        <v>596</v>
      </c>
      <c r="J157" s="79" t="s">
        <v>644</v>
      </c>
    </row>
    <row r="158" spans="1:10" x14ac:dyDescent="0.2">
      <c r="B158" s="88"/>
      <c r="C158" s="88"/>
      <c r="D158" s="89"/>
      <c r="E158" s="248" t="s">
        <v>645</v>
      </c>
      <c r="F158" s="89"/>
      <c r="G158" s="248" t="s">
        <v>646</v>
      </c>
      <c r="H158" s="248" t="s">
        <v>647</v>
      </c>
      <c r="I158" s="89"/>
      <c r="J158" s="89"/>
    </row>
    <row r="159" spans="1:10" x14ac:dyDescent="0.2">
      <c r="D159" s="86"/>
    </row>
    <row r="160" spans="1:10" x14ac:dyDescent="0.2">
      <c r="B160" s="74" t="s">
        <v>573</v>
      </c>
      <c r="C160" s="74" t="s">
        <v>564</v>
      </c>
      <c r="D160" s="45">
        <v>0</v>
      </c>
      <c r="E160" s="87">
        <v>1092</v>
      </c>
      <c r="F160" s="87">
        <v>1082</v>
      </c>
      <c r="G160" s="87">
        <v>0</v>
      </c>
      <c r="H160" s="87">
        <v>0</v>
      </c>
      <c r="I160" s="87">
        <v>65</v>
      </c>
      <c r="J160" s="87">
        <v>0</v>
      </c>
    </row>
    <row r="161" spans="2:10" x14ac:dyDescent="0.2">
      <c r="B161" s="74" t="s">
        <v>574</v>
      </c>
      <c r="C161" s="74" t="s">
        <v>565</v>
      </c>
      <c r="D161" s="45">
        <v>0</v>
      </c>
      <c r="E161" s="87">
        <v>3690</v>
      </c>
      <c r="F161" s="87">
        <v>5017</v>
      </c>
      <c r="G161" s="87">
        <v>20652</v>
      </c>
      <c r="H161" s="87">
        <v>1</v>
      </c>
      <c r="I161" s="87">
        <v>0</v>
      </c>
      <c r="J161" s="87">
        <v>0</v>
      </c>
    </row>
    <row r="162" spans="2:10" x14ac:dyDescent="0.2">
      <c r="B162" s="74" t="s">
        <v>575</v>
      </c>
      <c r="C162" s="74" t="s">
        <v>566</v>
      </c>
      <c r="D162" s="45">
        <v>0</v>
      </c>
      <c r="E162" s="87">
        <v>1061</v>
      </c>
      <c r="F162" s="87">
        <v>0</v>
      </c>
      <c r="G162" s="87">
        <v>0</v>
      </c>
      <c r="H162" s="87">
        <v>0</v>
      </c>
      <c r="I162" s="87">
        <v>59</v>
      </c>
      <c r="J162" s="87">
        <v>0</v>
      </c>
    </row>
    <row r="163" spans="2:10" x14ac:dyDescent="0.2">
      <c r="B163" s="74" t="s">
        <v>576</v>
      </c>
      <c r="C163" s="74" t="s">
        <v>567</v>
      </c>
      <c r="D163" s="45">
        <v>201</v>
      </c>
      <c r="E163" s="87">
        <v>671</v>
      </c>
      <c r="F163" s="87">
        <v>1345</v>
      </c>
      <c r="G163" s="87">
        <v>34</v>
      </c>
      <c r="H163" s="87">
        <v>102</v>
      </c>
      <c r="I163" s="87">
        <v>1357</v>
      </c>
      <c r="J163" s="87">
        <v>323</v>
      </c>
    </row>
    <row r="164" spans="2:10" x14ac:dyDescent="0.2">
      <c r="D164" s="86" t="s">
        <v>419</v>
      </c>
      <c r="E164" s="75" t="s">
        <v>419</v>
      </c>
      <c r="F164" s="75" t="s">
        <v>419</v>
      </c>
      <c r="G164" s="75" t="s">
        <v>419</v>
      </c>
      <c r="H164" s="75" t="s">
        <v>419</v>
      </c>
      <c r="I164" s="75" t="s">
        <v>419</v>
      </c>
      <c r="J164" s="75" t="s">
        <v>419</v>
      </c>
    </row>
    <row r="165" spans="2:10" x14ac:dyDescent="0.2">
      <c r="B165" s="74" t="s">
        <v>577</v>
      </c>
      <c r="C165" s="74" t="s">
        <v>578</v>
      </c>
      <c r="D165" s="86">
        <v>155</v>
      </c>
      <c r="E165" s="75">
        <v>5184</v>
      </c>
      <c r="F165" s="75">
        <v>25953</v>
      </c>
      <c r="G165" s="75">
        <v>177</v>
      </c>
      <c r="H165" s="75">
        <v>283</v>
      </c>
      <c r="I165" s="75">
        <v>3196</v>
      </c>
      <c r="J165" s="75">
        <v>1187</v>
      </c>
    </row>
    <row r="166" spans="2:10" x14ac:dyDescent="0.2">
      <c r="B166" s="74" t="s">
        <v>579</v>
      </c>
      <c r="C166" s="74" t="s">
        <v>569</v>
      </c>
      <c r="D166" s="45">
        <v>107</v>
      </c>
      <c r="E166" s="87">
        <v>15998</v>
      </c>
      <c r="F166" s="87">
        <v>2497</v>
      </c>
      <c r="G166" s="87">
        <v>179</v>
      </c>
      <c r="H166" s="87">
        <v>1158</v>
      </c>
      <c r="I166" s="87">
        <v>2</v>
      </c>
      <c r="J166" s="87">
        <v>4</v>
      </c>
    </row>
    <row r="167" spans="2:10" x14ac:dyDescent="0.2">
      <c r="B167" s="74" t="s">
        <v>580</v>
      </c>
      <c r="C167" s="74" t="s">
        <v>581</v>
      </c>
      <c r="D167" s="45">
        <v>27</v>
      </c>
      <c r="E167" s="87">
        <v>17624</v>
      </c>
      <c r="F167" s="87">
        <v>5931</v>
      </c>
      <c r="G167" s="87">
        <v>7482</v>
      </c>
      <c r="H167" s="87">
        <v>837</v>
      </c>
      <c r="I167" s="87">
        <v>619</v>
      </c>
      <c r="J167" s="87">
        <v>93</v>
      </c>
    </row>
    <row r="168" spans="2:10" x14ac:dyDescent="0.2">
      <c r="B168" s="74" t="s">
        <v>582</v>
      </c>
      <c r="C168" s="74" t="s">
        <v>583</v>
      </c>
      <c r="D168" s="45">
        <v>171</v>
      </c>
      <c r="E168" s="87">
        <v>834</v>
      </c>
      <c r="F168" s="87">
        <v>33088</v>
      </c>
      <c r="G168" s="87">
        <v>11</v>
      </c>
      <c r="H168" s="87">
        <v>236</v>
      </c>
      <c r="I168" s="87">
        <v>177</v>
      </c>
      <c r="J168" s="87">
        <v>2</v>
      </c>
    </row>
    <row r="169" spans="2:10" x14ac:dyDescent="0.2">
      <c r="D169" s="45" t="s">
        <v>419</v>
      </c>
      <c r="E169" s="87" t="s">
        <v>419</v>
      </c>
      <c r="F169" s="87" t="s">
        <v>419</v>
      </c>
      <c r="G169" s="87" t="s">
        <v>419</v>
      </c>
      <c r="H169" s="87" t="s">
        <v>419</v>
      </c>
      <c r="I169" s="87" t="s">
        <v>419</v>
      </c>
      <c r="J169" s="87" t="s">
        <v>419</v>
      </c>
    </row>
    <row r="170" spans="2:10" x14ac:dyDescent="0.2">
      <c r="B170" s="74" t="s">
        <v>584</v>
      </c>
      <c r="C170" s="74" t="s">
        <v>585</v>
      </c>
      <c r="D170" s="45">
        <v>142</v>
      </c>
      <c r="E170" s="87">
        <v>5804</v>
      </c>
      <c r="F170" s="87">
        <v>8710</v>
      </c>
      <c r="G170" s="87">
        <v>0</v>
      </c>
      <c r="H170" s="87">
        <v>43</v>
      </c>
      <c r="I170" s="87">
        <v>0</v>
      </c>
      <c r="J170" s="87">
        <v>0</v>
      </c>
    </row>
    <row r="171" spans="2:10" x14ac:dyDescent="0.2">
      <c r="B171" s="74">
        <v>10</v>
      </c>
      <c r="C171" s="74" t="s">
        <v>586</v>
      </c>
      <c r="D171" s="86">
        <v>636</v>
      </c>
      <c r="E171" s="75">
        <v>4536</v>
      </c>
      <c r="F171" s="75">
        <v>3382</v>
      </c>
      <c r="G171" s="75">
        <v>28</v>
      </c>
      <c r="H171" s="75">
        <v>6</v>
      </c>
      <c r="I171" s="75">
        <v>4</v>
      </c>
      <c r="J171" s="75">
        <v>0</v>
      </c>
    </row>
    <row r="172" spans="2:10" x14ac:dyDescent="0.2">
      <c r="B172" s="74">
        <f>1+B171</f>
        <v>11</v>
      </c>
      <c r="C172" s="74" t="s">
        <v>587</v>
      </c>
      <c r="D172" s="45">
        <v>127</v>
      </c>
      <c r="E172" s="87">
        <v>1592</v>
      </c>
      <c r="F172" s="87">
        <v>47950</v>
      </c>
      <c r="G172" s="87">
        <v>109</v>
      </c>
      <c r="H172" s="87">
        <v>49</v>
      </c>
      <c r="I172" s="87">
        <v>943</v>
      </c>
      <c r="J172" s="87">
        <v>18</v>
      </c>
    </row>
    <row r="173" spans="2:10" x14ac:dyDescent="0.2">
      <c r="B173" s="74">
        <f>1+B172</f>
        <v>12</v>
      </c>
      <c r="C173" s="74" t="s">
        <v>588</v>
      </c>
      <c r="D173" s="45">
        <v>166</v>
      </c>
      <c r="E173" s="87">
        <v>239</v>
      </c>
      <c r="F173" s="87">
        <v>3476</v>
      </c>
      <c r="G173" s="87">
        <v>1</v>
      </c>
      <c r="H173" s="87">
        <v>359</v>
      </c>
      <c r="I173" s="87">
        <v>3</v>
      </c>
      <c r="J173" s="87">
        <v>0</v>
      </c>
    </row>
    <row r="174" spans="2:10" x14ac:dyDescent="0.2">
      <c r="B174" s="141"/>
      <c r="D174" s="45" t="s">
        <v>419</v>
      </c>
      <c r="E174" s="87" t="s">
        <v>419</v>
      </c>
      <c r="F174" s="87" t="s">
        <v>419</v>
      </c>
      <c r="G174" s="87" t="s">
        <v>419</v>
      </c>
      <c r="H174" s="87" t="s">
        <v>419</v>
      </c>
      <c r="I174" s="87" t="s">
        <v>419</v>
      </c>
      <c r="J174" s="87" t="s">
        <v>419</v>
      </c>
    </row>
    <row r="175" spans="2:10" x14ac:dyDescent="0.2">
      <c r="B175" s="74">
        <f>1+B173</f>
        <v>13</v>
      </c>
      <c r="C175" s="74" t="s">
        <v>589</v>
      </c>
      <c r="D175" s="45">
        <v>7626</v>
      </c>
      <c r="E175" s="87">
        <v>414</v>
      </c>
      <c r="F175" s="87">
        <v>5570</v>
      </c>
      <c r="G175" s="87">
        <v>5</v>
      </c>
      <c r="H175" s="87">
        <v>11</v>
      </c>
      <c r="I175" s="87">
        <v>142</v>
      </c>
      <c r="J175" s="87">
        <v>30</v>
      </c>
    </row>
    <row r="176" spans="2:10" x14ac:dyDescent="0.2">
      <c r="B176" s="74">
        <f>1+B175</f>
        <v>14</v>
      </c>
      <c r="C176" s="74" t="s">
        <v>590</v>
      </c>
      <c r="D176" s="45">
        <v>0</v>
      </c>
      <c r="E176" s="87">
        <v>0</v>
      </c>
      <c r="F176" s="87">
        <v>0</v>
      </c>
      <c r="G176" s="87">
        <v>0</v>
      </c>
      <c r="H176" s="87">
        <v>0</v>
      </c>
      <c r="I176" s="87">
        <v>0</v>
      </c>
      <c r="J176" s="87">
        <v>0</v>
      </c>
    </row>
    <row r="177" spans="2:10" x14ac:dyDescent="0.2">
      <c r="B177" s="74">
        <f>1+B176</f>
        <v>15</v>
      </c>
      <c r="C177" s="74" t="s">
        <v>591</v>
      </c>
      <c r="D177" s="86">
        <v>10872</v>
      </c>
      <c r="E177" s="75">
        <v>11</v>
      </c>
      <c r="F177" s="75">
        <v>49</v>
      </c>
      <c r="G177" s="75">
        <v>0</v>
      </c>
      <c r="H177" s="75">
        <v>6</v>
      </c>
      <c r="I177" s="75">
        <v>415</v>
      </c>
      <c r="J177" s="75">
        <v>14</v>
      </c>
    </row>
    <row r="178" spans="2:10" x14ac:dyDescent="0.2">
      <c r="B178" s="74">
        <f>1+B177</f>
        <v>16</v>
      </c>
      <c r="C178" s="74" t="s">
        <v>592</v>
      </c>
      <c r="D178" s="45">
        <v>3344</v>
      </c>
      <c r="E178" s="87">
        <v>20875</v>
      </c>
      <c r="F178" s="87">
        <v>10622</v>
      </c>
      <c r="G178" s="87">
        <v>11667</v>
      </c>
      <c r="H178" s="87">
        <v>2608</v>
      </c>
      <c r="I178" s="87">
        <v>5752</v>
      </c>
      <c r="J178" s="87">
        <v>6033</v>
      </c>
    </row>
    <row r="179" spans="2:10" x14ac:dyDescent="0.2">
      <c r="B179" s="141"/>
      <c r="D179" s="45" t="s">
        <v>419</v>
      </c>
      <c r="E179" s="87" t="s">
        <v>419</v>
      </c>
      <c r="F179" s="87" t="s">
        <v>419</v>
      </c>
      <c r="G179" s="87" t="s">
        <v>419</v>
      </c>
      <c r="H179" s="87" t="s">
        <v>419</v>
      </c>
      <c r="I179" s="87" t="s">
        <v>419</v>
      </c>
      <c r="J179" s="87" t="s">
        <v>419</v>
      </c>
    </row>
    <row r="180" spans="2:10" x14ac:dyDescent="0.2">
      <c r="B180" s="74">
        <f>1+B178</f>
        <v>17</v>
      </c>
      <c r="C180" s="74" t="s">
        <v>593</v>
      </c>
      <c r="D180" s="45">
        <v>89</v>
      </c>
      <c r="E180" s="87">
        <v>410</v>
      </c>
      <c r="F180" s="87">
        <v>1321</v>
      </c>
      <c r="G180" s="87">
        <v>4238</v>
      </c>
      <c r="H180" s="87">
        <v>1358</v>
      </c>
      <c r="I180" s="87">
        <v>2429</v>
      </c>
      <c r="J180" s="87">
        <v>1124</v>
      </c>
    </row>
    <row r="181" spans="2:10" x14ac:dyDescent="0.2">
      <c r="B181" s="74">
        <f>1+B180</f>
        <v>18</v>
      </c>
      <c r="C181" s="74" t="s">
        <v>594</v>
      </c>
      <c r="D181" s="45">
        <v>521</v>
      </c>
      <c r="E181" s="87">
        <v>2712</v>
      </c>
      <c r="F181" s="87">
        <v>2485</v>
      </c>
      <c r="G181" s="87">
        <v>1189</v>
      </c>
      <c r="H181" s="87">
        <v>1980</v>
      </c>
      <c r="I181" s="87">
        <v>1754</v>
      </c>
      <c r="J181" s="87">
        <v>951</v>
      </c>
    </row>
    <row r="182" spans="2:10" x14ac:dyDescent="0.2">
      <c r="B182" s="74">
        <f>1+B181</f>
        <v>19</v>
      </c>
      <c r="C182" s="74" t="s">
        <v>595</v>
      </c>
      <c r="D182" s="45">
        <v>51</v>
      </c>
      <c r="E182" s="87">
        <v>235</v>
      </c>
      <c r="F182" s="87">
        <v>1176</v>
      </c>
      <c r="G182" s="87">
        <v>672</v>
      </c>
      <c r="H182" s="87">
        <v>3679</v>
      </c>
      <c r="I182" s="87">
        <v>1389</v>
      </c>
      <c r="J182" s="87">
        <v>682</v>
      </c>
    </row>
    <row r="183" spans="2:10" x14ac:dyDescent="0.2">
      <c r="B183" s="74">
        <f>1+B182</f>
        <v>20</v>
      </c>
      <c r="C183" s="74" t="s">
        <v>596</v>
      </c>
      <c r="D183" s="86">
        <v>4987</v>
      </c>
      <c r="E183" s="75">
        <v>7083</v>
      </c>
      <c r="F183" s="75">
        <v>33850</v>
      </c>
      <c r="G183" s="75">
        <v>2910</v>
      </c>
      <c r="H183" s="75">
        <v>1426</v>
      </c>
      <c r="I183" s="75">
        <v>4941</v>
      </c>
      <c r="J183" s="75">
        <v>1343</v>
      </c>
    </row>
    <row r="184" spans="2:10" x14ac:dyDescent="0.2">
      <c r="B184" s="141"/>
      <c r="D184" s="45" t="s">
        <v>419</v>
      </c>
      <c r="E184" s="87" t="s">
        <v>419</v>
      </c>
      <c r="F184" s="87" t="s">
        <v>419</v>
      </c>
      <c r="G184" s="87" t="s">
        <v>419</v>
      </c>
      <c r="H184" s="87" t="s">
        <v>419</v>
      </c>
      <c r="I184" s="87" t="s">
        <v>419</v>
      </c>
      <c r="J184" s="87" t="s">
        <v>419</v>
      </c>
    </row>
    <row r="185" spans="2:10" x14ac:dyDescent="0.2">
      <c r="B185" s="74">
        <f>1+B183</f>
        <v>21</v>
      </c>
      <c r="C185" s="74" t="s">
        <v>598</v>
      </c>
      <c r="D185" s="45">
        <v>1910</v>
      </c>
      <c r="E185" s="87">
        <v>2056</v>
      </c>
      <c r="F185" s="87">
        <v>6058</v>
      </c>
      <c r="G185" s="87">
        <v>5589</v>
      </c>
      <c r="H185" s="87">
        <v>721</v>
      </c>
      <c r="I185" s="87">
        <v>18531</v>
      </c>
      <c r="J185" s="87">
        <v>15822</v>
      </c>
    </row>
    <row r="186" spans="2:10" x14ac:dyDescent="0.2">
      <c r="B186" s="74">
        <f>1+B185</f>
        <v>22</v>
      </c>
      <c r="C186" s="74" t="s">
        <v>599</v>
      </c>
      <c r="D186" s="45">
        <v>494</v>
      </c>
      <c r="E186" s="87">
        <v>504</v>
      </c>
      <c r="F186" s="87">
        <v>1838</v>
      </c>
      <c r="G186" s="87">
        <v>1460</v>
      </c>
      <c r="H186" s="87">
        <v>231</v>
      </c>
      <c r="I186" s="87">
        <v>10923</v>
      </c>
      <c r="J186" s="87">
        <v>4340</v>
      </c>
    </row>
    <row r="187" spans="2:10" x14ac:dyDescent="0.2">
      <c r="B187" s="74">
        <f>1+B186</f>
        <v>23</v>
      </c>
      <c r="C187" s="74" t="s">
        <v>600</v>
      </c>
      <c r="D187" s="45">
        <v>915</v>
      </c>
      <c r="E187" s="87">
        <v>13713</v>
      </c>
      <c r="F187" s="87">
        <v>34411</v>
      </c>
      <c r="G187" s="87">
        <v>4223</v>
      </c>
      <c r="H187" s="87">
        <v>2871</v>
      </c>
      <c r="I187" s="87">
        <v>33153</v>
      </c>
      <c r="J187" s="87">
        <v>5580</v>
      </c>
    </row>
    <row r="188" spans="2:10" x14ac:dyDescent="0.2">
      <c r="B188" s="74">
        <f>1+B187</f>
        <v>24</v>
      </c>
      <c r="C188" s="74" t="s">
        <v>601</v>
      </c>
      <c r="D188" s="45">
        <v>621</v>
      </c>
      <c r="E188" s="87">
        <v>632</v>
      </c>
      <c r="F188" s="87">
        <v>6207</v>
      </c>
      <c r="G188" s="87">
        <v>603</v>
      </c>
      <c r="H188" s="87">
        <v>631</v>
      </c>
      <c r="I188" s="87">
        <v>10004</v>
      </c>
      <c r="J188" s="87">
        <v>5795</v>
      </c>
    </row>
    <row r="189" spans="2:10" x14ac:dyDescent="0.2">
      <c r="B189" s="141"/>
      <c r="D189" s="45" t="s">
        <v>419</v>
      </c>
      <c r="E189" s="87" t="s">
        <v>419</v>
      </c>
      <c r="F189" s="87" t="s">
        <v>419</v>
      </c>
      <c r="G189" s="87" t="s">
        <v>419</v>
      </c>
      <c r="H189" s="87" t="s">
        <v>419</v>
      </c>
      <c r="I189" s="87" t="s">
        <v>419</v>
      </c>
      <c r="J189" s="87" t="s">
        <v>419</v>
      </c>
    </row>
    <row r="190" spans="2:10" x14ac:dyDescent="0.2">
      <c r="B190" s="74">
        <f>1+B188</f>
        <v>25</v>
      </c>
      <c r="C190" s="74" t="s">
        <v>602</v>
      </c>
      <c r="D190" s="45">
        <v>0</v>
      </c>
      <c r="E190" s="87">
        <v>0</v>
      </c>
      <c r="F190" s="87">
        <v>0</v>
      </c>
      <c r="G190" s="87">
        <v>0</v>
      </c>
      <c r="H190" s="87">
        <v>0</v>
      </c>
      <c r="I190" s="87">
        <v>0</v>
      </c>
      <c r="J190" s="87">
        <v>0</v>
      </c>
    </row>
    <row r="191" spans="2:10" x14ac:dyDescent="0.2">
      <c r="B191" s="74">
        <f>1+B190</f>
        <v>26</v>
      </c>
      <c r="C191" s="74" t="s">
        <v>603</v>
      </c>
      <c r="D191" s="45">
        <v>2369</v>
      </c>
      <c r="E191" s="87">
        <v>1822</v>
      </c>
      <c r="F191" s="87">
        <v>1456</v>
      </c>
      <c r="G191" s="87">
        <v>2194</v>
      </c>
      <c r="H191" s="87">
        <v>9</v>
      </c>
      <c r="I191" s="87">
        <v>693</v>
      </c>
      <c r="J191" s="87">
        <v>132</v>
      </c>
    </row>
    <row r="192" spans="2:10" x14ac:dyDescent="0.2">
      <c r="B192" s="74">
        <f>1+B191</f>
        <v>27</v>
      </c>
      <c r="C192" s="74" t="s">
        <v>604</v>
      </c>
      <c r="D192" s="45">
        <v>0</v>
      </c>
      <c r="E192" s="87">
        <v>0</v>
      </c>
      <c r="F192" s="87">
        <v>0</v>
      </c>
      <c r="G192" s="87">
        <v>0</v>
      </c>
      <c r="H192" s="87">
        <v>1</v>
      </c>
      <c r="I192" s="87">
        <v>6</v>
      </c>
      <c r="J192" s="87">
        <v>7</v>
      </c>
    </row>
    <row r="193" spans="2:11" x14ac:dyDescent="0.2">
      <c r="B193" s="74">
        <f>1+B192</f>
        <v>28</v>
      </c>
      <c r="C193" s="74" t="s">
        <v>605</v>
      </c>
      <c r="D193" s="45">
        <v>71</v>
      </c>
      <c r="E193" s="87">
        <v>110</v>
      </c>
      <c r="F193" s="87">
        <v>512</v>
      </c>
      <c r="G193" s="87">
        <v>166</v>
      </c>
      <c r="H193" s="87">
        <v>397</v>
      </c>
      <c r="I193" s="87">
        <v>239</v>
      </c>
      <c r="J193" s="87">
        <v>623</v>
      </c>
    </row>
    <row r="194" spans="2:11" x14ac:dyDescent="0.2">
      <c r="B194" s="141"/>
      <c r="D194" s="45" t="s">
        <v>419</v>
      </c>
      <c r="E194" s="87" t="s">
        <v>419</v>
      </c>
      <c r="F194" s="87" t="s">
        <v>419</v>
      </c>
      <c r="G194" s="87" t="s">
        <v>419</v>
      </c>
      <c r="H194" s="87" t="s">
        <v>419</v>
      </c>
      <c r="I194" s="87" t="s">
        <v>419</v>
      </c>
      <c r="J194" s="87" t="s">
        <v>419</v>
      </c>
    </row>
    <row r="195" spans="2:11" x14ac:dyDescent="0.2">
      <c r="B195" s="74">
        <f>1+B193</f>
        <v>29</v>
      </c>
      <c r="C195" s="74" t="s">
        <v>606</v>
      </c>
      <c r="D195" s="45">
        <v>3378</v>
      </c>
      <c r="E195" s="87">
        <v>4959</v>
      </c>
      <c r="F195" s="87">
        <v>42334</v>
      </c>
      <c r="G195" s="87">
        <v>12943</v>
      </c>
      <c r="H195" s="87">
        <v>6497</v>
      </c>
      <c r="I195" s="87">
        <v>27422</v>
      </c>
      <c r="J195" s="87">
        <v>33664</v>
      </c>
    </row>
    <row r="196" spans="2:11" x14ac:dyDescent="0.2">
      <c r="B196" s="74">
        <f>1+B195</f>
        <v>30</v>
      </c>
      <c r="C196" s="74" t="s">
        <v>607</v>
      </c>
      <c r="D196" s="86">
        <v>16</v>
      </c>
      <c r="E196" s="75">
        <v>39</v>
      </c>
      <c r="F196" s="75">
        <v>272</v>
      </c>
      <c r="G196" s="75">
        <v>51</v>
      </c>
      <c r="H196" s="75">
        <v>58</v>
      </c>
      <c r="I196" s="75">
        <v>695</v>
      </c>
      <c r="J196" s="75">
        <v>196</v>
      </c>
    </row>
    <row r="197" spans="2:11" x14ac:dyDescent="0.2">
      <c r="B197" s="121">
        <f>1+B196</f>
        <v>31</v>
      </c>
      <c r="C197" s="121" t="s">
        <v>608</v>
      </c>
      <c r="D197" s="45">
        <v>27</v>
      </c>
      <c r="E197" s="87">
        <v>151</v>
      </c>
      <c r="F197" s="87">
        <v>234</v>
      </c>
      <c r="G197" s="87">
        <v>228</v>
      </c>
      <c r="H197" s="87">
        <v>173</v>
      </c>
      <c r="I197" s="87">
        <v>1487</v>
      </c>
      <c r="J197" s="87">
        <v>925</v>
      </c>
    </row>
    <row r="198" spans="2:11" x14ac:dyDescent="0.2">
      <c r="B198" s="74">
        <f>1+B197</f>
        <v>32</v>
      </c>
      <c r="C198" s="74" t="s">
        <v>609</v>
      </c>
      <c r="D198" s="45">
        <v>207</v>
      </c>
      <c r="E198" s="87">
        <v>653</v>
      </c>
      <c r="F198" s="87">
        <v>2063</v>
      </c>
      <c r="G198" s="87">
        <v>537</v>
      </c>
      <c r="H198" s="87">
        <v>500</v>
      </c>
      <c r="I198" s="87">
        <v>1839</v>
      </c>
      <c r="J198" s="87">
        <v>1796</v>
      </c>
      <c r="K198" s="101"/>
    </row>
    <row r="199" spans="2:11" x14ac:dyDescent="0.2">
      <c r="B199" s="249"/>
      <c r="C199" s="88"/>
      <c r="D199" s="90"/>
      <c r="E199" s="91"/>
      <c r="F199" s="91"/>
      <c r="G199" s="91"/>
      <c r="H199" s="91"/>
      <c r="I199" s="91"/>
      <c r="J199" s="91"/>
    </row>
    <row r="200" spans="2:11" x14ac:dyDescent="0.2">
      <c r="B200" s="141"/>
      <c r="D200" s="45" t="s">
        <v>419</v>
      </c>
      <c r="E200" s="87" t="s">
        <v>419</v>
      </c>
      <c r="F200" s="87" t="s">
        <v>419</v>
      </c>
      <c r="G200" s="87" t="s">
        <v>419</v>
      </c>
      <c r="H200" s="87" t="s">
        <v>419</v>
      </c>
      <c r="I200" s="87" t="s">
        <v>419</v>
      </c>
      <c r="J200" s="87" t="s">
        <v>419</v>
      </c>
    </row>
    <row r="201" spans="2:11" x14ac:dyDescent="0.2">
      <c r="B201" s="74">
        <v>33</v>
      </c>
      <c r="C201" s="74" t="s">
        <v>610</v>
      </c>
      <c r="D201" s="45">
        <v>39230</v>
      </c>
      <c r="E201" s="87">
        <v>114704</v>
      </c>
      <c r="F201" s="87">
        <v>288889</v>
      </c>
      <c r="G201" s="87">
        <v>77348</v>
      </c>
      <c r="H201" s="87">
        <v>26231</v>
      </c>
      <c r="I201" s="87">
        <v>128239</v>
      </c>
      <c r="J201" s="87">
        <v>80684</v>
      </c>
    </row>
    <row r="202" spans="2:11" x14ac:dyDescent="0.2">
      <c r="B202" s="249"/>
      <c r="C202" s="88"/>
      <c r="D202" s="89"/>
      <c r="E202" s="88"/>
      <c r="F202" s="88"/>
      <c r="G202" s="88"/>
      <c r="H202" s="88"/>
      <c r="I202" s="88"/>
      <c r="J202" s="88"/>
    </row>
    <row r="203" spans="2:11" x14ac:dyDescent="0.2">
      <c r="B203" s="141"/>
      <c r="D203" s="45" t="s">
        <v>419</v>
      </c>
      <c r="E203" s="87" t="s">
        <v>419</v>
      </c>
      <c r="F203" s="87" t="s">
        <v>419</v>
      </c>
      <c r="G203" s="87" t="s">
        <v>419</v>
      </c>
      <c r="H203" s="87" t="s">
        <v>419</v>
      </c>
      <c r="I203" s="87" t="s">
        <v>419</v>
      </c>
      <c r="J203" s="87" t="s">
        <v>419</v>
      </c>
    </row>
    <row r="204" spans="2:11" x14ac:dyDescent="0.2">
      <c r="B204" s="74">
        <v>35</v>
      </c>
      <c r="C204" s="74" t="s">
        <v>611</v>
      </c>
      <c r="D204" s="45">
        <v>857</v>
      </c>
      <c r="E204" s="87">
        <v>2900</v>
      </c>
      <c r="F204" s="87">
        <v>9046</v>
      </c>
      <c r="G204" s="87">
        <v>2018</v>
      </c>
      <c r="H204" s="87">
        <v>1628</v>
      </c>
      <c r="I204" s="87">
        <v>9070</v>
      </c>
      <c r="J204" s="87">
        <v>8857</v>
      </c>
    </row>
    <row r="205" spans="2:11" x14ac:dyDescent="0.2">
      <c r="B205" s="74">
        <f>B204+1</f>
        <v>36</v>
      </c>
      <c r="C205" s="74" t="s">
        <v>612</v>
      </c>
      <c r="D205" s="45">
        <v>13539</v>
      </c>
      <c r="E205" s="87">
        <v>31673</v>
      </c>
      <c r="F205" s="87">
        <v>153404</v>
      </c>
      <c r="G205" s="87">
        <v>14392</v>
      </c>
      <c r="H205" s="87">
        <v>27821</v>
      </c>
      <c r="I205" s="87">
        <v>203316</v>
      </c>
      <c r="J205" s="87">
        <v>86719</v>
      </c>
    </row>
    <row r="206" spans="2:11" x14ac:dyDescent="0.2">
      <c r="B206" s="74">
        <f>B205+1</f>
        <v>37</v>
      </c>
      <c r="C206" s="74" t="s">
        <v>613</v>
      </c>
      <c r="D206" s="45">
        <v>1721</v>
      </c>
      <c r="E206" s="46">
        <v>7545</v>
      </c>
      <c r="F206" s="46">
        <v>38695</v>
      </c>
      <c r="G206" s="46">
        <v>13555</v>
      </c>
      <c r="H206" s="46">
        <v>7496</v>
      </c>
      <c r="I206" s="46">
        <v>34003</v>
      </c>
      <c r="J206" s="46">
        <v>52220</v>
      </c>
    </row>
    <row r="207" spans="2:11" x14ac:dyDescent="0.2">
      <c r="B207" s="74">
        <f>B206+1</f>
        <v>38</v>
      </c>
      <c r="C207" s="74" t="s">
        <v>614</v>
      </c>
      <c r="D207" s="45">
        <v>2971</v>
      </c>
      <c r="E207" s="87">
        <v>7743</v>
      </c>
      <c r="F207" s="87">
        <v>27862</v>
      </c>
      <c r="G207" s="87">
        <v>21396</v>
      </c>
      <c r="H207" s="87">
        <v>10705</v>
      </c>
      <c r="I207" s="87">
        <v>21942</v>
      </c>
      <c r="J207" s="87">
        <v>23154</v>
      </c>
    </row>
    <row r="208" spans="2:11" x14ac:dyDescent="0.2">
      <c r="B208" s="74">
        <f>B207+1</f>
        <v>39</v>
      </c>
      <c r="C208" s="74" t="s">
        <v>615</v>
      </c>
      <c r="D208" s="45">
        <v>774</v>
      </c>
      <c r="E208" s="46">
        <v>3589</v>
      </c>
      <c r="F208" s="46">
        <v>22663</v>
      </c>
      <c r="G208" s="46">
        <v>8629</v>
      </c>
      <c r="H208" s="46">
        <v>3017</v>
      </c>
      <c r="I208" s="46">
        <v>20747</v>
      </c>
      <c r="J208" s="46">
        <v>9199</v>
      </c>
    </row>
    <row r="209" spans="1:11" x14ac:dyDescent="0.2">
      <c r="B209" s="74">
        <f>B208+1</f>
        <v>40</v>
      </c>
      <c r="C209" s="74" t="s">
        <v>616</v>
      </c>
      <c r="D209" s="86">
        <v>-27</v>
      </c>
      <c r="E209" s="75">
        <v>-55</v>
      </c>
      <c r="F209" s="75">
        <v>-1784</v>
      </c>
      <c r="G209" s="75">
        <v>-243</v>
      </c>
      <c r="H209" s="75">
        <v>-1787</v>
      </c>
      <c r="I209" s="75">
        <v>-770</v>
      </c>
      <c r="J209" s="75">
        <v>-9380</v>
      </c>
    </row>
    <row r="210" spans="1:11" x14ac:dyDescent="0.2">
      <c r="B210" s="249"/>
      <c r="C210" s="88"/>
      <c r="D210" s="252"/>
      <c r="E210" s="253"/>
      <c r="F210" s="253"/>
      <c r="G210" s="253"/>
      <c r="H210" s="253"/>
      <c r="I210" s="253"/>
      <c r="J210" s="253"/>
    </row>
    <row r="211" spans="1:11" x14ac:dyDescent="0.2">
      <c r="B211" s="210"/>
      <c r="C211" s="101"/>
      <c r="D211" s="86" t="s">
        <v>419</v>
      </c>
      <c r="E211" s="101" t="s">
        <v>419</v>
      </c>
      <c r="F211" s="101" t="s">
        <v>419</v>
      </c>
      <c r="G211" s="101" t="s">
        <v>419</v>
      </c>
      <c r="H211" s="101" t="s">
        <v>419</v>
      </c>
      <c r="I211" s="101" t="s">
        <v>419</v>
      </c>
      <c r="J211" s="101" t="s">
        <v>419</v>
      </c>
    </row>
    <row r="212" spans="1:11" x14ac:dyDescent="0.2">
      <c r="B212" s="74">
        <v>50</v>
      </c>
      <c r="C212" s="74" t="s">
        <v>617</v>
      </c>
      <c r="D212" s="86">
        <v>19835</v>
      </c>
      <c r="E212" s="101">
        <v>53395</v>
      </c>
      <c r="F212" s="101">
        <v>249886</v>
      </c>
      <c r="G212" s="101">
        <v>59747</v>
      </c>
      <c r="H212" s="101">
        <v>48880</v>
      </c>
      <c r="I212" s="101">
        <v>288308</v>
      </c>
      <c r="J212" s="101">
        <v>170769</v>
      </c>
      <c r="K212" s="101"/>
    </row>
    <row r="213" spans="1:11" x14ac:dyDescent="0.2">
      <c r="B213" s="249"/>
      <c r="C213" s="88"/>
      <c r="D213" s="89"/>
      <c r="E213" s="88"/>
      <c r="F213" s="88"/>
      <c r="G213" s="88"/>
      <c r="H213" s="88"/>
      <c r="I213" s="88"/>
      <c r="J213" s="88"/>
    </row>
    <row r="214" spans="1:11" x14ac:dyDescent="0.2">
      <c r="B214" s="141"/>
      <c r="D214" s="45" t="s">
        <v>419</v>
      </c>
      <c r="E214" s="87" t="s">
        <v>419</v>
      </c>
      <c r="F214" s="87" t="s">
        <v>419</v>
      </c>
      <c r="G214" s="87" t="s">
        <v>419</v>
      </c>
      <c r="H214" s="87" t="s">
        <v>419</v>
      </c>
      <c r="I214" s="87" t="s">
        <v>419</v>
      </c>
      <c r="J214" s="87" t="s">
        <v>419</v>
      </c>
    </row>
    <row r="215" spans="1:11" x14ac:dyDescent="0.2">
      <c r="B215" s="74">
        <v>53</v>
      </c>
      <c r="C215" s="74" t="s">
        <v>618</v>
      </c>
      <c r="D215" s="45">
        <v>59065</v>
      </c>
      <c r="E215" s="87">
        <v>168099</v>
      </c>
      <c r="F215" s="87">
        <v>538775</v>
      </c>
      <c r="G215" s="87">
        <v>137095</v>
      </c>
      <c r="H215" s="87">
        <v>75111</v>
      </c>
      <c r="I215" s="87">
        <v>416547</v>
      </c>
      <c r="J215" s="87">
        <v>251453</v>
      </c>
    </row>
    <row r="216" spans="1:11" x14ac:dyDescent="0.2">
      <c r="B216" s="88"/>
      <c r="C216" s="88"/>
      <c r="D216" s="90"/>
      <c r="E216" s="91"/>
      <c r="F216" s="91"/>
      <c r="G216" s="91"/>
      <c r="H216" s="91"/>
      <c r="I216" s="91"/>
      <c r="J216" s="91"/>
    </row>
    <row r="217" spans="1:11" x14ac:dyDescent="0.2">
      <c r="D217" s="45"/>
      <c r="E217" s="87"/>
      <c r="F217" s="87"/>
      <c r="G217" s="87"/>
      <c r="H217" s="87"/>
      <c r="I217" s="87"/>
      <c r="J217" s="87"/>
    </row>
    <row r="218" spans="1:11" x14ac:dyDescent="0.2">
      <c r="C218" s="74" t="s">
        <v>619</v>
      </c>
      <c r="D218" s="45">
        <v>15260</v>
      </c>
      <c r="E218" s="87">
        <v>39218</v>
      </c>
      <c r="F218" s="87">
        <v>192099</v>
      </c>
      <c r="G218" s="87">
        <v>27947</v>
      </c>
      <c r="H218" s="87">
        <v>35317</v>
      </c>
      <c r="I218" s="87">
        <v>237319</v>
      </c>
      <c r="J218" s="87">
        <v>138939</v>
      </c>
    </row>
    <row r="219" spans="1:11" x14ac:dyDescent="0.2">
      <c r="C219" s="74" t="s">
        <v>620</v>
      </c>
      <c r="D219" s="45">
        <v>18978</v>
      </c>
      <c r="E219" s="87">
        <v>50495</v>
      </c>
      <c r="F219" s="87">
        <v>240840</v>
      </c>
      <c r="G219" s="87">
        <v>57729</v>
      </c>
      <c r="H219" s="87">
        <v>47252</v>
      </c>
      <c r="I219" s="87">
        <v>279238</v>
      </c>
      <c r="J219" s="87">
        <v>161912</v>
      </c>
    </row>
    <row r="220" spans="1:11" ht="18" thickBot="1" x14ac:dyDescent="0.25">
      <c r="B220" s="76"/>
      <c r="C220" s="76"/>
      <c r="D220" s="92"/>
      <c r="E220" s="76"/>
      <c r="F220" s="76"/>
      <c r="G220" s="76"/>
      <c r="H220" s="76"/>
      <c r="I220" s="76"/>
      <c r="J220" s="76"/>
    </row>
    <row r="221" spans="1:11" x14ac:dyDescent="0.2">
      <c r="D221" s="74" t="s">
        <v>621</v>
      </c>
    </row>
    <row r="222" spans="1:11" x14ac:dyDescent="0.2">
      <c r="A222" s="74"/>
    </row>
    <row r="223" spans="1:11" x14ac:dyDescent="0.2">
      <c r="A223" s="74"/>
    </row>
    <row r="228" spans="2:10" x14ac:dyDescent="0.2">
      <c r="D228" s="5" t="s">
        <v>622</v>
      </c>
      <c r="E228" s="3"/>
    </row>
    <row r="229" spans="2:10" ht="18" thickBot="1" x14ac:dyDescent="0.25">
      <c r="B229" s="76"/>
      <c r="C229" s="76"/>
      <c r="D229" s="76"/>
      <c r="E229" s="76"/>
      <c r="F229" s="76"/>
      <c r="G229" s="76"/>
      <c r="H229" s="76"/>
      <c r="I229" s="77" t="s">
        <v>556</v>
      </c>
      <c r="J229" s="76"/>
    </row>
    <row r="230" spans="2:10" x14ac:dyDescent="0.2">
      <c r="D230" s="127" t="s">
        <v>648</v>
      </c>
      <c r="E230" s="127" t="s">
        <v>649</v>
      </c>
      <c r="F230" s="127" t="s">
        <v>650</v>
      </c>
      <c r="G230" s="127" t="s">
        <v>651</v>
      </c>
      <c r="H230" s="127" t="s">
        <v>652</v>
      </c>
      <c r="I230" s="127" t="s">
        <v>653</v>
      </c>
      <c r="J230" s="127" t="s">
        <v>654</v>
      </c>
    </row>
    <row r="231" spans="2:10" x14ac:dyDescent="0.2">
      <c r="D231" s="79" t="s">
        <v>655</v>
      </c>
      <c r="E231" s="79" t="s">
        <v>656</v>
      </c>
      <c r="F231" s="79" t="s">
        <v>657</v>
      </c>
      <c r="G231" s="79" t="s">
        <v>602</v>
      </c>
      <c r="H231" s="79" t="s">
        <v>658</v>
      </c>
      <c r="I231" s="127" t="s">
        <v>659</v>
      </c>
      <c r="J231" s="127" t="s">
        <v>660</v>
      </c>
    </row>
    <row r="232" spans="2:10" x14ac:dyDescent="0.2">
      <c r="B232" s="88"/>
      <c r="C232" s="88"/>
      <c r="D232" s="89"/>
      <c r="E232" s="89"/>
      <c r="F232" s="89"/>
      <c r="G232" s="89"/>
      <c r="H232" s="89"/>
      <c r="I232" s="248" t="s">
        <v>661</v>
      </c>
      <c r="J232" s="248" t="s">
        <v>662</v>
      </c>
    </row>
    <row r="233" spans="2:10" x14ac:dyDescent="0.2">
      <c r="D233" s="86"/>
    </row>
    <row r="234" spans="2:10" x14ac:dyDescent="0.2">
      <c r="B234" s="74" t="s">
        <v>573</v>
      </c>
      <c r="C234" s="74" t="s">
        <v>564</v>
      </c>
      <c r="D234" s="45">
        <v>0</v>
      </c>
      <c r="E234" s="87">
        <v>3</v>
      </c>
      <c r="F234" s="87">
        <v>0</v>
      </c>
      <c r="G234" s="87">
        <v>10</v>
      </c>
      <c r="H234" s="87">
        <v>144</v>
      </c>
      <c r="I234" s="87">
        <v>1697</v>
      </c>
      <c r="J234" s="87">
        <v>114</v>
      </c>
    </row>
    <row r="235" spans="2:10" x14ac:dyDescent="0.2">
      <c r="B235" s="74" t="s">
        <v>574</v>
      </c>
      <c r="C235" s="74" t="s">
        <v>565</v>
      </c>
      <c r="D235" s="45">
        <v>0</v>
      </c>
      <c r="E235" s="87">
        <v>0</v>
      </c>
      <c r="F235" s="87">
        <v>0</v>
      </c>
      <c r="G235" s="87">
        <v>3</v>
      </c>
      <c r="H235" s="87">
        <v>18</v>
      </c>
      <c r="I235" s="87">
        <v>1</v>
      </c>
      <c r="J235" s="87">
        <v>0</v>
      </c>
    </row>
    <row r="236" spans="2:10" x14ac:dyDescent="0.2">
      <c r="B236" s="74" t="s">
        <v>575</v>
      </c>
      <c r="C236" s="74" t="s">
        <v>566</v>
      </c>
      <c r="D236" s="45">
        <v>0</v>
      </c>
      <c r="E236" s="87">
        <v>13</v>
      </c>
      <c r="F236" s="87">
        <v>0</v>
      </c>
      <c r="G236" s="87">
        <v>43</v>
      </c>
      <c r="H236" s="87">
        <v>94</v>
      </c>
      <c r="I236" s="87">
        <v>5317</v>
      </c>
      <c r="J236" s="87">
        <v>83</v>
      </c>
    </row>
    <row r="237" spans="2:10" x14ac:dyDescent="0.2">
      <c r="B237" s="74" t="s">
        <v>576</v>
      </c>
      <c r="C237" s="74" t="s">
        <v>567</v>
      </c>
      <c r="D237" s="45">
        <v>6</v>
      </c>
      <c r="E237" s="87">
        <v>536</v>
      </c>
      <c r="F237" s="87">
        <v>115</v>
      </c>
      <c r="G237" s="87">
        <v>600</v>
      </c>
      <c r="H237" s="87">
        <v>38</v>
      </c>
      <c r="I237" s="87">
        <v>1284</v>
      </c>
      <c r="J237" s="87">
        <v>846</v>
      </c>
    </row>
    <row r="238" spans="2:10" x14ac:dyDescent="0.2">
      <c r="D238" s="86" t="s">
        <v>419</v>
      </c>
      <c r="E238" s="75" t="s">
        <v>419</v>
      </c>
      <c r="F238" s="75" t="s">
        <v>419</v>
      </c>
      <c r="G238" s="75" t="s">
        <v>419</v>
      </c>
      <c r="H238" s="75" t="s">
        <v>419</v>
      </c>
      <c r="I238" s="75" t="s">
        <v>419</v>
      </c>
      <c r="J238" s="75" t="s">
        <v>419</v>
      </c>
    </row>
    <row r="239" spans="2:10" x14ac:dyDescent="0.2">
      <c r="B239" s="74" t="s">
        <v>577</v>
      </c>
      <c r="C239" s="74" t="s">
        <v>578</v>
      </c>
      <c r="D239" s="86">
        <v>225</v>
      </c>
      <c r="E239" s="75">
        <v>1865</v>
      </c>
      <c r="F239" s="75">
        <v>443</v>
      </c>
      <c r="G239" s="75">
        <v>535</v>
      </c>
      <c r="H239" s="75">
        <v>895</v>
      </c>
      <c r="I239" s="75">
        <v>1916</v>
      </c>
      <c r="J239" s="75">
        <v>762</v>
      </c>
    </row>
    <row r="240" spans="2:10" x14ac:dyDescent="0.2">
      <c r="B240" s="74" t="s">
        <v>579</v>
      </c>
      <c r="C240" s="74" t="s">
        <v>569</v>
      </c>
      <c r="D240" s="45">
        <v>7</v>
      </c>
      <c r="E240" s="87">
        <v>114</v>
      </c>
      <c r="F240" s="87">
        <v>57</v>
      </c>
      <c r="G240" s="87">
        <v>197</v>
      </c>
      <c r="H240" s="87">
        <v>771</v>
      </c>
      <c r="I240" s="87">
        <v>47806</v>
      </c>
      <c r="J240" s="87">
        <v>98</v>
      </c>
    </row>
    <row r="241" spans="2:10" x14ac:dyDescent="0.2">
      <c r="B241" s="74" t="s">
        <v>580</v>
      </c>
      <c r="C241" s="74" t="s">
        <v>581</v>
      </c>
      <c r="D241" s="45">
        <v>168</v>
      </c>
      <c r="E241" s="87">
        <v>37090</v>
      </c>
      <c r="F241" s="87">
        <v>130</v>
      </c>
      <c r="G241" s="87">
        <v>1241</v>
      </c>
      <c r="H241" s="87">
        <v>894</v>
      </c>
      <c r="I241" s="87">
        <v>1220</v>
      </c>
      <c r="J241" s="87">
        <v>194</v>
      </c>
    </row>
    <row r="242" spans="2:10" x14ac:dyDescent="0.2">
      <c r="B242" s="74" t="s">
        <v>582</v>
      </c>
      <c r="C242" s="74" t="s">
        <v>583</v>
      </c>
      <c r="D242" s="45">
        <v>16</v>
      </c>
      <c r="E242" s="87">
        <v>22</v>
      </c>
      <c r="F242" s="87">
        <v>0</v>
      </c>
      <c r="G242" s="87">
        <v>63</v>
      </c>
      <c r="H242" s="87">
        <v>325</v>
      </c>
      <c r="I242" s="87">
        <v>483</v>
      </c>
      <c r="J242" s="87">
        <v>56</v>
      </c>
    </row>
    <row r="243" spans="2:10" x14ac:dyDescent="0.2">
      <c r="D243" s="45" t="s">
        <v>419</v>
      </c>
      <c r="E243" s="87" t="s">
        <v>419</v>
      </c>
      <c r="F243" s="87" t="s">
        <v>419</v>
      </c>
      <c r="G243" s="87" t="s">
        <v>419</v>
      </c>
      <c r="H243" s="87" t="s">
        <v>419</v>
      </c>
      <c r="I243" s="87" t="s">
        <v>419</v>
      </c>
      <c r="J243" s="87" t="s">
        <v>419</v>
      </c>
    </row>
    <row r="244" spans="2:10" x14ac:dyDescent="0.2">
      <c r="B244" s="74" t="s">
        <v>584</v>
      </c>
      <c r="C244" s="74" t="s">
        <v>585</v>
      </c>
      <c r="D244" s="45">
        <v>0</v>
      </c>
      <c r="E244" s="87">
        <v>91</v>
      </c>
      <c r="F244" s="87">
        <v>0</v>
      </c>
      <c r="G244" s="87">
        <v>3</v>
      </c>
      <c r="H244" s="87">
        <v>0</v>
      </c>
      <c r="I244" s="87">
        <v>2</v>
      </c>
      <c r="J244" s="87">
        <v>0</v>
      </c>
    </row>
    <row r="245" spans="2:10" x14ac:dyDescent="0.2">
      <c r="B245" s="74">
        <v>10</v>
      </c>
      <c r="C245" s="74" t="s">
        <v>586</v>
      </c>
      <c r="D245" s="86">
        <v>0</v>
      </c>
      <c r="E245" s="75">
        <v>5</v>
      </c>
      <c r="F245" s="75">
        <v>0</v>
      </c>
      <c r="G245" s="75">
        <v>27</v>
      </c>
      <c r="H245" s="75">
        <v>0</v>
      </c>
      <c r="I245" s="75">
        <v>388</v>
      </c>
      <c r="J245" s="75">
        <v>7</v>
      </c>
    </row>
    <row r="246" spans="2:10" x14ac:dyDescent="0.2">
      <c r="B246" s="74">
        <f>1+B245</f>
        <v>11</v>
      </c>
      <c r="C246" s="74" t="s">
        <v>587</v>
      </c>
      <c r="D246" s="45">
        <v>95</v>
      </c>
      <c r="E246" s="87">
        <v>463</v>
      </c>
      <c r="F246" s="87">
        <v>49</v>
      </c>
      <c r="G246" s="87">
        <v>901</v>
      </c>
      <c r="H246" s="87">
        <v>17</v>
      </c>
      <c r="I246" s="87">
        <v>118</v>
      </c>
      <c r="J246" s="87">
        <v>89</v>
      </c>
    </row>
    <row r="247" spans="2:10" x14ac:dyDescent="0.2">
      <c r="B247" s="74">
        <f>1+B246</f>
        <v>12</v>
      </c>
      <c r="C247" s="74" t="s">
        <v>588</v>
      </c>
      <c r="D247" s="45">
        <v>0</v>
      </c>
      <c r="E247" s="87">
        <v>22</v>
      </c>
      <c r="F247" s="87">
        <v>1</v>
      </c>
      <c r="G247" s="87">
        <v>55</v>
      </c>
      <c r="H247" s="87">
        <v>0</v>
      </c>
      <c r="I247" s="87">
        <v>0</v>
      </c>
      <c r="J247" s="87">
        <v>0</v>
      </c>
    </row>
    <row r="248" spans="2:10" x14ac:dyDescent="0.2">
      <c r="B248" s="141"/>
      <c r="D248" s="45" t="s">
        <v>663</v>
      </c>
      <c r="E248" s="87" t="s">
        <v>663</v>
      </c>
      <c r="F248" s="87" t="s">
        <v>663</v>
      </c>
      <c r="G248" s="87" t="s">
        <v>663</v>
      </c>
      <c r="H248" s="87" t="s">
        <v>663</v>
      </c>
      <c r="I248" s="87" t="s">
        <v>663</v>
      </c>
      <c r="J248" s="87" t="s">
        <v>663</v>
      </c>
    </row>
    <row r="249" spans="2:10" x14ac:dyDescent="0.2">
      <c r="B249" s="74">
        <f>1+B247</f>
        <v>13</v>
      </c>
      <c r="C249" s="74" t="s">
        <v>589</v>
      </c>
      <c r="D249" s="45">
        <v>6</v>
      </c>
      <c r="E249" s="87">
        <v>75</v>
      </c>
      <c r="F249" s="87">
        <v>109</v>
      </c>
      <c r="G249" s="87">
        <v>1569</v>
      </c>
      <c r="H249" s="87">
        <v>300</v>
      </c>
      <c r="I249" s="87">
        <v>28</v>
      </c>
      <c r="J249" s="87">
        <v>4</v>
      </c>
    </row>
    <row r="250" spans="2:10" x14ac:dyDescent="0.2">
      <c r="B250" s="74">
        <f>1+B249</f>
        <v>14</v>
      </c>
      <c r="C250" s="74" t="s">
        <v>590</v>
      </c>
      <c r="D250" s="45">
        <v>0</v>
      </c>
      <c r="E250" s="87">
        <v>2161</v>
      </c>
      <c r="F250" s="87">
        <v>0</v>
      </c>
      <c r="G250" s="87">
        <v>3914</v>
      </c>
      <c r="H250" s="87">
        <v>5</v>
      </c>
      <c r="I250" s="87">
        <v>0</v>
      </c>
      <c r="J250" s="87">
        <v>0</v>
      </c>
    </row>
    <row r="251" spans="2:10" x14ac:dyDescent="0.2">
      <c r="B251" s="74">
        <f>1+B250</f>
        <v>15</v>
      </c>
      <c r="C251" s="74" t="s">
        <v>591</v>
      </c>
      <c r="D251" s="86">
        <v>1</v>
      </c>
      <c r="E251" s="75">
        <v>4</v>
      </c>
      <c r="F251" s="75">
        <v>4</v>
      </c>
      <c r="G251" s="75">
        <v>146</v>
      </c>
      <c r="H251" s="75">
        <v>2</v>
      </c>
      <c r="I251" s="75">
        <v>2318</v>
      </c>
      <c r="J251" s="75">
        <v>1</v>
      </c>
    </row>
    <row r="252" spans="2:10" x14ac:dyDescent="0.2">
      <c r="B252" s="74">
        <f>1+B251</f>
        <v>16</v>
      </c>
      <c r="C252" s="74" t="s">
        <v>592</v>
      </c>
      <c r="D252" s="45">
        <v>207</v>
      </c>
      <c r="E252" s="87">
        <v>1668</v>
      </c>
      <c r="F252" s="87">
        <v>2382</v>
      </c>
      <c r="G252" s="87">
        <v>6906</v>
      </c>
      <c r="H252" s="87">
        <v>6368</v>
      </c>
      <c r="I252" s="87">
        <v>3753</v>
      </c>
      <c r="J252" s="87">
        <v>3766</v>
      </c>
    </row>
    <row r="253" spans="2:10" x14ac:dyDescent="0.2">
      <c r="B253" s="141"/>
      <c r="D253" s="45" t="s">
        <v>419</v>
      </c>
      <c r="E253" s="87" t="s">
        <v>419</v>
      </c>
      <c r="F253" s="87" t="s">
        <v>419</v>
      </c>
      <c r="G253" s="87" t="s">
        <v>419</v>
      </c>
      <c r="H253" s="87" t="s">
        <v>419</v>
      </c>
      <c r="I253" s="87" t="s">
        <v>419</v>
      </c>
      <c r="J253" s="87" t="s">
        <v>419</v>
      </c>
    </row>
    <row r="254" spans="2:10" x14ac:dyDescent="0.2">
      <c r="B254" s="74">
        <f>1+B252</f>
        <v>17</v>
      </c>
      <c r="C254" s="74" t="s">
        <v>593</v>
      </c>
      <c r="D254" s="45">
        <v>11293</v>
      </c>
      <c r="E254" s="87">
        <v>2398</v>
      </c>
      <c r="F254" s="87">
        <v>1471</v>
      </c>
      <c r="G254" s="87">
        <v>2716</v>
      </c>
      <c r="H254" s="87">
        <v>2990</v>
      </c>
      <c r="I254" s="87">
        <v>2165</v>
      </c>
      <c r="J254" s="87">
        <v>106</v>
      </c>
    </row>
    <row r="255" spans="2:10" x14ac:dyDescent="0.2">
      <c r="B255" s="74">
        <f>1+B254</f>
        <v>18</v>
      </c>
      <c r="C255" s="74" t="s">
        <v>594</v>
      </c>
      <c r="D255" s="45">
        <v>722</v>
      </c>
      <c r="E255" s="87">
        <v>2729</v>
      </c>
      <c r="F255" s="87">
        <v>1816</v>
      </c>
      <c r="G255" s="87">
        <v>1355</v>
      </c>
      <c r="H255" s="87">
        <v>5241</v>
      </c>
      <c r="I255" s="87">
        <v>3672</v>
      </c>
      <c r="J255" s="87">
        <v>232</v>
      </c>
    </row>
    <row r="256" spans="2:10" x14ac:dyDescent="0.2">
      <c r="B256" s="74">
        <f>1+B255</f>
        <v>19</v>
      </c>
      <c r="C256" s="74" t="s">
        <v>595</v>
      </c>
      <c r="D256" s="45">
        <v>121</v>
      </c>
      <c r="E256" s="87">
        <v>1116</v>
      </c>
      <c r="F256" s="87">
        <v>1020</v>
      </c>
      <c r="G256" s="87">
        <v>4829</v>
      </c>
      <c r="H256" s="87">
        <v>2382</v>
      </c>
      <c r="I256" s="87">
        <v>3500</v>
      </c>
      <c r="J256" s="87">
        <v>164</v>
      </c>
    </row>
    <row r="257" spans="2:12" x14ac:dyDescent="0.2">
      <c r="B257" s="74">
        <f>1+B256</f>
        <v>20</v>
      </c>
      <c r="C257" s="74" t="s">
        <v>596</v>
      </c>
      <c r="D257" s="86">
        <v>334</v>
      </c>
      <c r="E257" s="75">
        <v>13105</v>
      </c>
      <c r="F257" s="75">
        <v>702</v>
      </c>
      <c r="G257" s="75">
        <v>2952</v>
      </c>
      <c r="H257" s="75">
        <v>2862</v>
      </c>
      <c r="I257" s="75">
        <v>20069</v>
      </c>
      <c r="J257" s="75">
        <v>1548</v>
      </c>
    </row>
    <row r="258" spans="2:12" x14ac:dyDescent="0.2">
      <c r="B258" s="141"/>
      <c r="D258" s="45" t="s">
        <v>419</v>
      </c>
      <c r="E258" s="87" t="s">
        <v>419</v>
      </c>
      <c r="F258" s="87" t="s">
        <v>419</v>
      </c>
      <c r="G258" s="87" t="s">
        <v>419</v>
      </c>
      <c r="H258" s="87" t="s">
        <v>419</v>
      </c>
      <c r="I258" s="87" t="s">
        <v>419</v>
      </c>
      <c r="J258" s="87" t="s">
        <v>419</v>
      </c>
    </row>
    <row r="259" spans="2:12" x14ac:dyDescent="0.2">
      <c r="B259" s="74">
        <f>1+B257</f>
        <v>21</v>
      </c>
      <c r="C259" s="74" t="s">
        <v>598</v>
      </c>
      <c r="D259" s="45">
        <v>19131</v>
      </c>
      <c r="E259" s="87">
        <v>16306</v>
      </c>
      <c r="F259" s="87">
        <v>4575</v>
      </c>
      <c r="G259" s="87">
        <v>749</v>
      </c>
      <c r="H259" s="87">
        <v>1272</v>
      </c>
      <c r="I259" s="87">
        <v>4711</v>
      </c>
      <c r="J259" s="87">
        <v>767</v>
      </c>
    </row>
    <row r="260" spans="2:12" x14ac:dyDescent="0.2">
      <c r="B260" s="74">
        <f>1+B259</f>
        <v>22</v>
      </c>
      <c r="C260" s="74" t="s">
        <v>599</v>
      </c>
      <c r="D260" s="45">
        <v>1991</v>
      </c>
      <c r="E260" s="87">
        <v>4061</v>
      </c>
      <c r="F260" s="87">
        <v>3160</v>
      </c>
      <c r="G260" s="87">
        <v>306</v>
      </c>
      <c r="H260" s="87">
        <v>1767</v>
      </c>
      <c r="I260" s="87">
        <v>2585</v>
      </c>
      <c r="J260" s="87">
        <v>1324</v>
      </c>
    </row>
    <row r="261" spans="2:12" x14ac:dyDescent="0.2">
      <c r="B261" s="74">
        <f>1+B260</f>
        <v>23</v>
      </c>
      <c r="C261" s="74" t="s">
        <v>600</v>
      </c>
      <c r="D261" s="45">
        <v>735</v>
      </c>
      <c r="E261" s="87">
        <v>38625</v>
      </c>
      <c r="F261" s="87">
        <v>3592</v>
      </c>
      <c r="G261" s="87">
        <v>7648</v>
      </c>
      <c r="H261" s="87">
        <v>3421</v>
      </c>
      <c r="I261" s="87">
        <v>6040</v>
      </c>
      <c r="J261" s="87">
        <v>1430</v>
      </c>
    </row>
    <row r="262" spans="2:12" x14ac:dyDescent="0.2">
      <c r="B262" s="74">
        <f>1+B261</f>
        <v>24</v>
      </c>
      <c r="C262" s="74" t="s">
        <v>601</v>
      </c>
      <c r="D262" s="45">
        <v>488</v>
      </c>
      <c r="E262" s="87">
        <v>1900</v>
      </c>
      <c r="F262" s="87">
        <v>22886</v>
      </c>
      <c r="G262" s="87">
        <v>3643</v>
      </c>
      <c r="H262" s="87">
        <v>2172</v>
      </c>
      <c r="I262" s="87">
        <v>2480</v>
      </c>
      <c r="J262" s="87">
        <v>1476</v>
      </c>
    </row>
    <row r="263" spans="2:12" x14ac:dyDescent="0.2">
      <c r="B263" s="141"/>
      <c r="D263" s="45" t="s">
        <v>419</v>
      </c>
      <c r="E263" s="87" t="s">
        <v>419</v>
      </c>
      <c r="F263" s="87" t="s">
        <v>419</v>
      </c>
      <c r="G263" s="87" t="s">
        <v>419</v>
      </c>
      <c r="H263" s="87" t="s">
        <v>419</v>
      </c>
      <c r="I263" s="87" t="s">
        <v>419</v>
      </c>
      <c r="J263" s="87" t="s">
        <v>419</v>
      </c>
    </row>
    <row r="264" spans="2:12" x14ac:dyDescent="0.2">
      <c r="B264" s="74">
        <f>1+B262</f>
        <v>25</v>
      </c>
      <c r="C264" s="74" t="s">
        <v>602</v>
      </c>
      <c r="D264" s="45">
        <v>0</v>
      </c>
      <c r="E264" s="87">
        <v>0</v>
      </c>
      <c r="F264" s="87">
        <v>0</v>
      </c>
      <c r="G264" s="87">
        <v>0</v>
      </c>
      <c r="H264" s="87">
        <v>0</v>
      </c>
      <c r="I264" s="87">
        <v>0</v>
      </c>
      <c r="J264" s="87">
        <v>0</v>
      </c>
    </row>
    <row r="265" spans="2:12" x14ac:dyDescent="0.2">
      <c r="B265" s="74">
        <f>1+B264</f>
        <v>26</v>
      </c>
      <c r="C265" s="74" t="s">
        <v>603</v>
      </c>
      <c r="D265" s="45">
        <v>1</v>
      </c>
      <c r="E265" s="87">
        <v>345</v>
      </c>
      <c r="F265" s="87">
        <v>3199</v>
      </c>
      <c r="G265" s="87">
        <v>34</v>
      </c>
      <c r="H265" s="87">
        <v>0</v>
      </c>
      <c r="I265" s="87">
        <v>56</v>
      </c>
      <c r="J265" s="87">
        <v>0</v>
      </c>
    </row>
    <row r="266" spans="2:12" x14ac:dyDescent="0.2">
      <c r="B266" s="74">
        <f>1+B265</f>
        <v>27</v>
      </c>
      <c r="C266" s="74" t="s">
        <v>604</v>
      </c>
      <c r="D266" s="45">
        <v>1</v>
      </c>
      <c r="E266" s="87">
        <v>8</v>
      </c>
      <c r="F266" s="87">
        <v>8</v>
      </c>
      <c r="G266" s="87">
        <v>2</v>
      </c>
      <c r="H266" s="87">
        <v>1</v>
      </c>
      <c r="I266" s="87">
        <v>6238</v>
      </c>
      <c r="J266" s="87">
        <v>1</v>
      </c>
    </row>
    <row r="267" spans="2:12" x14ac:dyDescent="0.2">
      <c r="B267" s="74">
        <f>1+B266</f>
        <v>28</v>
      </c>
      <c r="C267" s="74" t="s">
        <v>605</v>
      </c>
      <c r="D267" s="45">
        <v>75</v>
      </c>
      <c r="E267" s="87">
        <v>298</v>
      </c>
      <c r="F267" s="87">
        <v>165</v>
      </c>
      <c r="G267" s="87">
        <v>1</v>
      </c>
      <c r="H267" s="87">
        <v>195</v>
      </c>
      <c r="I267" s="87">
        <v>322</v>
      </c>
      <c r="J267" s="87">
        <v>0</v>
      </c>
    </row>
    <row r="268" spans="2:12" x14ac:dyDescent="0.2">
      <c r="B268" s="141"/>
      <c r="D268" s="45" t="s">
        <v>419</v>
      </c>
      <c r="E268" s="87" t="s">
        <v>419</v>
      </c>
      <c r="F268" s="87" t="s">
        <v>419</v>
      </c>
      <c r="G268" s="87" t="s">
        <v>419</v>
      </c>
      <c r="H268" s="87" t="s">
        <v>419</v>
      </c>
      <c r="I268" s="87" t="s">
        <v>419</v>
      </c>
      <c r="J268" s="87" t="s">
        <v>419</v>
      </c>
    </row>
    <row r="269" spans="2:12" x14ac:dyDescent="0.2">
      <c r="B269" s="74">
        <f>1+B267</f>
        <v>29</v>
      </c>
      <c r="C269" s="74" t="s">
        <v>606</v>
      </c>
      <c r="D269" s="45">
        <v>7906</v>
      </c>
      <c r="E269" s="87">
        <v>48232</v>
      </c>
      <c r="F269" s="87">
        <v>21186</v>
      </c>
      <c r="G269" s="87">
        <v>19192</v>
      </c>
      <c r="H269" s="87">
        <v>9523</v>
      </c>
      <c r="I269" s="87">
        <v>17540</v>
      </c>
      <c r="J269" s="87">
        <v>4392</v>
      </c>
    </row>
    <row r="270" spans="2:12" x14ac:dyDescent="0.2">
      <c r="B270" s="74">
        <f>1+B269</f>
        <v>30</v>
      </c>
      <c r="C270" s="74" t="s">
        <v>607</v>
      </c>
      <c r="D270" s="86">
        <v>231</v>
      </c>
      <c r="E270" s="75">
        <v>176</v>
      </c>
      <c r="F270" s="75">
        <v>2214</v>
      </c>
      <c r="G270" s="75">
        <v>489</v>
      </c>
      <c r="H270" s="75">
        <v>228</v>
      </c>
      <c r="I270" s="75">
        <v>6305</v>
      </c>
      <c r="J270" s="75">
        <v>293</v>
      </c>
    </row>
    <row r="271" spans="2:12" x14ac:dyDescent="0.2">
      <c r="B271" s="121">
        <f>1+B270</f>
        <v>31</v>
      </c>
      <c r="C271" s="121" t="s">
        <v>608</v>
      </c>
      <c r="D271" s="45">
        <v>100</v>
      </c>
      <c r="E271" s="87">
        <v>433</v>
      </c>
      <c r="F271" s="87">
        <v>381</v>
      </c>
      <c r="G271" s="87">
        <v>585</v>
      </c>
      <c r="H271" s="87">
        <v>798</v>
      </c>
      <c r="I271" s="87">
        <v>892</v>
      </c>
      <c r="J271" s="87">
        <v>274</v>
      </c>
      <c r="K271" s="101"/>
    </row>
    <row r="272" spans="2:12" x14ac:dyDescent="0.2">
      <c r="B272" s="74">
        <f>1+B271</f>
        <v>32</v>
      </c>
      <c r="C272" s="74" t="s">
        <v>609</v>
      </c>
      <c r="D272" s="45">
        <v>1414</v>
      </c>
      <c r="E272" s="87">
        <v>1010</v>
      </c>
      <c r="F272" s="87">
        <v>785</v>
      </c>
      <c r="G272" s="87">
        <v>115</v>
      </c>
      <c r="H272" s="87">
        <v>301</v>
      </c>
      <c r="I272" s="87">
        <v>780</v>
      </c>
      <c r="J272" s="87">
        <v>352</v>
      </c>
      <c r="L272" s="101"/>
    </row>
    <row r="273" spans="2:12" x14ac:dyDescent="0.2">
      <c r="B273" s="249"/>
      <c r="C273" s="88"/>
      <c r="D273" s="90"/>
      <c r="E273" s="91"/>
      <c r="F273" s="91"/>
      <c r="G273" s="91"/>
      <c r="H273" s="91"/>
      <c r="I273" s="91"/>
      <c r="J273" s="91"/>
    </row>
    <row r="274" spans="2:12" x14ac:dyDescent="0.2">
      <c r="B274" s="141"/>
      <c r="D274" s="45" t="s">
        <v>419</v>
      </c>
      <c r="E274" s="87" t="s">
        <v>419</v>
      </c>
      <c r="F274" s="87" t="s">
        <v>419</v>
      </c>
      <c r="G274" s="87" t="s">
        <v>419</v>
      </c>
      <c r="H274" s="87" t="s">
        <v>419</v>
      </c>
      <c r="I274" s="87" t="s">
        <v>419</v>
      </c>
      <c r="J274" s="87" t="s">
        <v>419</v>
      </c>
    </row>
    <row r="275" spans="2:12" x14ac:dyDescent="0.2">
      <c r="B275" s="74">
        <v>33</v>
      </c>
      <c r="C275" s="74" t="s">
        <v>610</v>
      </c>
      <c r="D275" s="45">
        <v>45274</v>
      </c>
      <c r="E275" s="87">
        <v>174874</v>
      </c>
      <c r="F275" s="87">
        <v>70450</v>
      </c>
      <c r="G275" s="87">
        <v>60829</v>
      </c>
      <c r="H275" s="87">
        <v>43024</v>
      </c>
      <c r="I275" s="87">
        <v>143686</v>
      </c>
      <c r="J275" s="87">
        <v>18379</v>
      </c>
    </row>
    <row r="276" spans="2:12" x14ac:dyDescent="0.2">
      <c r="B276" s="249"/>
      <c r="C276" s="88"/>
      <c r="D276" s="89"/>
      <c r="E276" s="88"/>
      <c r="F276" s="88"/>
      <c r="G276" s="88"/>
      <c r="H276" s="88"/>
      <c r="I276" s="88"/>
      <c r="J276" s="88"/>
    </row>
    <row r="277" spans="2:12" x14ac:dyDescent="0.2">
      <c r="B277" s="141"/>
      <c r="D277" s="45" t="s">
        <v>419</v>
      </c>
      <c r="E277" s="87" t="s">
        <v>419</v>
      </c>
      <c r="F277" s="87" t="s">
        <v>419</v>
      </c>
      <c r="G277" s="87" t="s">
        <v>419</v>
      </c>
      <c r="H277" s="87" t="s">
        <v>419</v>
      </c>
      <c r="I277" s="87" t="s">
        <v>419</v>
      </c>
      <c r="J277" s="87" t="s">
        <v>419</v>
      </c>
    </row>
    <row r="278" spans="2:12" x14ac:dyDescent="0.2">
      <c r="B278" s="74">
        <v>35</v>
      </c>
      <c r="C278" s="74" t="s">
        <v>611</v>
      </c>
      <c r="D278" s="45">
        <v>1133</v>
      </c>
      <c r="E278" s="87">
        <v>5424</v>
      </c>
      <c r="F278" s="87">
        <v>12893</v>
      </c>
      <c r="G278" s="87">
        <v>4326</v>
      </c>
      <c r="H278" s="87">
        <v>2092</v>
      </c>
      <c r="I278" s="87">
        <v>5764</v>
      </c>
      <c r="J278" s="87">
        <v>2019</v>
      </c>
    </row>
    <row r="279" spans="2:12" x14ac:dyDescent="0.2">
      <c r="B279" s="74">
        <f>B278+1</f>
        <v>36</v>
      </c>
      <c r="C279" s="74" t="s">
        <v>612</v>
      </c>
      <c r="D279" s="45">
        <v>11938</v>
      </c>
      <c r="E279" s="87">
        <v>78087</v>
      </c>
      <c r="F279" s="87">
        <v>49319</v>
      </c>
      <c r="G279" s="87">
        <v>125987</v>
      </c>
      <c r="H279" s="87">
        <v>164744</v>
      </c>
      <c r="I279" s="87">
        <v>186780</v>
      </c>
      <c r="J279" s="87">
        <v>27794</v>
      </c>
    </row>
    <row r="280" spans="2:12" x14ac:dyDescent="0.2">
      <c r="B280" s="74">
        <f>B279+1</f>
        <v>37</v>
      </c>
      <c r="C280" s="74" t="s">
        <v>613</v>
      </c>
      <c r="D280" s="45">
        <v>167727</v>
      </c>
      <c r="E280" s="46">
        <v>15861</v>
      </c>
      <c r="F280" s="46">
        <v>11681</v>
      </c>
      <c r="G280" s="46">
        <v>0</v>
      </c>
      <c r="H280" s="46">
        <v>435</v>
      </c>
      <c r="I280" s="46">
        <v>18995</v>
      </c>
      <c r="J280" s="46">
        <v>1584</v>
      </c>
    </row>
    <row r="281" spans="2:12" x14ac:dyDescent="0.2">
      <c r="B281" s="74">
        <f>B280+1</f>
        <v>38</v>
      </c>
      <c r="C281" s="74" t="s">
        <v>614</v>
      </c>
      <c r="D281" s="45">
        <v>116114</v>
      </c>
      <c r="E281" s="87">
        <v>14474</v>
      </c>
      <c r="F281" s="87">
        <v>36004</v>
      </c>
      <c r="G281" s="87">
        <v>75159</v>
      </c>
      <c r="H281" s="87">
        <v>29071</v>
      </c>
      <c r="I281" s="87">
        <v>20742</v>
      </c>
      <c r="J281" s="87">
        <v>3189</v>
      </c>
    </row>
    <row r="282" spans="2:12" x14ac:dyDescent="0.2">
      <c r="B282" s="74">
        <f>B281+1</f>
        <v>39</v>
      </c>
      <c r="C282" s="74" t="s">
        <v>615</v>
      </c>
      <c r="D282" s="45">
        <v>21012</v>
      </c>
      <c r="E282" s="46">
        <v>8497</v>
      </c>
      <c r="F282" s="46">
        <v>6266</v>
      </c>
      <c r="G282" s="46">
        <v>296</v>
      </c>
      <c r="H282" s="46">
        <v>1233</v>
      </c>
      <c r="I282" s="46">
        <v>5167</v>
      </c>
      <c r="J282" s="46">
        <v>1501</v>
      </c>
    </row>
    <row r="283" spans="2:12" x14ac:dyDescent="0.2">
      <c r="B283" s="74">
        <f>B282+1</f>
        <v>40</v>
      </c>
      <c r="C283" s="74" t="s">
        <v>616</v>
      </c>
      <c r="D283" s="86">
        <v>-1180</v>
      </c>
      <c r="E283" s="75">
        <v>-1234</v>
      </c>
      <c r="F283" s="75">
        <v>-68</v>
      </c>
      <c r="G283" s="75">
        <v>0</v>
      </c>
      <c r="H283" s="75">
        <v>-238</v>
      </c>
      <c r="I283" s="75">
        <v>-14022</v>
      </c>
      <c r="J283" s="75">
        <v>-1894</v>
      </c>
    </row>
    <row r="284" spans="2:12" x14ac:dyDescent="0.2">
      <c r="B284" s="249"/>
      <c r="C284" s="88"/>
      <c r="D284" s="252"/>
      <c r="E284" s="253"/>
      <c r="F284" s="253"/>
      <c r="G284" s="253"/>
      <c r="H284" s="253"/>
      <c r="I284" s="253"/>
      <c r="J284" s="253"/>
    </row>
    <row r="285" spans="2:12" x14ac:dyDescent="0.2">
      <c r="B285" s="210"/>
      <c r="C285" s="101"/>
      <c r="D285" s="86" t="s">
        <v>419</v>
      </c>
      <c r="E285" s="101" t="s">
        <v>419</v>
      </c>
      <c r="F285" s="101" t="s">
        <v>419</v>
      </c>
      <c r="G285" s="101" t="s">
        <v>419</v>
      </c>
      <c r="H285" s="101" t="s">
        <v>419</v>
      </c>
      <c r="I285" s="101" t="s">
        <v>419</v>
      </c>
      <c r="J285" s="101" t="s">
        <v>419</v>
      </c>
      <c r="K285" s="101"/>
    </row>
    <row r="286" spans="2:12" x14ac:dyDescent="0.2">
      <c r="B286" s="74">
        <v>50</v>
      </c>
      <c r="C286" s="74" t="s">
        <v>617</v>
      </c>
      <c r="D286" s="86">
        <v>316744</v>
      </c>
      <c r="E286" s="101">
        <v>121109</v>
      </c>
      <c r="F286" s="101">
        <v>116095</v>
      </c>
      <c r="G286" s="101">
        <v>205768</v>
      </c>
      <c r="H286" s="101">
        <v>197337</v>
      </c>
      <c r="I286" s="101">
        <v>223426</v>
      </c>
      <c r="J286" s="101">
        <v>34193</v>
      </c>
      <c r="L286" s="101"/>
    </row>
    <row r="287" spans="2:12" x14ac:dyDescent="0.2">
      <c r="B287" s="249"/>
      <c r="C287" s="88"/>
      <c r="D287" s="89"/>
      <c r="E287" s="88"/>
      <c r="F287" s="88"/>
      <c r="G287" s="88"/>
      <c r="H287" s="88"/>
      <c r="I287" s="88"/>
      <c r="J287" s="88"/>
    </row>
    <row r="288" spans="2:12" x14ac:dyDescent="0.2">
      <c r="B288" s="141"/>
      <c r="D288" s="45" t="s">
        <v>419</v>
      </c>
      <c r="E288" s="87" t="s">
        <v>419</v>
      </c>
      <c r="F288" s="87" t="s">
        <v>419</v>
      </c>
      <c r="G288" s="87" t="s">
        <v>419</v>
      </c>
      <c r="H288" s="87" t="s">
        <v>419</v>
      </c>
      <c r="I288" s="87" t="s">
        <v>419</v>
      </c>
      <c r="J288" s="87" t="s">
        <v>419</v>
      </c>
    </row>
    <row r="289" spans="1:10" x14ac:dyDescent="0.2">
      <c r="B289" s="74">
        <v>53</v>
      </c>
      <c r="C289" s="74" t="s">
        <v>618</v>
      </c>
      <c r="D289" s="45">
        <v>362018</v>
      </c>
      <c r="E289" s="87">
        <v>295983</v>
      </c>
      <c r="F289" s="87">
        <v>186545</v>
      </c>
      <c r="G289" s="87">
        <v>266597</v>
      </c>
      <c r="H289" s="87">
        <v>240361</v>
      </c>
      <c r="I289" s="87">
        <v>367112</v>
      </c>
      <c r="J289" s="87">
        <v>52572</v>
      </c>
    </row>
    <row r="290" spans="1:10" x14ac:dyDescent="0.2">
      <c r="B290" s="88"/>
      <c r="C290" s="88"/>
      <c r="D290" s="90"/>
      <c r="E290" s="91"/>
      <c r="F290" s="91"/>
      <c r="G290" s="91"/>
      <c r="H290" s="91"/>
      <c r="I290" s="91"/>
      <c r="J290" s="91"/>
    </row>
    <row r="291" spans="1:10" x14ac:dyDescent="0.2">
      <c r="D291" s="45"/>
      <c r="E291" s="87"/>
      <c r="F291" s="87"/>
      <c r="G291" s="87"/>
      <c r="H291" s="87"/>
      <c r="I291" s="87"/>
      <c r="J291" s="87"/>
    </row>
    <row r="292" spans="1:10" x14ac:dyDescent="0.2">
      <c r="C292" s="74" t="s">
        <v>619</v>
      </c>
      <c r="D292" s="45">
        <v>179665</v>
      </c>
      <c r="E292" s="87">
        <v>93948</v>
      </c>
      <c r="F292" s="87">
        <v>61000</v>
      </c>
      <c r="G292" s="87">
        <v>125987</v>
      </c>
      <c r="H292" s="87">
        <v>165179</v>
      </c>
      <c r="I292" s="87">
        <v>205775</v>
      </c>
      <c r="J292" s="87">
        <v>29378</v>
      </c>
    </row>
    <row r="293" spans="1:10" x14ac:dyDescent="0.2">
      <c r="C293" s="74" t="s">
        <v>620</v>
      </c>
      <c r="D293" s="45">
        <v>315611</v>
      </c>
      <c r="E293" s="87">
        <v>115685</v>
      </c>
      <c r="F293" s="87">
        <v>103202</v>
      </c>
      <c r="G293" s="87">
        <v>201442</v>
      </c>
      <c r="H293" s="87">
        <v>195245</v>
      </c>
      <c r="I293" s="87">
        <v>217662</v>
      </c>
      <c r="J293" s="87">
        <v>32174</v>
      </c>
    </row>
    <row r="294" spans="1:10" ht="18" thickBot="1" x14ac:dyDescent="0.25">
      <c r="B294" s="76"/>
      <c r="C294" s="76"/>
      <c r="D294" s="92"/>
      <c r="E294" s="76"/>
      <c r="F294" s="76"/>
      <c r="G294" s="76"/>
      <c r="H294" s="76"/>
      <c r="I294" s="76"/>
      <c r="J294" s="76"/>
    </row>
    <row r="295" spans="1:10" x14ac:dyDescent="0.2">
      <c r="D295" s="74" t="s">
        <v>621</v>
      </c>
    </row>
    <row r="296" spans="1:10" x14ac:dyDescent="0.2">
      <c r="A296" s="74"/>
    </row>
    <row r="297" spans="1:10" x14ac:dyDescent="0.2">
      <c r="A297" s="74"/>
    </row>
    <row r="302" spans="1:10" x14ac:dyDescent="0.2">
      <c r="D302" s="5" t="s">
        <v>622</v>
      </c>
      <c r="E302" s="3"/>
    </row>
    <row r="303" spans="1:10" ht="18" thickBot="1" x14ac:dyDescent="0.25">
      <c r="B303" s="76"/>
      <c r="C303" s="76"/>
      <c r="D303" s="76"/>
      <c r="E303" s="76"/>
      <c r="F303" s="76"/>
      <c r="G303" s="76"/>
      <c r="H303" s="76"/>
      <c r="I303" s="77" t="s">
        <v>556</v>
      </c>
      <c r="J303" s="76"/>
    </row>
    <row r="304" spans="1:10" x14ac:dyDescent="0.2">
      <c r="D304" s="127" t="s">
        <v>664</v>
      </c>
      <c r="E304" s="127" t="s">
        <v>665</v>
      </c>
      <c r="F304" s="127" t="s">
        <v>666</v>
      </c>
      <c r="G304" s="127" t="s">
        <v>667</v>
      </c>
      <c r="H304" s="86"/>
      <c r="I304" s="86"/>
      <c r="J304" s="86"/>
    </row>
    <row r="305" spans="2:10" x14ac:dyDescent="0.2">
      <c r="D305" s="127" t="s">
        <v>668</v>
      </c>
      <c r="E305" s="127" t="s">
        <v>669</v>
      </c>
      <c r="F305" s="127" t="s">
        <v>670</v>
      </c>
      <c r="G305" s="127" t="s">
        <v>671</v>
      </c>
      <c r="H305" s="127" t="s">
        <v>672</v>
      </c>
      <c r="I305" s="127" t="s">
        <v>673</v>
      </c>
      <c r="J305" s="127" t="s">
        <v>674</v>
      </c>
    </row>
    <row r="306" spans="2:10" x14ac:dyDescent="0.2">
      <c r="B306" s="88"/>
      <c r="C306" s="88"/>
      <c r="D306" s="248" t="s">
        <v>675</v>
      </c>
      <c r="E306" s="248" t="s">
        <v>676</v>
      </c>
      <c r="F306" s="89"/>
      <c r="G306" s="89"/>
      <c r="H306" s="81" t="s">
        <v>677</v>
      </c>
      <c r="I306" s="248" t="s">
        <v>678</v>
      </c>
      <c r="J306" s="248" t="s">
        <v>679</v>
      </c>
    </row>
    <row r="307" spans="2:10" x14ac:dyDescent="0.2">
      <c r="D307" s="86"/>
      <c r="H307" s="86"/>
      <c r="I307" s="86"/>
    </row>
    <row r="308" spans="2:10" x14ac:dyDescent="0.2">
      <c r="B308" s="74" t="s">
        <v>573</v>
      </c>
      <c r="C308" s="74" t="s">
        <v>564</v>
      </c>
      <c r="D308" s="45">
        <v>2</v>
      </c>
      <c r="E308" s="87">
        <v>7310</v>
      </c>
      <c r="F308" s="87">
        <v>0</v>
      </c>
      <c r="G308" s="87">
        <v>0</v>
      </c>
      <c r="H308" s="84">
        <v>102940</v>
      </c>
      <c r="I308" s="45">
        <v>574</v>
      </c>
      <c r="J308" s="87">
        <v>32093</v>
      </c>
    </row>
    <row r="309" spans="2:10" x14ac:dyDescent="0.2">
      <c r="B309" s="74" t="s">
        <v>574</v>
      </c>
      <c r="C309" s="74" t="s">
        <v>565</v>
      </c>
      <c r="D309" s="45">
        <v>0</v>
      </c>
      <c r="E309" s="87">
        <v>3</v>
      </c>
      <c r="F309" s="87">
        <v>0</v>
      </c>
      <c r="G309" s="87">
        <v>196</v>
      </c>
      <c r="H309" s="84">
        <v>273536</v>
      </c>
      <c r="I309" s="45">
        <v>-3</v>
      </c>
      <c r="J309" s="87">
        <v>-84</v>
      </c>
    </row>
    <row r="310" spans="2:10" x14ac:dyDescent="0.2">
      <c r="B310" s="74" t="s">
        <v>575</v>
      </c>
      <c r="C310" s="74" t="s">
        <v>566</v>
      </c>
      <c r="D310" s="45">
        <v>0</v>
      </c>
      <c r="E310" s="87">
        <v>39563</v>
      </c>
      <c r="F310" s="87">
        <v>0</v>
      </c>
      <c r="G310" s="87">
        <v>41</v>
      </c>
      <c r="H310" s="84">
        <v>98054</v>
      </c>
      <c r="I310" s="45">
        <v>6898</v>
      </c>
      <c r="J310" s="87">
        <v>238453</v>
      </c>
    </row>
    <row r="311" spans="2:10" x14ac:dyDescent="0.2">
      <c r="B311" s="74" t="s">
        <v>576</v>
      </c>
      <c r="C311" s="74" t="s">
        <v>567</v>
      </c>
      <c r="D311" s="45">
        <v>339</v>
      </c>
      <c r="E311" s="87">
        <v>1377</v>
      </c>
      <c r="F311" s="87">
        <v>174</v>
      </c>
      <c r="G311" s="87">
        <v>1179</v>
      </c>
      <c r="H311" s="84">
        <v>47946</v>
      </c>
      <c r="I311" s="45">
        <v>783</v>
      </c>
      <c r="J311" s="87">
        <v>44119</v>
      </c>
    </row>
    <row r="312" spans="2:10" x14ac:dyDescent="0.2">
      <c r="D312" s="86" t="s">
        <v>419</v>
      </c>
      <c r="E312" s="75" t="s">
        <v>419</v>
      </c>
      <c r="F312" s="75" t="s">
        <v>419</v>
      </c>
      <c r="G312" s="75" t="s">
        <v>419</v>
      </c>
      <c r="H312" s="86" t="s">
        <v>419</v>
      </c>
      <c r="I312" s="86" t="s">
        <v>419</v>
      </c>
      <c r="J312" s="75" t="s">
        <v>419</v>
      </c>
    </row>
    <row r="313" spans="2:10" x14ac:dyDescent="0.2">
      <c r="B313" s="74" t="s">
        <v>577</v>
      </c>
      <c r="C313" s="74" t="s">
        <v>578</v>
      </c>
      <c r="D313" s="86">
        <v>891</v>
      </c>
      <c r="E313" s="75">
        <v>2388</v>
      </c>
      <c r="F313" s="75">
        <v>4308</v>
      </c>
      <c r="G313" s="75">
        <v>541</v>
      </c>
      <c r="H313" s="86">
        <v>96810</v>
      </c>
      <c r="I313" s="86">
        <v>1077</v>
      </c>
      <c r="J313" s="75">
        <v>6880</v>
      </c>
    </row>
    <row r="314" spans="2:10" x14ac:dyDescent="0.2">
      <c r="B314" s="74" t="s">
        <v>579</v>
      </c>
      <c r="C314" s="74" t="s">
        <v>569</v>
      </c>
      <c r="D314" s="45">
        <v>938</v>
      </c>
      <c r="E314" s="87">
        <v>2135</v>
      </c>
      <c r="F314" s="87">
        <v>590</v>
      </c>
      <c r="G314" s="87">
        <v>3229</v>
      </c>
      <c r="H314" s="84">
        <v>224066</v>
      </c>
      <c r="I314" s="45">
        <v>1263</v>
      </c>
      <c r="J314" s="87">
        <v>23105</v>
      </c>
    </row>
    <row r="315" spans="2:10" x14ac:dyDescent="0.2">
      <c r="B315" s="74" t="s">
        <v>580</v>
      </c>
      <c r="C315" s="74" t="s">
        <v>581</v>
      </c>
      <c r="D315" s="45">
        <v>309</v>
      </c>
      <c r="E315" s="87">
        <v>1224</v>
      </c>
      <c r="F315" s="87">
        <v>0</v>
      </c>
      <c r="G315" s="87">
        <v>7104</v>
      </c>
      <c r="H315" s="84">
        <v>135644</v>
      </c>
      <c r="I315" s="45">
        <v>96</v>
      </c>
      <c r="J315" s="87">
        <v>38072</v>
      </c>
    </row>
    <row r="316" spans="2:10" x14ac:dyDescent="0.2">
      <c r="B316" s="74" t="s">
        <v>582</v>
      </c>
      <c r="C316" s="74" t="s">
        <v>583</v>
      </c>
      <c r="D316" s="45">
        <v>407</v>
      </c>
      <c r="E316" s="87">
        <v>1061</v>
      </c>
      <c r="F316" s="87">
        <v>30</v>
      </c>
      <c r="G316" s="87">
        <v>324</v>
      </c>
      <c r="H316" s="84">
        <v>53938</v>
      </c>
      <c r="I316" s="45">
        <v>211</v>
      </c>
      <c r="J316" s="87">
        <v>1549</v>
      </c>
    </row>
    <row r="317" spans="2:10" x14ac:dyDescent="0.2">
      <c r="D317" s="45" t="s">
        <v>419</v>
      </c>
      <c r="E317" s="87" t="s">
        <v>419</v>
      </c>
      <c r="F317" s="87" t="s">
        <v>419</v>
      </c>
      <c r="G317" s="87" t="s">
        <v>419</v>
      </c>
      <c r="H317" s="84" t="s">
        <v>419</v>
      </c>
      <c r="I317" s="45" t="s">
        <v>419</v>
      </c>
      <c r="J317" s="87" t="s">
        <v>419</v>
      </c>
    </row>
    <row r="318" spans="2:10" x14ac:dyDescent="0.2">
      <c r="B318" s="74" t="s">
        <v>584</v>
      </c>
      <c r="C318" s="74" t="s">
        <v>585</v>
      </c>
      <c r="D318" s="45">
        <v>35</v>
      </c>
      <c r="E318" s="87">
        <v>8</v>
      </c>
      <c r="F318" s="87">
        <v>0</v>
      </c>
      <c r="G318" s="87">
        <v>8189</v>
      </c>
      <c r="H318" s="84">
        <v>311853</v>
      </c>
      <c r="I318" s="45">
        <v>0</v>
      </c>
      <c r="J318" s="87">
        <v>-159</v>
      </c>
    </row>
    <row r="319" spans="2:10" x14ac:dyDescent="0.2">
      <c r="B319" s="74">
        <v>10</v>
      </c>
      <c r="C319" s="74" t="s">
        <v>586</v>
      </c>
      <c r="D319" s="86">
        <v>49</v>
      </c>
      <c r="E319" s="75">
        <v>129</v>
      </c>
      <c r="F319" s="75">
        <v>5</v>
      </c>
      <c r="G319" s="75">
        <v>119</v>
      </c>
      <c r="H319" s="86">
        <v>27852</v>
      </c>
      <c r="I319" s="86">
        <v>7</v>
      </c>
      <c r="J319" s="75">
        <v>1136</v>
      </c>
    </row>
    <row r="320" spans="2:10" x14ac:dyDescent="0.2">
      <c r="B320" s="74">
        <f>1+B319</f>
        <v>11</v>
      </c>
      <c r="C320" s="74" t="s">
        <v>587</v>
      </c>
      <c r="D320" s="45">
        <v>357</v>
      </c>
      <c r="E320" s="87">
        <v>755</v>
      </c>
      <c r="F320" s="87">
        <v>2</v>
      </c>
      <c r="G320" s="87">
        <v>381</v>
      </c>
      <c r="H320" s="84">
        <v>80411</v>
      </c>
      <c r="I320" s="45">
        <v>214</v>
      </c>
      <c r="J320" s="87">
        <v>2975</v>
      </c>
    </row>
    <row r="321" spans="2:10" x14ac:dyDescent="0.2">
      <c r="B321" s="74">
        <f>1+B320</f>
        <v>12</v>
      </c>
      <c r="C321" s="74" t="s">
        <v>588</v>
      </c>
      <c r="D321" s="45">
        <v>6067</v>
      </c>
      <c r="E321" s="87">
        <v>102</v>
      </c>
      <c r="F321" s="87">
        <v>420</v>
      </c>
      <c r="G321" s="87">
        <v>0</v>
      </c>
      <c r="H321" s="84">
        <v>48590</v>
      </c>
      <c r="I321" s="45">
        <v>12</v>
      </c>
      <c r="J321" s="87">
        <v>300</v>
      </c>
    </row>
    <row r="322" spans="2:10" x14ac:dyDescent="0.2">
      <c r="B322" s="141"/>
      <c r="D322" s="45" t="s">
        <v>597</v>
      </c>
      <c r="E322" s="87" t="s">
        <v>597</v>
      </c>
      <c r="F322" s="87" t="s">
        <v>597</v>
      </c>
      <c r="G322" s="87" t="s">
        <v>597</v>
      </c>
      <c r="H322" s="84" t="s">
        <v>597</v>
      </c>
      <c r="I322" s="45" t="s">
        <v>597</v>
      </c>
      <c r="J322" s="87" t="s">
        <v>597</v>
      </c>
    </row>
    <row r="323" spans="2:10" x14ac:dyDescent="0.2">
      <c r="B323" s="74">
        <f>1+B321</f>
        <v>13</v>
      </c>
      <c r="C323" s="74" t="s">
        <v>589</v>
      </c>
      <c r="D323" s="45">
        <v>4740</v>
      </c>
      <c r="E323" s="87">
        <v>183</v>
      </c>
      <c r="F323" s="87">
        <v>105</v>
      </c>
      <c r="G323" s="87">
        <v>151</v>
      </c>
      <c r="H323" s="84">
        <v>60709</v>
      </c>
      <c r="I323" s="45">
        <v>7740</v>
      </c>
      <c r="J323" s="87">
        <v>58460</v>
      </c>
    </row>
    <row r="324" spans="2:10" x14ac:dyDescent="0.2">
      <c r="B324" s="74">
        <f>1+B323</f>
        <v>14</v>
      </c>
      <c r="C324" s="74" t="s">
        <v>590</v>
      </c>
      <c r="D324" s="45">
        <v>13251</v>
      </c>
      <c r="E324" s="87">
        <v>9</v>
      </c>
      <c r="F324" s="87">
        <v>0</v>
      </c>
      <c r="G324" s="87">
        <v>0</v>
      </c>
      <c r="H324" s="84">
        <v>22772</v>
      </c>
      <c r="I324" s="45">
        <v>0</v>
      </c>
      <c r="J324" s="87">
        <v>37081</v>
      </c>
    </row>
    <row r="325" spans="2:10" x14ac:dyDescent="0.2">
      <c r="B325" s="74">
        <f>1+B324</f>
        <v>15</v>
      </c>
      <c r="C325" s="74" t="s">
        <v>591</v>
      </c>
      <c r="D325" s="86">
        <v>162</v>
      </c>
      <c r="E325" s="75">
        <v>88</v>
      </c>
      <c r="F325" s="75">
        <v>0</v>
      </c>
      <c r="G325" s="75">
        <v>0</v>
      </c>
      <c r="H325" s="86">
        <v>15310</v>
      </c>
      <c r="I325" s="86">
        <v>111</v>
      </c>
      <c r="J325" s="75">
        <v>5936</v>
      </c>
    </row>
    <row r="326" spans="2:10" x14ac:dyDescent="0.2">
      <c r="B326" s="74">
        <f>1+B325</f>
        <v>16</v>
      </c>
      <c r="C326" s="74" t="s">
        <v>592</v>
      </c>
      <c r="D326" s="45">
        <v>7555</v>
      </c>
      <c r="E326" s="87">
        <v>4974</v>
      </c>
      <c r="F326" s="87">
        <v>1447</v>
      </c>
      <c r="G326" s="87">
        <v>868</v>
      </c>
      <c r="H326" s="84">
        <v>178850</v>
      </c>
      <c r="I326" s="45">
        <v>2644</v>
      </c>
      <c r="J326" s="87">
        <v>44626</v>
      </c>
    </row>
    <row r="327" spans="2:10" x14ac:dyDescent="0.2">
      <c r="B327" s="141"/>
      <c r="D327" s="45" t="s">
        <v>419</v>
      </c>
      <c r="E327" s="87" t="s">
        <v>419</v>
      </c>
      <c r="F327" s="87" t="s">
        <v>419</v>
      </c>
      <c r="G327" s="87" t="s">
        <v>419</v>
      </c>
      <c r="H327" s="84" t="s">
        <v>419</v>
      </c>
      <c r="I327" s="45" t="s">
        <v>419</v>
      </c>
      <c r="J327" s="87" t="s">
        <v>419</v>
      </c>
    </row>
    <row r="328" spans="2:10" x14ac:dyDescent="0.2">
      <c r="B328" s="74">
        <f>1+B326</f>
        <v>17</v>
      </c>
      <c r="C328" s="74" t="s">
        <v>593</v>
      </c>
      <c r="D328" s="45">
        <v>578</v>
      </c>
      <c r="E328" s="87">
        <v>2498</v>
      </c>
      <c r="F328" s="87">
        <v>0</v>
      </c>
      <c r="G328" s="87">
        <v>0</v>
      </c>
      <c r="H328" s="84">
        <v>49167</v>
      </c>
      <c r="I328" s="45">
        <v>0</v>
      </c>
      <c r="J328" s="87">
        <v>0</v>
      </c>
    </row>
    <row r="329" spans="2:10" x14ac:dyDescent="0.2">
      <c r="B329" s="74">
        <f>1+B328</f>
        <v>18</v>
      </c>
      <c r="C329" s="74" t="s">
        <v>594</v>
      </c>
      <c r="D329" s="45">
        <v>1352</v>
      </c>
      <c r="E329" s="87">
        <v>9335</v>
      </c>
      <c r="F329" s="87">
        <v>0</v>
      </c>
      <c r="G329" s="87">
        <v>123</v>
      </c>
      <c r="H329" s="84">
        <v>70814</v>
      </c>
      <c r="I329" s="45">
        <v>12</v>
      </c>
      <c r="J329" s="87">
        <v>32410</v>
      </c>
    </row>
    <row r="330" spans="2:10" x14ac:dyDescent="0.2">
      <c r="B330" s="74">
        <f>1+B329</f>
        <v>19</v>
      </c>
      <c r="C330" s="74" t="s">
        <v>595</v>
      </c>
      <c r="D330" s="45">
        <v>286</v>
      </c>
      <c r="E330" s="87">
        <v>7627</v>
      </c>
      <c r="F330" s="87">
        <v>0</v>
      </c>
      <c r="G330" s="87">
        <v>860</v>
      </c>
      <c r="H330" s="84">
        <v>37017</v>
      </c>
      <c r="I330" s="45">
        <v>18</v>
      </c>
      <c r="J330" s="87">
        <v>28054</v>
      </c>
    </row>
    <row r="331" spans="2:10" x14ac:dyDescent="0.2">
      <c r="B331" s="74">
        <f>1+B330</f>
        <v>20</v>
      </c>
      <c r="C331" s="74" t="s">
        <v>596</v>
      </c>
      <c r="D331" s="86">
        <v>7854</v>
      </c>
      <c r="E331" s="75">
        <v>23166</v>
      </c>
      <c r="F331" s="75">
        <v>2604</v>
      </c>
      <c r="G331" s="75">
        <v>3124</v>
      </c>
      <c r="H331" s="86">
        <v>242814</v>
      </c>
      <c r="I331" s="86">
        <v>12113</v>
      </c>
      <c r="J331" s="75">
        <v>375258</v>
      </c>
    </row>
    <row r="332" spans="2:10" x14ac:dyDescent="0.2">
      <c r="B332" s="141"/>
      <c r="D332" s="45" t="s">
        <v>419</v>
      </c>
      <c r="E332" s="87" t="s">
        <v>419</v>
      </c>
      <c r="F332" s="87" t="s">
        <v>419</v>
      </c>
      <c r="G332" s="87" t="s">
        <v>419</v>
      </c>
      <c r="H332" s="84" t="s">
        <v>419</v>
      </c>
      <c r="I332" s="45" t="s">
        <v>419</v>
      </c>
      <c r="J332" s="87" t="s">
        <v>419</v>
      </c>
    </row>
    <row r="333" spans="2:10" x14ac:dyDescent="0.2">
      <c r="B333" s="74">
        <f>1+B331</f>
        <v>21</v>
      </c>
      <c r="C333" s="74" t="s">
        <v>598</v>
      </c>
      <c r="D333" s="45">
        <v>8777</v>
      </c>
      <c r="E333" s="87">
        <v>9687</v>
      </c>
      <c r="F333" s="87">
        <v>0</v>
      </c>
      <c r="G333" s="87">
        <v>2711</v>
      </c>
      <c r="H333" s="84">
        <v>159424</v>
      </c>
      <c r="I333" s="45">
        <v>2</v>
      </c>
      <c r="J333" s="87">
        <v>117431</v>
      </c>
    </row>
    <row r="334" spans="2:10" x14ac:dyDescent="0.2">
      <c r="B334" s="74">
        <f>1+B333</f>
        <v>22</v>
      </c>
      <c r="C334" s="74" t="s">
        <v>599</v>
      </c>
      <c r="D334" s="45">
        <v>1943</v>
      </c>
      <c r="E334" s="87">
        <v>6118</v>
      </c>
      <c r="F334" s="87">
        <v>0</v>
      </c>
      <c r="G334" s="87">
        <v>28</v>
      </c>
      <c r="H334" s="84">
        <v>49437</v>
      </c>
      <c r="I334" s="45">
        <v>0</v>
      </c>
      <c r="J334" s="87">
        <v>329451</v>
      </c>
    </row>
    <row r="335" spans="2:10" x14ac:dyDescent="0.2">
      <c r="B335" s="74">
        <f>1+B334</f>
        <v>23</v>
      </c>
      <c r="C335" s="74" t="s">
        <v>600</v>
      </c>
      <c r="D335" s="45">
        <v>3241</v>
      </c>
      <c r="E335" s="87">
        <v>10457</v>
      </c>
      <c r="F335" s="87">
        <v>514</v>
      </c>
      <c r="G335" s="87">
        <v>2348</v>
      </c>
      <c r="H335" s="84">
        <v>255496</v>
      </c>
      <c r="I335" s="45">
        <v>3425</v>
      </c>
      <c r="J335" s="87">
        <v>94184</v>
      </c>
    </row>
    <row r="336" spans="2:10" x14ac:dyDescent="0.2">
      <c r="B336" s="74">
        <f>1+B335</f>
        <v>24</v>
      </c>
      <c r="C336" s="74" t="s">
        <v>601</v>
      </c>
      <c r="D336" s="45">
        <v>4080</v>
      </c>
      <c r="E336" s="87">
        <v>4725</v>
      </c>
      <c r="F336" s="87">
        <v>0</v>
      </c>
      <c r="G336" s="87">
        <v>2680</v>
      </c>
      <c r="H336" s="84">
        <v>77396</v>
      </c>
      <c r="I336" s="45">
        <v>1399</v>
      </c>
      <c r="J336" s="87">
        <v>92865</v>
      </c>
    </row>
    <row r="337" spans="2:13" x14ac:dyDescent="0.2">
      <c r="B337" s="141"/>
      <c r="D337" s="45" t="s">
        <v>419</v>
      </c>
      <c r="E337" s="87" t="s">
        <v>419</v>
      </c>
      <c r="F337" s="87" t="s">
        <v>419</v>
      </c>
      <c r="G337" s="87" t="s">
        <v>419</v>
      </c>
      <c r="H337" s="86" t="s">
        <v>419</v>
      </c>
      <c r="I337" s="45" t="s">
        <v>419</v>
      </c>
      <c r="J337" s="87" t="s">
        <v>419</v>
      </c>
    </row>
    <row r="338" spans="2:13" x14ac:dyDescent="0.2">
      <c r="B338" s="74">
        <f>1+B336</f>
        <v>25</v>
      </c>
      <c r="C338" s="74" t="s">
        <v>602</v>
      </c>
      <c r="D338" s="45">
        <v>0</v>
      </c>
      <c r="E338" s="87">
        <v>0</v>
      </c>
      <c r="F338" s="87">
        <v>0</v>
      </c>
      <c r="G338" s="87">
        <v>0</v>
      </c>
      <c r="H338" s="86">
        <v>0</v>
      </c>
      <c r="I338" s="45">
        <v>0</v>
      </c>
      <c r="J338" s="87">
        <v>6197</v>
      </c>
    </row>
    <row r="339" spans="2:13" x14ac:dyDescent="0.2">
      <c r="B339" s="74">
        <f>1+B338</f>
        <v>26</v>
      </c>
      <c r="C339" s="74" t="s">
        <v>603</v>
      </c>
      <c r="D339" s="45">
        <v>420</v>
      </c>
      <c r="E339" s="87">
        <v>99</v>
      </c>
      <c r="F339" s="87">
        <v>0</v>
      </c>
      <c r="G339" s="87">
        <v>129</v>
      </c>
      <c r="H339" s="84">
        <v>58563</v>
      </c>
      <c r="I339" s="45">
        <v>0</v>
      </c>
      <c r="J339" s="87">
        <v>41463</v>
      </c>
    </row>
    <row r="340" spans="2:13" x14ac:dyDescent="0.2">
      <c r="B340" s="74">
        <f>1+B339</f>
        <v>27</v>
      </c>
      <c r="C340" s="74" t="s">
        <v>604</v>
      </c>
      <c r="D340" s="45">
        <v>1</v>
      </c>
      <c r="E340" s="87">
        <v>13</v>
      </c>
      <c r="F340" s="87">
        <v>0</v>
      </c>
      <c r="G340" s="87">
        <v>0</v>
      </c>
      <c r="H340" s="84">
        <v>6289</v>
      </c>
      <c r="I340" s="45">
        <v>2981</v>
      </c>
      <c r="J340" s="87">
        <v>81716</v>
      </c>
    </row>
    <row r="341" spans="2:13" x14ac:dyDescent="0.2">
      <c r="B341" s="74">
        <f>1+B340</f>
        <v>28</v>
      </c>
      <c r="C341" s="74" t="s">
        <v>605</v>
      </c>
      <c r="D341" s="45">
        <v>431</v>
      </c>
      <c r="E341" s="87">
        <v>1259</v>
      </c>
      <c r="F341" s="87">
        <v>0</v>
      </c>
      <c r="G341" s="87">
        <v>789</v>
      </c>
      <c r="H341" s="84">
        <v>7878</v>
      </c>
      <c r="I341" s="45">
        <v>0</v>
      </c>
      <c r="J341" s="87">
        <v>25123</v>
      </c>
    </row>
    <row r="342" spans="2:13" x14ac:dyDescent="0.2">
      <c r="B342" s="141"/>
      <c r="D342" s="45" t="s">
        <v>419</v>
      </c>
      <c r="E342" s="87" t="s">
        <v>419</v>
      </c>
      <c r="F342" s="87" t="s">
        <v>419</v>
      </c>
      <c r="G342" s="87" t="s">
        <v>419</v>
      </c>
      <c r="H342" s="84" t="s">
        <v>419</v>
      </c>
      <c r="I342" s="45" t="s">
        <v>419</v>
      </c>
      <c r="J342" s="87" t="s">
        <v>419</v>
      </c>
    </row>
    <row r="343" spans="2:13" x14ac:dyDescent="0.2">
      <c r="B343" s="74">
        <f>1+B341</f>
        <v>29</v>
      </c>
      <c r="C343" s="74" t="s">
        <v>606</v>
      </c>
      <c r="D343" s="45">
        <v>19005</v>
      </c>
      <c r="E343" s="87">
        <v>13343</v>
      </c>
      <c r="F343" s="87">
        <v>0</v>
      </c>
      <c r="G343" s="87">
        <v>615</v>
      </c>
      <c r="H343" s="84">
        <v>381764</v>
      </c>
      <c r="I343" s="45">
        <v>274</v>
      </c>
      <c r="J343" s="87">
        <v>43466</v>
      </c>
    </row>
    <row r="344" spans="2:13" x14ac:dyDescent="0.2">
      <c r="B344" s="74">
        <f>1+B343</f>
        <v>30</v>
      </c>
      <c r="C344" s="74" t="s">
        <v>607</v>
      </c>
      <c r="D344" s="86">
        <v>726</v>
      </c>
      <c r="E344" s="75">
        <v>5645</v>
      </c>
      <c r="F344" s="75">
        <v>0</v>
      </c>
      <c r="G344" s="75">
        <v>1688</v>
      </c>
      <c r="H344" s="86">
        <v>19862</v>
      </c>
      <c r="I344" s="86">
        <v>79071</v>
      </c>
      <c r="J344" s="75">
        <v>266001</v>
      </c>
    </row>
    <row r="345" spans="2:13" x14ac:dyDescent="0.2">
      <c r="B345" s="121">
        <f>1+B344</f>
        <v>31</v>
      </c>
      <c r="C345" s="121" t="s">
        <v>608</v>
      </c>
      <c r="D345" s="45">
        <v>540</v>
      </c>
      <c r="E345" s="87">
        <v>823</v>
      </c>
      <c r="F345" s="87">
        <v>0</v>
      </c>
      <c r="G345" s="87">
        <v>24</v>
      </c>
      <c r="H345" s="84">
        <v>10201</v>
      </c>
      <c r="I345" s="45">
        <v>0</v>
      </c>
      <c r="J345" s="87">
        <v>0</v>
      </c>
      <c r="K345" s="101"/>
      <c r="L345" s="101"/>
    </row>
    <row r="346" spans="2:13" x14ac:dyDescent="0.2">
      <c r="B346" s="74">
        <f>1+B345</f>
        <v>32</v>
      </c>
      <c r="C346" s="74" t="s">
        <v>609</v>
      </c>
      <c r="D346" s="45">
        <v>815</v>
      </c>
      <c r="E346" s="87">
        <v>1427</v>
      </c>
      <c r="F346" s="87">
        <v>2</v>
      </c>
      <c r="G346" s="87">
        <v>0</v>
      </c>
      <c r="H346" s="84">
        <v>30084</v>
      </c>
      <c r="I346" s="45">
        <v>0</v>
      </c>
      <c r="J346" s="87">
        <v>280</v>
      </c>
      <c r="M346" s="101"/>
    </row>
    <row r="347" spans="2:13" x14ac:dyDescent="0.2">
      <c r="B347" s="249"/>
      <c r="C347" s="88"/>
      <c r="D347" s="90"/>
      <c r="E347" s="91"/>
      <c r="F347" s="91"/>
      <c r="G347" s="91"/>
      <c r="H347" s="254"/>
      <c r="I347" s="90"/>
      <c r="J347" s="91"/>
    </row>
    <row r="348" spans="2:13" x14ac:dyDescent="0.2">
      <c r="B348" s="141"/>
      <c r="D348" s="45" t="s">
        <v>419</v>
      </c>
      <c r="E348" s="87" t="s">
        <v>419</v>
      </c>
      <c r="F348" s="87" t="s">
        <v>419</v>
      </c>
      <c r="G348" s="87" t="s">
        <v>419</v>
      </c>
      <c r="H348" s="84" t="s">
        <v>419</v>
      </c>
      <c r="I348" s="45" t="s">
        <v>419</v>
      </c>
      <c r="J348" s="87" t="s">
        <v>419</v>
      </c>
    </row>
    <row r="349" spans="2:13" x14ac:dyDescent="0.2">
      <c r="B349" s="74">
        <v>33</v>
      </c>
      <c r="C349" s="74" t="s">
        <v>610</v>
      </c>
      <c r="D349" s="45">
        <v>85151</v>
      </c>
      <c r="E349" s="87">
        <v>157531</v>
      </c>
      <c r="F349" s="87">
        <v>10201</v>
      </c>
      <c r="G349" s="87">
        <v>37441</v>
      </c>
      <c r="H349" s="84">
        <v>3235487</v>
      </c>
      <c r="I349" s="45">
        <v>120922</v>
      </c>
      <c r="J349" s="87">
        <v>2068441</v>
      </c>
    </row>
    <row r="350" spans="2:13" ht="18" thickBot="1" x14ac:dyDescent="0.25">
      <c r="B350" s="249"/>
      <c r="C350" s="88"/>
      <c r="D350" s="89"/>
      <c r="E350" s="88"/>
      <c r="F350" s="88"/>
      <c r="G350" s="88"/>
      <c r="H350" s="255"/>
      <c r="I350" s="86"/>
      <c r="J350" s="76"/>
    </row>
    <row r="351" spans="2:13" x14ac:dyDescent="0.2">
      <c r="B351" s="141"/>
      <c r="D351" s="45" t="s">
        <v>419</v>
      </c>
      <c r="E351" s="87" t="s">
        <v>419</v>
      </c>
      <c r="F351" s="87" t="s">
        <v>419</v>
      </c>
      <c r="G351" s="87" t="s">
        <v>419</v>
      </c>
      <c r="H351" s="84" t="s">
        <v>419</v>
      </c>
      <c r="I351" s="256"/>
    </row>
    <row r="352" spans="2:13" x14ac:dyDescent="0.2">
      <c r="B352" s="74">
        <v>35</v>
      </c>
      <c r="C352" s="74" t="s">
        <v>611</v>
      </c>
      <c r="D352" s="45">
        <v>5746</v>
      </c>
      <c r="E352" s="87">
        <v>8811</v>
      </c>
      <c r="F352" s="87">
        <v>0</v>
      </c>
      <c r="G352" s="87">
        <v>0</v>
      </c>
      <c r="H352" s="84">
        <v>120922</v>
      </c>
      <c r="I352" s="257"/>
      <c r="J352" s="87"/>
    </row>
    <row r="353" spans="2:10" x14ac:dyDescent="0.2">
      <c r="B353" s="74">
        <f>B352+1</f>
        <v>36</v>
      </c>
      <c r="C353" s="74" t="s">
        <v>612</v>
      </c>
      <c r="D353" s="45">
        <v>70344</v>
      </c>
      <c r="E353" s="87">
        <v>108296</v>
      </c>
      <c r="F353" s="87">
        <v>0</v>
      </c>
      <c r="G353" s="87">
        <v>0</v>
      </c>
      <c r="H353" s="84">
        <v>1701933</v>
      </c>
      <c r="I353" s="257"/>
      <c r="J353" s="87"/>
    </row>
    <row r="354" spans="2:10" x14ac:dyDescent="0.2">
      <c r="B354" s="74">
        <f>B353+1</f>
        <v>37</v>
      </c>
      <c r="C354" s="74" t="s">
        <v>613</v>
      </c>
      <c r="D354" s="45">
        <v>14884</v>
      </c>
      <c r="E354" s="46">
        <v>45386</v>
      </c>
      <c r="F354" s="46">
        <v>0</v>
      </c>
      <c r="G354" s="46">
        <v>0</v>
      </c>
      <c r="H354" s="84">
        <v>615237</v>
      </c>
      <c r="I354" s="257"/>
      <c r="J354" s="87"/>
    </row>
    <row r="355" spans="2:10" x14ac:dyDescent="0.2">
      <c r="B355" s="74">
        <f>B354+1</f>
        <v>38</v>
      </c>
      <c r="C355" s="74" t="s">
        <v>614</v>
      </c>
      <c r="D355" s="45">
        <v>21162</v>
      </c>
      <c r="E355" s="87">
        <v>26242</v>
      </c>
      <c r="F355" s="87">
        <v>0</v>
      </c>
      <c r="G355" s="87">
        <v>0</v>
      </c>
      <c r="H355" s="84">
        <v>592242</v>
      </c>
      <c r="I355" s="258"/>
    </row>
    <row r="356" spans="2:10" x14ac:dyDescent="0.2">
      <c r="B356" s="74">
        <f>B355+1</f>
        <v>39</v>
      </c>
      <c r="C356" s="74" t="s">
        <v>615</v>
      </c>
      <c r="D356" s="45">
        <v>7425</v>
      </c>
      <c r="E356" s="46">
        <v>17460</v>
      </c>
      <c r="F356" s="46">
        <v>0</v>
      </c>
      <c r="G356" s="46">
        <v>0</v>
      </c>
      <c r="H356" s="259">
        <v>434388</v>
      </c>
      <c r="I356" s="257"/>
      <c r="J356" s="87"/>
    </row>
    <row r="357" spans="2:10" x14ac:dyDescent="0.2">
      <c r="B357" s="74">
        <f>B356+1</f>
        <v>40</v>
      </c>
      <c r="C357" s="74" t="s">
        <v>616</v>
      </c>
      <c r="D357" s="86">
        <v>-291</v>
      </c>
      <c r="E357" s="75">
        <v>-154</v>
      </c>
      <c r="F357" s="75">
        <v>0</v>
      </c>
      <c r="G357" s="75">
        <v>0</v>
      </c>
      <c r="H357" s="86">
        <v>-38975</v>
      </c>
      <c r="I357" s="257"/>
      <c r="J357" s="87"/>
    </row>
    <row r="358" spans="2:10" x14ac:dyDescent="0.2">
      <c r="B358" s="249"/>
      <c r="C358" s="88"/>
      <c r="D358" s="252"/>
      <c r="E358" s="253"/>
      <c r="F358" s="253"/>
      <c r="G358" s="253"/>
      <c r="H358" s="260"/>
      <c r="I358" s="257"/>
      <c r="J358" s="87"/>
    </row>
    <row r="359" spans="2:10" x14ac:dyDescent="0.2">
      <c r="B359" s="210"/>
      <c r="C359" s="101"/>
      <c r="D359" s="86" t="s">
        <v>597</v>
      </c>
      <c r="E359" s="101" t="s">
        <v>597</v>
      </c>
      <c r="F359" s="101" t="s">
        <v>597</v>
      </c>
      <c r="G359" s="101" t="s">
        <v>597</v>
      </c>
      <c r="H359" s="86" t="s">
        <v>597</v>
      </c>
      <c r="I359" s="258"/>
    </row>
    <row r="360" spans="2:10" x14ac:dyDescent="0.2">
      <c r="B360" s="121">
        <v>50</v>
      </c>
      <c r="C360" s="121" t="s">
        <v>617</v>
      </c>
      <c r="D360" s="86">
        <v>119270</v>
      </c>
      <c r="E360" s="101">
        <v>206041</v>
      </c>
      <c r="F360" s="101">
        <v>0</v>
      </c>
      <c r="G360" s="101">
        <v>0</v>
      </c>
      <c r="H360" s="259">
        <v>3425747</v>
      </c>
      <c r="I360" s="258"/>
      <c r="J360" s="101"/>
    </row>
    <row r="361" spans="2:10" x14ac:dyDescent="0.2">
      <c r="B361" s="249"/>
      <c r="C361" s="88"/>
      <c r="D361" s="89"/>
      <c r="E361" s="88"/>
      <c r="F361" s="88"/>
      <c r="G361" s="88"/>
      <c r="H361" s="261"/>
      <c r="I361" s="258"/>
    </row>
    <row r="362" spans="2:10" x14ac:dyDescent="0.2">
      <c r="B362" s="141"/>
      <c r="D362" s="45" t="s">
        <v>597</v>
      </c>
      <c r="E362" s="87" t="s">
        <v>597</v>
      </c>
      <c r="F362" s="87" t="s">
        <v>597</v>
      </c>
      <c r="G362" s="87" t="s">
        <v>597</v>
      </c>
      <c r="H362" s="84" t="s">
        <v>597</v>
      </c>
      <c r="I362" s="258"/>
    </row>
    <row r="363" spans="2:10" x14ac:dyDescent="0.2">
      <c r="B363" s="74">
        <v>53</v>
      </c>
      <c r="C363" s="74" t="s">
        <v>618</v>
      </c>
      <c r="D363" s="45">
        <v>204421</v>
      </c>
      <c r="E363" s="87">
        <v>363572</v>
      </c>
      <c r="F363" s="87">
        <v>10201</v>
      </c>
      <c r="G363" s="87">
        <v>37441</v>
      </c>
      <c r="H363" s="84">
        <v>6661234</v>
      </c>
      <c r="I363" s="258"/>
    </row>
    <row r="364" spans="2:10" x14ac:dyDescent="0.2">
      <c r="B364" s="88"/>
      <c r="C364" s="88"/>
      <c r="D364" s="90"/>
      <c r="E364" s="91"/>
      <c r="F364" s="91"/>
      <c r="G364" s="91"/>
      <c r="H364" s="260"/>
      <c r="I364" s="258"/>
      <c r="J364" s="101"/>
    </row>
    <row r="365" spans="2:10" x14ac:dyDescent="0.2">
      <c r="D365" s="45"/>
      <c r="E365" s="87"/>
      <c r="F365" s="87"/>
      <c r="G365" s="87"/>
      <c r="H365" s="84"/>
      <c r="I365" s="257"/>
      <c r="J365" s="87"/>
    </row>
    <row r="366" spans="2:10" x14ac:dyDescent="0.2">
      <c r="C366" s="74" t="s">
        <v>619</v>
      </c>
      <c r="D366" s="45">
        <v>85228</v>
      </c>
      <c r="E366" s="87">
        <v>153682</v>
      </c>
      <c r="F366" s="87">
        <v>0</v>
      </c>
      <c r="G366" s="87">
        <v>0</v>
      </c>
      <c r="H366" s="84">
        <v>2317170</v>
      </c>
      <c r="I366" s="258"/>
    </row>
    <row r="367" spans="2:10" x14ac:dyDescent="0.2">
      <c r="C367" s="74" t="s">
        <v>620</v>
      </c>
      <c r="D367" s="45">
        <v>113524</v>
      </c>
      <c r="E367" s="87">
        <v>197230</v>
      </c>
      <c r="F367" s="87">
        <v>0</v>
      </c>
      <c r="G367" s="87">
        <v>0</v>
      </c>
      <c r="H367" s="84">
        <v>3304825</v>
      </c>
      <c r="I367" s="258"/>
    </row>
    <row r="368" spans="2:10" ht="18" thickBot="1" x14ac:dyDescent="0.25">
      <c r="B368" s="76"/>
      <c r="C368" s="76"/>
      <c r="D368" s="92"/>
      <c r="E368" s="76"/>
      <c r="F368" s="76"/>
      <c r="G368" s="76"/>
      <c r="H368" s="92"/>
      <c r="I368" s="258"/>
      <c r="J368" s="101"/>
    </row>
    <row r="369" spans="1:10" x14ac:dyDescent="0.2">
      <c r="D369" s="74" t="s">
        <v>621</v>
      </c>
    </row>
    <row r="370" spans="1:10" x14ac:dyDescent="0.2">
      <c r="A370" s="74"/>
    </row>
    <row r="371" spans="1:10" x14ac:dyDescent="0.2">
      <c r="A371" s="74"/>
    </row>
    <row r="376" spans="1:10" x14ac:dyDescent="0.2">
      <c r="D376" s="5" t="s">
        <v>680</v>
      </c>
      <c r="E376" s="3"/>
    </row>
    <row r="377" spans="1:10" ht="18" thickBot="1" x14ac:dyDescent="0.25">
      <c r="B377" s="76"/>
      <c r="C377" s="76"/>
      <c r="D377" s="76"/>
      <c r="E377" s="76"/>
      <c r="F377" s="76"/>
      <c r="G377" s="76"/>
      <c r="H377" s="76"/>
      <c r="I377" s="77" t="s">
        <v>556</v>
      </c>
      <c r="J377" s="76"/>
    </row>
    <row r="378" spans="1:10" x14ac:dyDescent="0.2">
      <c r="D378" s="86"/>
      <c r="E378" s="86"/>
      <c r="F378" s="101"/>
      <c r="G378" s="86"/>
      <c r="H378" s="127" t="s">
        <v>681</v>
      </c>
      <c r="I378" s="127" t="s">
        <v>681</v>
      </c>
      <c r="J378" s="86"/>
    </row>
    <row r="379" spans="1:10" x14ac:dyDescent="0.2">
      <c r="D379" s="127" t="s">
        <v>682</v>
      </c>
      <c r="E379" s="248" t="s">
        <v>22</v>
      </c>
      <c r="F379" s="88"/>
      <c r="G379" s="127" t="s">
        <v>683</v>
      </c>
      <c r="H379" s="127" t="s">
        <v>684</v>
      </c>
      <c r="I379" s="127" t="s">
        <v>685</v>
      </c>
      <c r="J379" s="79" t="s">
        <v>686</v>
      </c>
    </row>
    <row r="380" spans="1:10" x14ac:dyDescent="0.2">
      <c r="B380" s="88"/>
      <c r="C380" s="88"/>
      <c r="D380" s="248" t="s">
        <v>687</v>
      </c>
      <c r="E380" s="81" t="s">
        <v>688</v>
      </c>
      <c r="F380" s="81" t="s">
        <v>689</v>
      </c>
      <c r="G380" s="81" t="s">
        <v>690</v>
      </c>
      <c r="H380" s="248" t="s">
        <v>691</v>
      </c>
      <c r="I380" s="81" t="s">
        <v>692</v>
      </c>
      <c r="J380" s="81" t="s">
        <v>693</v>
      </c>
    </row>
    <row r="381" spans="1:10" x14ac:dyDescent="0.2">
      <c r="D381" s="86"/>
      <c r="H381" s="86"/>
      <c r="I381" s="86"/>
      <c r="J381" s="86"/>
    </row>
    <row r="382" spans="1:10" x14ac:dyDescent="0.2">
      <c r="B382" s="74" t="s">
        <v>573</v>
      </c>
      <c r="C382" s="74" t="s">
        <v>564</v>
      </c>
      <c r="D382" s="45">
        <v>0</v>
      </c>
      <c r="E382" s="87">
        <v>0</v>
      </c>
      <c r="F382" s="87">
        <v>2326</v>
      </c>
      <c r="G382" s="87">
        <v>4520</v>
      </c>
      <c r="H382" s="84">
        <v>39513</v>
      </c>
      <c r="I382" s="84">
        <v>142453</v>
      </c>
      <c r="J382" s="45">
        <v>96397</v>
      </c>
    </row>
    <row r="383" spans="1:10" x14ac:dyDescent="0.2">
      <c r="B383" s="74" t="s">
        <v>574</v>
      </c>
      <c r="C383" s="74" t="s">
        <v>565</v>
      </c>
      <c r="D383" s="45">
        <v>0</v>
      </c>
      <c r="E383" s="87">
        <v>0</v>
      </c>
      <c r="F383" s="87">
        <v>-29</v>
      </c>
      <c r="G383" s="87">
        <v>2180</v>
      </c>
      <c r="H383" s="84">
        <v>2064</v>
      </c>
      <c r="I383" s="84">
        <v>275600</v>
      </c>
      <c r="J383" s="45">
        <v>6134</v>
      </c>
    </row>
    <row r="384" spans="1:10" x14ac:dyDescent="0.2">
      <c r="B384" s="74" t="s">
        <v>575</v>
      </c>
      <c r="C384" s="74" t="s">
        <v>566</v>
      </c>
      <c r="D384" s="45">
        <v>5028</v>
      </c>
      <c r="E384" s="87">
        <v>0</v>
      </c>
      <c r="F384" s="87">
        <v>0</v>
      </c>
      <c r="G384" s="87">
        <v>1406</v>
      </c>
      <c r="H384" s="84">
        <v>251785</v>
      </c>
      <c r="I384" s="84">
        <v>349839</v>
      </c>
      <c r="J384" s="45">
        <v>231385</v>
      </c>
    </row>
    <row r="385" spans="2:10" x14ac:dyDescent="0.2">
      <c r="B385" s="74" t="s">
        <v>576</v>
      </c>
      <c r="C385" s="74" t="s">
        <v>567</v>
      </c>
      <c r="D385" s="45">
        <v>0</v>
      </c>
      <c r="E385" s="87">
        <v>15</v>
      </c>
      <c r="F385" s="87">
        <v>2067</v>
      </c>
      <c r="G385" s="87">
        <v>-223</v>
      </c>
      <c r="H385" s="84">
        <v>46761</v>
      </c>
      <c r="I385" s="84">
        <v>94707</v>
      </c>
      <c r="J385" s="45">
        <v>123437</v>
      </c>
    </row>
    <row r="386" spans="2:10" x14ac:dyDescent="0.2">
      <c r="D386" s="86" t="s">
        <v>597</v>
      </c>
      <c r="E386" s="75" t="s">
        <v>597</v>
      </c>
      <c r="F386" s="75" t="s">
        <v>597</v>
      </c>
      <c r="G386" s="75" t="s">
        <v>597</v>
      </c>
      <c r="H386" s="86" t="s">
        <v>597</v>
      </c>
      <c r="I386" s="86" t="s">
        <v>597</v>
      </c>
      <c r="J386" s="86" t="s">
        <v>597</v>
      </c>
    </row>
    <row r="387" spans="2:10" x14ac:dyDescent="0.2">
      <c r="B387" s="74" t="s">
        <v>577</v>
      </c>
      <c r="C387" s="74" t="s">
        <v>578</v>
      </c>
      <c r="D387" s="86">
        <v>15</v>
      </c>
      <c r="E387" s="75">
        <v>507</v>
      </c>
      <c r="F387" s="75">
        <v>3431</v>
      </c>
      <c r="G387" s="75">
        <v>-160</v>
      </c>
      <c r="H387" s="86">
        <v>11750</v>
      </c>
      <c r="I387" s="86">
        <v>108560</v>
      </c>
      <c r="J387" s="86">
        <v>70076</v>
      </c>
    </row>
    <row r="388" spans="2:10" x14ac:dyDescent="0.2">
      <c r="B388" s="74" t="s">
        <v>579</v>
      </c>
      <c r="C388" s="74" t="s">
        <v>569</v>
      </c>
      <c r="D388" s="45">
        <v>0</v>
      </c>
      <c r="E388" s="87">
        <v>0</v>
      </c>
      <c r="F388" s="87">
        <v>0</v>
      </c>
      <c r="G388" s="87">
        <v>-1322</v>
      </c>
      <c r="H388" s="84">
        <v>23046</v>
      </c>
      <c r="I388" s="84">
        <v>247112</v>
      </c>
      <c r="J388" s="45">
        <v>332521</v>
      </c>
    </row>
    <row r="389" spans="2:10" x14ac:dyDescent="0.2">
      <c r="B389" s="74" t="s">
        <v>580</v>
      </c>
      <c r="C389" s="74" t="s">
        <v>581</v>
      </c>
      <c r="D389" s="45">
        <v>0</v>
      </c>
      <c r="E389" s="87">
        <v>0</v>
      </c>
      <c r="F389" s="87">
        <v>0</v>
      </c>
      <c r="G389" s="87">
        <v>2648</v>
      </c>
      <c r="H389" s="84">
        <v>40816</v>
      </c>
      <c r="I389" s="84">
        <v>176460</v>
      </c>
      <c r="J389" s="45">
        <v>371427</v>
      </c>
    </row>
    <row r="390" spans="2:10" x14ac:dyDescent="0.2">
      <c r="B390" s="74" t="s">
        <v>582</v>
      </c>
      <c r="C390" s="74" t="s">
        <v>583</v>
      </c>
      <c r="D390" s="45">
        <v>0</v>
      </c>
      <c r="E390" s="87">
        <v>0</v>
      </c>
      <c r="F390" s="87">
        <v>0</v>
      </c>
      <c r="G390" s="87">
        <v>-155</v>
      </c>
      <c r="H390" s="84">
        <v>1605</v>
      </c>
      <c r="I390" s="84">
        <v>55543</v>
      </c>
      <c r="J390" s="45">
        <v>28375</v>
      </c>
    </row>
    <row r="391" spans="2:10" x14ac:dyDescent="0.2">
      <c r="D391" s="45" t="s">
        <v>597</v>
      </c>
      <c r="E391" s="87" t="s">
        <v>597</v>
      </c>
      <c r="F391" s="87" t="s">
        <v>597</v>
      </c>
      <c r="G391" s="87" t="s">
        <v>597</v>
      </c>
      <c r="H391" s="84" t="s">
        <v>597</v>
      </c>
      <c r="I391" s="84" t="s">
        <v>597</v>
      </c>
      <c r="J391" s="45" t="s">
        <v>597</v>
      </c>
    </row>
    <row r="392" spans="2:10" x14ac:dyDescent="0.2">
      <c r="B392" s="74" t="s">
        <v>584</v>
      </c>
      <c r="C392" s="74" t="s">
        <v>585</v>
      </c>
      <c r="D392" s="45">
        <v>0</v>
      </c>
      <c r="E392" s="87">
        <v>-222</v>
      </c>
      <c r="F392" s="87">
        <v>-1112</v>
      </c>
      <c r="G392" s="87">
        <v>218</v>
      </c>
      <c r="H392" s="84">
        <v>-1275</v>
      </c>
      <c r="I392" s="84">
        <v>310578</v>
      </c>
      <c r="J392" s="45">
        <v>259102</v>
      </c>
    </row>
    <row r="393" spans="2:10" x14ac:dyDescent="0.2">
      <c r="B393" s="74">
        <v>10</v>
      </c>
      <c r="C393" s="74" t="s">
        <v>586</v>
      </c>
      <c r="D393" s="86">
        <v>0</v>
      </c>
      <c r="E393" s="75">
        <v>0</v>
      </c>
      <c r="F393" s="75">
        <v>-2047</v>
      </c>
      <c r="G393" s="75">
        <v>265</v>
      </c>
      <c r="H393" s="86">
        <v>-639</v>
      </c>
      <c r="I393" s="86">
        <v>27213</v>
      </c>
      <c r="J393" s="86">
        <v>4711</v>
      </c>
    </row>
    <row r="394" spans="2:10" x14ac:dyDescent="0.2">
      <c r="B394" s="74">
        <f>1+B393</f>
        <v>11</v>
      </c>
      <c r="C394" s="74" t="s">
        <v>587</v>
      </c>
      <c r="D394" s="45">
        <v>6</v>
      </c>
      <c r="E394" s="87">
        <v>64</v>
      </c>
      <c r="F394" s="87">
        <v>4850</v>
      </c>
      <c r="G394" s="87">
        <v>-219</v>
      </c>
      <c r="H394" s="84">
        <v>7890</v>
      </c>
      <c r="I394" s="84">
        <v>88301</v>
      </c>
      <c r="J394" s="45">
        <v>69136</v>
      </c>
    </row>
    <row r="395" spans="2:10" x14ac:dyDescent="0.2">
      <c r="B395" s="74">
        <f>1+B394</f>
        <v>12</v>
      </c>
      <c r="C395" s="74" t="s">
        <v>588</v>
      </c>
      <c r="D395" s="45">
        <v>0</v>
      </c>
      <c r="E395" s="87">
        <v>5052</v>
      </c>
      <c r="F395" s="87">
        <v>82054</v>
      </c>
      <c r="G395" s="87">
        <v>25</v>
      </c>
      <c r="H395" s="84">
        <v>87443</v>
      </c>
      <c r="I395" s="84">
        <v>136033</v>
      </c>
      <c r="J395" s="45">
        <v>175686</v>
      </c>
    </row>
    <row r="396" spans="2:10" x14ac:dyDescent="0.2">
      <c r="B396" s="141"/>
      <c r="D396" s="45" t="s">
        <v>419</v>
      </c>
      <c r="E396" s="87" t="s">
        <v>419</v>
      </c>
      <c r="F396" s="87" t="s">
        <v>419</v>
      </c>
      <c r="G396" s="87" t="s">
        <v>419</v>
      </c>
      <c r="H396" s="84" t="s">
        <v>419</v>
      </c>
      <c r="I396" s="84" t="s">
        <v>419</v>
      </c>
      <c r="J396" s="45" t="s">
        <v>419</v>
      </c>
    </row>
    <row r="397" spans="2:10" x14ac:dyDescent="0.2">
      <c r="B397" s="74">
        <f>1+B395</f>
        <v>13</v>
      </c>
      <c r="C397" s="74" t="s">
        <v>589</v>
      </c>
      <c r="D397" s="45">
        <v>0</v>
      </c>
      <c r="E397" s="87">
        <v>7828</v>
      </c>
      <c r="F397" s="87">
        <v>42559</v>
      </c>
      <c r="G397" s="87">
        <v>-1846</v>
      </c>
      <c r="H397" s="84">
        <v>114741</v>
      </c>
      <c r="I397" s="84">
        <v>175450</v>
      </c>
      <c r="J397" s="45">
        <v>56231</v>
      </c>
    </row>
    <row r="398" spans="2:10" x14ac:dyDescent="0.2">
      <c r="B398" s="74">
        <f>1+B397</f>
        <v>14</v>
      </c>
      <c r="C398" s="74" t="s">
        <v>590</v>
      </c>
      <c r="D398" s="45">
        <v>0</v>
      </c>
      <c r="E398" s="87">
        <v>1221</v>
      </c>
      <c r="F398" s="87">
        <v>38506</v>
      </c>
      <c r="G398" s="87">
        <v>-848</v>
      </c>
      <c r="H398" s="84">
        <v>75960</v>
      </c>
      <c r="I398" s="84">
        <v>98732</v>
      </c>
      <c r="J398" s="45">
        <v>5372</v>
      </c>
    </row>
    <row r="399" spans="2:10" x14ac:dyDescent="0.2">
      <c r="B399" s="74">
        <f>1+B398</f>
        <v>15</v>
      </c>
      <c r="C399" s="74" t="s">
        <v>591</v>
      </c>
      <c r="D399" s="86">
        <v>0</v>
      </c>
      <c r="E399" s="75">
        <v>933</v>
      </c>
      <c r="F399" s="75">
        <v>4931</v>
      </c>
      <c r="G399" s="75">
        <v>203</v>
      </c>
      <c r="H399" s="86">
        <v>12114</v>
      </c>
      <c r="I399" s="86">
        <v>27424</v>
      </c>
      <c r="J399" s="86">
        <v>55423</v>
      </c>
    </row>
    <row r="400" spans="2:10" x14ac:dyDescent="0.2">
      <c r="B400" s="74">
        <f>1+B399</f>
        <v>16</v>
      </c>
      <c r="C400" s="74" t="s">
        <v>592</v>
      </c>
      <c r="D400" s="45">
        <v>450</v>
      </c>
      <c r="E400" s="87">
        <v>1311</v>
      </c>
      <c r="F400" s="87">
        <v>4858</v>
      </c>
      <c r="G400" s="87">
        <v>147</v>
      </c>
      <c r="H400" s="84">
        <v>54036</v>
      </c>
      <c r="I400" s="84">
        <v>232886</v>
      </c>
      <c r="J400" s="45">
        <v>83521</v>
      </c>
    </row>
    <row r="401" spans="2:10" x14ac:dyDescent="0.2">
      <c r="B401" s="141"/>
      <c r="D401" s="45" t="s">
        <v>419</v>
      </c>
      <c r="E401" s="87" t="s">
        <v>419</v>
      </c>
      <c r="F401" s="87" t="s">
        <v>419</v>
      </c>
      <c r="G401" s="87" t="s">
        <v>419</v>
      </c>
      <c r="H401" s="84" t="s">
        <v>419</v>
      </c>
      <c r="I401" s="84" t="s">
        <v>419</v>
      </c>
      <c r="J401" s="45" t="s">
        <v>419</v>
      </c>
    </row>
    <row r="402" spans="2:10" x14ac:dyDescent="0.2">
      <c r="B402" s="74">
        <f>1+B400</f>
        <v>17</v>
      </c>
      <c r="C402" s="74" t="s">
        <v>593</v>
      </c>
      <c r="D402" s="45">
        <v>0</v>
      </c>
      <c r="E402" s="87">
        <v>214695</v>
      </c>
      <c r="F402" s="87">
        <v>274913</v>
      </c>
      <c r="G402" s="87">
        <v>0</v>
      </c>
      <c r="H402" s="84">
        <v>489608</v>
      </c>
      <c r="I402" s="84">
        <v>538775</v>
      </c>
      <c r="J402" s="45">
        <v>0</v>
      </c>
    </row>
    <row r="403" spans="2:10" x14ac:dyDescent="0.2">
      <c r="B403" s="74">
        <f>1+B402</f>
        <v>18</v>
      </c>
      <c r="C403" s="74" t="s">
        <v>594</v>
      </c>
      <c r="D403" s="45">
        <v>0</v>
      </c>
      <c r="E403" s="87">
        <v>0</v>
      </c>
      <c r="F403" s="87">
        <v>0</v>
      </c>
      <c r="G403" s="87">
        <v>0</v>
      </c>
      <c r="H403" s="84">
        <v>32422</v>
      </c>
      <c r="I403" s="84">
        <v>103236</v>
      </c>
      <c r="J403" s="45">
        <v>34451</v>
      </c>
    </row>
    <row r="404" spans="2:10" x14ac:dyDescent="0.2">
      <c r="B404" s="74">
        <f>1+B403</f>
        <v>19</v>
      </c>
      <c r="C404" s="74" t="s">
        <v>595</v>
      </c>
      <c r="D404" s="45">
        <v>10026</v>
      </c>
      <c r="E404" s="87">
        <v>0</v>
      </c>
      <c r="F404" s="87">
        <v>0</v>
      </c>
      <c r="G404" s="87">
        <v>0</v>
      </c>
      <c r="H404" s="84">
        <v>38098</v>
      </c>
      <c r="I404" s="84">
        <v>75115</v>
      </c>
      <c r="J404" s="45">
        <v>0</v>
      </c>
    </row>
    <row r="405" spans="2:10" x14ac:dyDescent="0.2">
      <c r="B405" s="74">
        <f>1+B404</f>
        <v>20</v>
      </c>
      <c r="C405" s="74" t="s">
        <v>596</v>
      </c>
      <c r="D405" s="86">
        <v>63</v>
      </c>
      <c r="E405" s="75">
        <v>3797</v>
      </c>
      <c r="F405" s="75">
        <v>49634</v>
      </c>
      <c r="G405" s="75">
        <v>602</v>
      </c>
      <c r="H405" s="86">
        <v>441467</v>
      </c>
      <c r="I405" s="86">
        <v>684281</v>
      </c>
      <c r="J405" s="86">
        <v>46854</v>
      </c>
    </row>
    <row r="406" spans="2:10" x14ac:dyDescent="0.2">
      <c r="B406" s="141"/>
      <c r="D406" s="45" t="s">
        <v>419</v>
      </c>
      <c r="E406" s="87" t="s">
        <v>419</v>
      </c>
      <c r="F406" s="87" t="s">
        <v>419</v>
      </c>
      <c r="G406" s="87" t="s">
        <v>419</v>
      </c>
      <c r="H406" s="84" t="s">
        <v>419</v>
      </c>
      <c r="I406" s="84" t="s">
        <v>419</v>
      </c>
      <c r="J406" s="45" t="s">
        <v>419</v>
      </c>
    </row>
    <row r="407" spans="2:10" x14ac:dyDescent="0.2">
      <c r="B407" s="74">
        <f>1+B405</f>
        <v>21</v>
      </c>
      <c r="C407" s="74" t="s">
        <v>598</v>
      </c>
      <c r="D407" s="45">
        <v>0</v>
      </c>
      <c r="E407" s="87">
        <v>0</v>
      </c>
      <c r="F407" s="87">
        <v>0</v>
      </c>
      <c r="G407" s="87">
        <v>0</v>
      </c>
      <c r="H407" s="84">
        <v>117433</v>
      </c>
      <c r="I407" s="84">
        <v>276857</v>
      </c>
      <c r="J407" s="45">
        <v>9130</v>
      </c>
    </row>
    <row r="408" spans="2:10" x14ac:dyDescent="0.2">
      <c r="B408" s="74">
        <f>1+B407</f>
        <v>22</v>
      </c>
      <c r="C408" s="74" t="s">
        <v>599</v>
      </c>
      <c r="D408" s="45">
        <v>274</v>
      </c>
      <c r="E408" s="87">
        <v>0</v>
      </c>
      <c r="F408" s="87">
        <v>0</v>
      </c>
      <c r="G408" s="87">
        <v>0</v>
      </c>
      <c r="H408" s="84">
        <v>329725</v>
      </c>
      <c r="I408" s="84">
        <v>379162</v>
      </c>
      <c r="J408" s="45">
        <v>0</v>
      </c>
    </row>
    <row r="409" spans="2:10" x14ac:dyDescent="0.2">
      <c r="B409" s="74">
        <f>1+B408</f>
        <v>23</v>
      </c>
      <c r="C409" s="74" t="s">
        <v>600</v>
      </c>
      <c r="D409" s="45">
        <v>215</v>
      </c>
      <c r="E409" s="87">
        <v>276</v>
      </c>
      <c r="F409" s="87">
        <v>3423</v>
      </c>
      <c r="G409" s="87">
        <v>164</v>
      </c>
      <c r="H409" s="84">
        <v>101687</v>
      </c>
      <c r="I409" s="84">
        <v>357183</v>
      </c>
      <c r="J409" s="45">
        <v>61753</v>
      </c>
    </row>
    <row r="410" spans="2:10" x14ac:dyDescent="0.2">
      <c r="B410" s="74">
        <f>1+B409</f>
        <v>24</v>
      </c>
      <c r="C410" s="74" t="s">
        <v>601</v>
      </c>
      <c r="D410" s="45">
        <v>0</v>
      </c>
      <c r="E410" s="87">
        <v>0</v>
      </c>
      <c r="F410" s="87">
        <v>0</v>
      </c>
      <c r="G410" s="87">
        <v>0</v>
      </c>
      <c r="H410" s="84">
        <v>94264</v>
      </c>
      <c r="I410" s="84">
        <v>171660</v>
      </c>
      <c r="J410" s="45">
        <v>31758</v>
      </c>
    </row>
    <row r="411" spans="2:10" x14ac:dyDescent="0.2">
      <c r="B411" s="141"/>
      <c r="D411" s="86" t="s">
        <v>419</v>
      </c>
      <c r="E411" s="75" t="s">
        <v>419</v>
      </c>
      <c r="F411" s="75" t="s">
        <v>419</v>
      </c>
      <c r="G411" s="75" t="s">
        <v>419</v>
      </c>
      <c r="H411" s="86" t="s">
        <v>419</v>
      </c>
      <c r="I411" s="86" t="s">
        <v>419</v>
      </c>
      <c r="J411" s="86" t="s">
        <v>419</v>
      </c>
    </row>
    <row r="412" spans="2:10" x14ac:dyDescent="0.2">
      <c r="B412" s="74">
        <f>1+B410</f>
        <v>25</v>
      </c>
      <c r="C412" s="74" t="s">
        <v>602</v>
      </c>
      <c r="D412" s="86">
        <v>260400</v>
      </c>
      <c r="E412" s="75">
        <v>0</v>
      </c>
      <c r="F412" s="75">
        <v>0</v>
      </c>
      <c r="G412" s="75">
        <v>0</v>
      </c>
      <c r="H412" s="86">
        <v>266597</v>
      </c>
      <c r="I412" s="86">
        <v>266597</v>
      </c>
      <c r="J412" s="86">
        <v>0</v>
      </c>
    </row>
    <row r="413" spans="2:10" x14ac:dyDescent="0.2">
      <c r="B413" s="74">
        <f>1+B412</f>
        <v>26</v>
      </c>
      <c r="C413" s="74" t="s">
        <v>603</v>
      </c>
      <c r="D413" s="45">
        <v>148739</v>
      </c>
      <c r="E413" s="87">
        <v>0</v>
      </c>
      <c r="F413" s="87">
        <v>0</v>
      </c>
      <c r="G413" s="87">
        <v>0</v>
      </c>
      <c r="H413" s="84">
        <v>190202</v>
      </c>
      <c r="I413" s="84">
        <v>248765</v>
      </c>
      <c r="J413" s="45">
        <v>5038</v>
      </c>
    </row>
    <row r="414" spans="2:10" x14ac:dyDescent="0.2">
      <c r="B414" s="74">
        <f>1+B413</f>
        <v>27</v>
      </c>
      <c r="C414" s="74" t="s">
        <v>604</v>
      </c>
      <c r="D414" s="45">
        <v>276780</v>
      </c>
      <c r="E414" s="87">
        <v>0</v>
      </c>
      <c r="F414" s="87">
        <v>0</v>
      </c>
      <c r="G414" s="87">
        <v>0</v>
      </c>
      <c r="H414" s="84">
        <v>361477</v>
      </c>
      <c r="I414" s="84">
        <v>367766</v>
      </c>
      <c r="J414" s="45">
        <v>26</v>
      </c>
    </row>
    <row r="415" spans="2:10" x14ac:dyDescent="0.2">
      <c r="B415" s="74">
        <f>1+B414</f>
        <v>28</v>
      </c>
      <c r="C415" s="74" t="s">
        <v>605</v>
      </c>
      <c r="D415" s="45">
        <v>0</v>
      </c>
      <c r="E415" s="87">
        <v>0</v>
      </c>
      <c r="F415" s="87">
        <v>0</v>
      </c>
      <c r="G415" s="87">
        <v>0</v>
      </c>
      <c r="H415" s="84">
        <v>25123</v>
      </c>
      <c r="I415" s="84">
        <v>33001</v>
      </c>
      <c r="J415" s="45">
        <v>19822</v>
      </c>
    </row>
    <row r="416" spans="2:10" x14ac:dyDescent="0.2">
      <c r="B416" s="141"/>
      <c r="D416" s="45" t="s">
        <v>597</v>
      </c>
      <c r="E416" s="87" t="s">
        <v>597</v>
      </c>
      <c r="F416" s="87" t="s">
        <v>597</v>
      </c>
      <c r="G416" s="87" t="s">
        <v>597</v>
      </c>
      <c r="H416" s="84" t="s">
        <v>597</v>
      </c>
      <c r="I416" s="84" t="s">
        <v>597</v>
      </c>
      <c r="J416" s="45" t="s">
        <v>597</v>
      </c>
    </row>
    <row r="417" spans="1:10" x14ac:dyDescent="0.2">
      <c r="B417" s="74">
        <f>1+B415</f>
        <v>29</v>
      </c>
      <c r="C417" s="74" t="s">
        <v>606</v>
      </c>
      <c r="D417" s="45">
        <v>0</v>
      </c>
      <c r="E417" s="87">
        <v>6598</v>
      </c>
      <c r="F417" s="87">
        <v>44986</v>
      </c>
      <c r="G417" s="87">
        <v>0</v>
      </c>
      <c r="H417" s="84">
        <v>95324</v>
      </c>
      <c r="I417" s="84">
        <v>477088</v>
      </c>
      <c r="J417" s="45">
        <v>2543</v>
      </c>
    </row>
    <row r="418" spans="1:10" x14ac:dyDescent="0.2">
      <c r="B418" s="74">
        <f>1+B417</f>
        <v>30</v>
      </c>
      <c r="C418" s="74" t="s">
        <v>607</v>
      </c>
      <c r="D418" s="86">
        <v>0</v>
      </c>
      <c r="E418" s="75">
        <v>0</v>
      </c>
      <c r="F418" s="75">
        <v>0</v>
      </c>
      <c r="G418" s="75">
        <v>0</v>
      </c>
      <c r="H418" s="86">
        <v>345072</v>
      </c>
      <c r="I418" s="86">
        <v>364934</v>
      </c>
      <c r="J418" s="86">
        <v>90355</v>
      </c>
    </row>
    <row r="419" spans="1:10" x14ac:dyDescent="0.2">
      <c r="B419" s="74">
        <f>1+B418</f>
        <v>31</v>
      </c>
      <c r="C419" s="74" t="s">
        <v>608</v>
      </c>
      <c r="D419" s="45">
        <v>0</v>
      </c>
      <c r="E419" s="87">
        <v>0</v>
      </c>
      <c r="F419" s="87">
        <v>0</v>
      </c>
      <c r="G419" s="87">
        <v>0</v>
      </c>
      <c r="H419" s="84">
        <v>0</v>
      </c>
      <c r="I419" s="84">
        <v>10201</v>
      </c>
      <c r="J419" s="45">
        <v>0</v>
      </c>
    </row>
    <row r="420" spans="1:10" x14ac:dyDescent="0.2">
      <c r="B420" s="74">
        <f>1+B419</f>
        <v>32</v>
      </c>
      <c r="C420" s="74" t="s">
        <v>609</v>
      </c>
      <c r="D420" s="45">
        <v>0</v>
      </c>
      <c r="E420" s="87">
        <v>0</v>
      </c>
      <c r="F420" s="87">
        <v>0</v>
      </c>
      <c r="G420" s="87">
        <v>0</v>
      </c>
      <c r="H420" s="84">
        <v>280</v>
      </c>
      <c r="I420" s="84">
        <v>30364</v>
      </c>
      <c r="J420" s="45">
        <v>8780</v>
      </c>
    </row>
    <row r="421" spans="1:10" x14ac:dyDescent="0.2">
      <c r="B421" s="262"/>
      <c r="C421" s="88"/>
      <c r="D421" s="90"/>
      <c r="E421" s="91"/>
      <c r="F421" s="91"/>
      <c r="G421" s="91"/>
      <c r="H421" s="252"/>
      <c r="I421" s="252"/>
      <c r="J421" s="90"/>
    </row>
    <row r="422" spans="1:10" x14ac:dyDescent="0.2">
      <c r="B422" s="141"/>
      <c r="D422" s="45" t="s">
        <v>419</v>
      </c>
      <c r="E422" s="87" t="s">
        <v>419</v>
      </c>
      <c r="F422" s="87" t="s">
        <v>419</v>
      </c>
      <c r="G422" s="87" t="s">
        <v>419</v>
      </c>
      <c r="H422" s="84" t="s">
        <v>419</v>
      </c>
      <c r="I422" s="84" t="s">
        <v>419</v>
      </c>
      <c r="J422" s="45" t="s">
        <v>419</v>
      </c>
    </row>
    <row r="423" spans="1:10" x14ac:dyDescent="0.2">
      <c r="B423" s="74">
        <f>B420+1</f>
        <v>33</v>
      </c>
      <c r="C423" s="74" t="s">
        <v>610</v>
      </c>
      <c r="D423" s="45">
        <v>701996</v>
      </c>
      <c r="E423" s="87">
        <v>242075</v>
      </c>
      <c r="F423" s="87">
        <v>555350</v>
      </c>
      <c r="G423" s="87">
        <v>7605</v>
      </c>
      <c r="H423" s="84">
        <v>3696389</v>
      </c>
      <c r="I423" s="84">
        <v>6931876</v>
      </c>
      <c r="J423" s="45">
        <v>2279444</v>
      </c>
    </row>
    <row r="424" spans="1:10" ht="18" thickBot="1" x14ac:dyDescent="0.25">
      <c r="B424" s="76"/>
      <c r="C424" s="6"/>
      <c r="D424" s="92"/>
      <c r="E424" s="6"/>
      <c r="F424" s="6"/>
      <c r="G424" s="6"/>
      <c r="H424" s="135"/>
      <c r="I424" s="135"/>
      <c r="J424" s="135"/>
    </row>
    <row r="425" spans="1:10" x14ac:dyDescent="0.2">
      <c r="C425" s="3"/>
      <c r="D425" s="74" t="s">
        <v>621</v>
      </c>
      <c r="E425" s="3"/>
      <c r="F425" s="3"/>
      <c r="G425" s="3"/>
      <c r="H425" s="3"/>
      <c r="I425" s="3"/>
      <c r="J425" s="3"/>
    </row>
    <row r="426" spans="1:10" x14ac:dyDescent="0.2">
      <c r="A426" s="74"/>
      <c r="D426" s="3"/>
    </row>
    <row r="427" spans="1:10" x14ac:dyDescent="0.2">
      <c r="A427" s="74"/>
    </row>
    <row r="432" spans="1:10" x14ac:dyDescent="0.2">
      <c r="D432" s="5" t="s">
        <v>622</v>
      </c>
      <c r="E432" s="3"/>
      <c r="J432" s="101"/>
    </row>
    <row r="433" spans="2:11" ht="18" thickBot="1" x14ac:dyDescent="0.25">
      <c r="B433" s="76"/>
      <c r="C433" s="76"/>
      <c r="D433" s="76"/>
      <c r="E433" s="76"/>
      <c r="F433" s="76"/>
      <c r="G433" s="76"/>
      <c r="H433" s="77" t="s">
        <v>694</v>
      </c>
      <c r="I433" s="76"/>
      <c r="J433" s="101"/>
      <c r="K433" s="101"/>
    </row>
    <row r="434" spans="2:11" x14ac:dyDescent="0.2">
      <c r="D434" s="86"/>
      <c r="E434" s="86"/>
      <c r="F434" s="86"/>
      <c r="G434" s="127" t="s">
        <v>695</v>
      </c>
      <c r="H434" s="86"/>
      <c r="I434" s="127" t="s">
        <v>696</v>
      </c>
      <c r="J434" s="101"/>
      <c r="K434" s="101"/>
    </row>
    <row r="435" spans="2:11" x14ac:dyDescent="0.2">
      <c r="D435" s="127" t="s">
        <v>697</v>
      </c>
      <c r="E435" s="127" t="s">
        <v>685</v>
      </c>
      <c r="F435" s="79" t="s">
        <v>698</v>
      </c>
      <c r="G435" s="79" t="s">
        <v>699</v>
      </c>
      <c r="H435" s="127" t="s">
        <v>618</v>
      </c>
      <c r="I435" s="127" t="s">
        <v>700</v>
      </c>
      <c r="J435" s="101"/>
      <c r="K435" s="101"/>
    </row>
    <row r="436" spans="2:11" x14ac:dyDescent="0.2">
      <c r="B436" s="88"/>
      <c r="C436" s="88"/>
      <c r="D436" s="81" t="s">
        <v>701</v>
      </c>
      <c r="E436" s="81" t="s">
        <v>702</v>
      </c>
      <c r="F436" s="81" t="s">
        <v>703</v>
      </c>
      <c r="G436" s="81" t="s">
        <v>704</v>
      </c>
      <c r="H436" s="81" t="s">
        <v>705</v>
      </c>
      <c r="I436" s="81" t="s">
        <v>706</v>
      </c>
      <c r="J436" s="101"/>
      <c r="K436" s="101"/>
    </row>
    <row r="437" spans="2:11" x14ac:dyDescent="0.2">
      <c r="D437" s="86"/>
      <c r="E437" s="86"/>
      <c r="F437" s="86"/>
      <c r="G437" s="86"/>
      <c r="H437" s="86"/>
      <c r="I437" s="86"/>
      <c r="K437" s="101"/>
    </row>
    <row r="438" spans="2:11" x14ac:dyDescent="0.2">
      <c r="B438" s="74" t="s">
        <v>573</v>
      </c>
      <c r="C438" s="74" t="s">
        <v>564</v>
      </c>
      <c r="D438" s="84">
        <v>135910</v>
      </c>
      <c r="E438" s="84">
        <v>238850</v>
      </c>
      <c r="F438" s="45">
        <v>-69385</v>
      </c>
      <c r="G438" s="84">
        <f>D438-F438</f>
        <v>205295</v>
      </c>
      <c r="H438" s="84">
        <v>169465</v>
      </c>
      <c r="I438" s="84">
        <v>65951</v>
      </c>
      <c r="J438" s="87"/>
      <c r="K438" s="101"/>
    </row>
    <row r="439" spans="2:11" x14ac:dyDescent="0.2">
      <c r="B439" s="74" t="s">
        <v>574</v>
      </c>
      <c r="C439" s="74" t="s">
        <v>565</v>
      </c>
      <c r="D439" s="84">
        <v>8198</v>
      </c>
      <c r="E439" s="84">
        <v>281734</v>
      </c>
      <c r="F439" s="45">
        <v>-268819</v>
      </c>
      <c r="G439" s="84">
        <f>D439-F439</f>
        <v>277017</v>
      </c>
      <c r="H439" s="84">
        <v>12915</v>
      </c>
      <c r="I439" s="84">
        <v>-260618</v>
      </c>
      <c r="J439" s="87"/>
      <c r="K439" s="101"/>
    </row>
    <row r="440" spans="2:11" x14ac:dyDescent="0.2">
      <c r="B440" s="74" t="s">
        <v>575</v>
      </c>
      <c r="C440" s="74" t="s">
        <v>566</v>
      </c>
      <c r="D440" s="84">
        <v>483170</v>
      </c>
      <c r="E440" s="84">
        <v>581224</v>
      </c>
      <c r="F440" s="45">
        <v>-208439</v>
      </c>
      <c r="G440" s="84">
        <f>D440-F440</f>
        <v>691609</v>
      </c>
      <c r="H440" s="84">
        <v>372785</v>
      </c>
      <c r="I440" s="84">
        <v>267833</v>
      </c>
      <c r="J440" s="87"/>
      <c r="K440" s="101"/>
    </row>
    <row r="441" spans="2:11" x14ac:dyDescent="0.2">
      <c r="B441" s="74" t="s">
        <v>576</v>
      </c>
      <c r="C441" s="74" t="s">
        <v>567</v>
      </c>
      <c r="D441" s="84">
        <v>170198</v>
      </c>
      <c r="E441" s="84">
        <v>218144</v>
      </c>
      <c r="F441" s="45">
        <v>-79993</v>
      </c>
      <c r="G441" s="84">
        <f>D441-F441</f>
        <v>250191</v>
      </c>
      <c r="H441" s="84">
        <v>138151</v>
      </c>
      <c r="I441" s="84">
        <v>89422</v>
      </c>
      <c r="J441" s="87"/>
      <c r="K441" s="101"/>
    </row>
    <row r="442" spans="2:11" x14ac:dyDescent="0.2">
      <c r="D442" s="86" t="s">
        <v>419</v>
      </c>
      <c r="E442" s="86" t="s">
        <v>419</v>
      </c>
      <c r="F442" s="86" t="s">
        <v>419</v>
      </c>
      <c r="G442" s="86"/>
      <c r="H442" s="86" t="s">
        <v>419</v>
      </c>
      <c r="I442" s="86" t="s">
        <v>419</v>
      </c>
      <c r="K442" s="101"/>
    </row>
    <row r="443" spans="2:11" x14ac:dyDescent="0.2">
      <c r="B443" s="74" t="s">
        <v>577</v>
      </c>
      <c r="C443" s="74" t="s">
        <v>578</v>
      </c>
      <c r="D443" s="86">
        <v>81826</v>
      </c>
      <c r="E443" s="86">
        <v>178636</v>
      </c>
      <c r="F443" s="86">
        <v>-75218</v>
      </c>
      <c r="G443" s="84">
        <f>D443-F443</f>
        <v>157044</v>
      </c>
      <c r="H443" s="86">
        <v>103418</v>
      </c>
      <c r="I443" s="86">
        <v>5531</v>
      </c>
      <c r="J443" s="87"/>
      <c r="K443" s="101"/>
    </row>
    <row r="444" spans="2:11" x14ac:dyDescent="0.2">
      <c r="B444" s="74" t="s">
        <v>579</v>
      </c>
      <c r="C444" s="74" t="s">
        <v>569</v>
      </c>
      <c r="D444" s="84">
        <v>355567</v>
      </c>
      <c r="E444" s="84">
        <v>579633</v>
      </c>
      <c r="F444" s="45">
        <v>-194480</v>
      </c>
      <c r="G444" s="84">
        <f>D444-F444</f>
        <v>550047</v>
      </c>
      <c r="H444" s="84">
        <v>385153</v>
      </c>
      <c r="I444" s="84">
        <v>159824</v>
      </c>
      <c r="J444" s="87"/>
      <c r="K444" s="101"/>
    </row>
    <row r="445" spans="2:11" x14ac:dyDescent="0.2">
      <c r="B445" s="74" t="s">
        <v>580</v>
      </c>
      <c r="C445" s="74" t="s">
        <v>581</v>
      </c>
      <c r="D445" s="84">
        <v>412243</v>
      </c>
      <c r="E445" s="84">
        <v>547887</v>
      </c>
      <c r="F445" s="45">
        <v>-64318</v>
      </c>
      <c r="G445" s="84">
        <f>D445-F445</f>
        <v>476561</v>
      </c>
      <c r="H445" s="84">
        <v>483569</v>
      </c>
      <c r="I445" s="84">
        <v>347829</v>
      </c>
      <c r="J445" s="87"/>
      <c r="K445" s="101"/>
    </row>
    <row r="446" spans="2:11" x14ac:dyDescent="0.2">
      <c r="B446" s="74" t="s">
        <v>582</v>
      </c>
      <c r="C446" s="74" t="s">
        <v>583</v>
      </c>
      <c r="D446" s="84">
        <v>29980</v>
      </c>
      <c r="E446" s="84">
        <v>83918</v>
      </c>
      <c r="F446" s="45">
        <v>-33034</v>
      </c>
      <c r="G446" s="84">
        <f>D446-F446</f>
        <v>63014</v>
      </c>
      <c r="H446" s="84">
        <v>50884</v>
      </c>
      <c r="I446" s="84">
        <v>-3265</v>
      </c>
      <c r="J446" s="87"/>
      <c r="K446" s="101"/>
    </row>
    <row r="447" spans="2:11" x14ac:dyDescent="0.2">
      <c r="D447" s="84" t="s">
        <v>419</v>
      </c>
      <c r="E447" s="84" t="s">
        <v>419</v>
      </c>
      <c r="F447" s="45" t="s">
        <v>419</v>
      </c>
      <c r="G447" s="86"/>
      <c r="H447" s="84" t="s">
        <v>419</v>
      </c>
      <c r="I447" s="84" t="s">
        <v>419</v>
      </c>
      <c r="K447" s="101"/>
    </row>
    <row r="448" spans="2:11" x14ac:dyDescent="0.2">
      <c r="B448" s="74" t="s">
        <v>584</v>
      </c>
      <c r="C448" s="74" t="s">
        <v>585</v>
      </c>
      <c r="D448" s="84">
        <v>257827</v>
      </c>
      <c r="E448" s="84">
        <v>569680</v>
      </c>
      <c r="F448" s="45">
        <v>-38083</v>
      </c>
      <c r="G448" s="84">
        <f>D448-F448</f>
        <v>295910</v>
      </c>
      <c r="H448" s="84">
        <v>531597</v>
      </c>
      <c r="I448" s="84">
        <v>219744</v>
      </c>
      <c r="J448" s="87"/>
      <c r="K448" s="101"/>
    </row>
    <row r="449" spans="2:11" x14ac:dyDescent="0.2">
      <c r="B449" s="74">
        <v>10</v>
      </c>
      <c r="C449" s="74" t="s">
        <v>586</v>
      </c>
      <c r="D449" s="86">
        <v>4072</v>
      </c>
      <c r="E449" s="86">
        <v>31924</v>
      </c>
      <c r="F449" s="86">
        <v>-22687</v>
      </c>
      <c r="G449" s="84">
        <f>D449-F449</f>
        <v>26759</v>
      </c>
      <c r="H449" s="86">
        <v>9237</v>
      </c>
      <c r="I449" s="86">
        <v>-18622</v>
      </c>
      <c r="J449" s="87"/>
      <c r="K449" s="101"/>
    </row>
    <row r="450" spans="2:11" x14ac:dyDescent="0.2">
      <c r="B450" s="74">
        <f>1+B449</f>
        <v>11</v>
      </c>
      <c r="C450" s="74" t="s">
        <v>587</v>
      </c>
      <c r="D450" s="84">
        <v>77026</v>
      </c>
      <c r="E450" s="84">
        <v>157437</v>
      </c>
      <c r="F450" s="45">
        <v>-83771</v>
      </c>
      <c r="G450" s="84">
        <f>D450-F450</f>
        <v>160797</v>
      </c>
      <c r="H450" s="84">
        <v>73666</v>
      </c>
      <c r="I450" s="84">
        <v>-6959</v>
      </c>
      <c r="J450" s="87"/>
      <c r="K450" s="101"/>
    </row>
    <row r="451" spans="2:11" x14ac:dyDescent="0.2">
      <c r="B451" s="74">
        <f>1+B450</f>
        <v>12</v>
      </c>
      <c r="C451" s="74" t="s">
        <v>588</v>
      </c>
      <c r="D451" s="84">
        <v>263129</v>
      </c>
      <c r="E451" s="84">
        <v>311719</v>
      </c>
      <c r="F451" s="45">
        <v>-92576</v>
      </c>
      <c r="G451" s="84">
        <f>D451-F451</f>
        <v>355705</v>
      </c>
      <c r="H451" s="84">
        <v>219143</v>
      </c>
      <c r="I451" s="84">
        <v>170541</v>
      </c>
      <c r="J451" s="87"/>
      <c r="K451" s="101"/>
    </row>
    <row r="452" spans="2:11" x14ac:dyDescent="0.2">
      <c r="B452" s="141"/>
      <c r="D452" s="84" t="s">
        <v>419</v>
      </c>
      <c r="E452" s="84" t="s">
        <v>419</v>
      </c>
      <c r="F452" s="45" t="s">
        <v>419</v>
      </c>
      <c r="G452" s="86"/>
      <c r="H452" s="84" t="s">
        <v>419</v>
      </c>
      <c r="I452" s="84" t="s">
        <v>419</v>
      </c>
      <c r="K452" s="101"/>
    </row>
    <row r="453" spans="2:11" x14ac:dyDescent="0.2">
      <c r="B453" s="74">
        <f>1+B451</f>
        <v>13</v>
      </c>
      <c r="C453" s="74" t="s">
        <v>589</v>
      </c>
      <c r="D453" s="84">
        <v>170972</v>
      </c>
      <c r="E453" s="84">
        <v>231681</v>
      </c>
      <c r="F453" s="45">
        <v>-161877</v>
      </c>
      <c r="G453" s="84">
        <f>D453-F453</f>
        <v>332849</v>
      </c>
      <c r="H453" s="84">
        <v>69804</v>
      </c>
      <c r="I453" s="84">
        <v>1355</v>
      </c>
      <c r="J453" s="87"/>
      <c r="K453" s="101"/>
    </row>
    <row r="454" spans="2:11" x14ac:dyDescent="0.2">
      <c r="B454" s="74">
        <f>1+B453</f>
        <v>14</v>
      </c>
      <c r="C454" s="74" t="s">
        <v>590</v>
      </c>
      <c r="D454" s="84">
        <v>81332</v>
      </c>
      <c r="E454" s="84">
        <v>104104</v>
      </c>
      <c r="F454" s="45">
        <v>-95625</v>
      </c>
      <c r="G454" s="84">
        <f>D454-F454</f>
        <v>176957</v>
      </c>
      <c r="H454" s="84">
        <v>8479</v>
      </c>
      <c r="I454" s="84">
        <v>-14293</v>
      </c>
      <c r="J454" s="87"/>
      <c r="K454" s="101"/>
    </row>
    <row r="455" spans="2:11" x14ac:dyDescent="0.2">
      <c r="B455" s="74">
        <f>1+B454</f>
        <v>15</v>
      </c>
      <c r="C455" s="74" t="s">
        <v>591</v>
      </c>
      <c r="D455" s="86">
        <v>67537</v>
      </c>
      <c r="E455" s="86">
        <v>82847</v>
      </c>
      <c r="F455" s="86">
        <v>-23782</v>
      </c>
      <c r="G455" s="84">
        <f>D455-F455</f>
        <v>91319</v>
      </c>
      <c r="H455" s="86">
        <v>59065</v>
      </c>
      <c r="I455" s="86">
        <v>43644</v>
      </c>
      <c r="J455" s="87"/>
      <c r="K455" s="101"/>
    </row>
    <row r="456" spans="2:11" x14ac:dyDescent="0.2">
      <c r="B456" s="74">
        <f>1+B455</f>
        <v>16</v>
      </c>
      <c r="C456" s="74" t="s">
        <v>592</v>
      </c>
      <c r="D456" s="84">
        <v>137557</v>
      </c>
      <c r="E456" s="84">
        <v>316407</v>
      </c>
      <c r="F456" s="45">
        <v>-148308</v>
      </c>
      <c r="G456" s="84">
        <f>D456-F456</f>
        <v>285865</v>
      </c>
      <c r="H456" s="84">
        <v>168099</v>
      </c>
      <c r="I456" s="84">
        <v>-13395</v>
      </c>
      <c r="J456" s="87"/>
      <c r="K456" s="101"/>
    </row>
    <row r="457" spans="2:11" x14ac:dyDescent="0.2">
      <c r="B457" s="141"/>
      <c r="D457" s="84" t="s">
        <v>419</v>
      </c>
      <c r="E457" s="84" t="s">
        <v>419</v>
      </c>
      <c r="F457" s="45" t="s">
        <v>419</v>
      </c>
      <c r="G457" s="86"/>
      <c r="H457" s="84" t="s">
        <v>419</v>
      </c>
      <c r="I457" s="84" t="s">
        <v>419</v>
      </c>
      <c r="K457" s="101"/>
    </row>
    <row r="458" spans="2:11" x14ac:dyDescent="0.2">
      <c r="B458" s="74">
        <f>1+B456</f>
        <v>17</v>
      </c>
      <c r="C458" s="74" t="s">
        <v>593</v>
      </c>
      <c r="D458" s="84">
        <v>489608</v>
      </c>
      <c r="E458" s="84">
        <v>538775</v>
      </c>
      <c r="F458" s="45">
        <v>0</v>
      </c>
      <c r="G458" s="84">
        <f>D458-F458</f>
        <v>489608</v>
      </c>
      <c r="H458" s="84">
        <v>538775</v>
      </c>
      <c r="I458" s="84">
        <v>489608</v>
      </c>
      <c r="J458" s="87"/>
      <c r="K458" s="101"/>
    </row>
    <row r="459" spans="2:11" x14ac:dyDescent="0.2">
      <c r="B459" s="74">
        <f>1+B458</f>
        <v>18</v>
      </c>
      <c r="C459" s="74" t="s">
        <v>594</v>
      </c>
      <c r="D459" s="84">
        <v>66873</v>
      </c>
      <c r="E459" s="84">
        <v>137687</v>
      </c>
      <c r="F459" s="45">
        <v>-592</v>
      </c>
      <c r="G459" s="84">
        <f>D459-F459</f>
        <v>67465</v>
      </c>
      <c r="H459" s="84">
        <v>137095</v>
      </c>
      <c r="I459" s="84">
        <v>66269</v>
      </c>
      <c r="J459" s="87"/>
      <c r="K459" s="101"/>
    </row>
    <row r="460" spans="2:11" x14ac:dyDescent="0.2">
      <c r="B460" s="74">
        <f>1+B459</f>
        <v>19</v>
      </c>
      <c r="C460" s="74" t="s">
        <v>595</v>
      </c>
      <c r="D460" s="84">
        <v>38098</v>
      </c>
      <c r="E460" s="84">
        <v>75115</v>
      </c>
      <c r="F460" s="45">
        <v>-4</v>
      </c>
      <c r="G460" s="84">
        <f>D460-F460</f>
        <v>38102</v>
      </c>
      <c r="H460" s="84">
        <v>75111</v>
      </c>
      <c r="I460" s="84">
        <v>38076</v>
      </c>
      <c r="J460" s="87"/>
      <c r="K460" s="101"/>
    </row>
    <row r="461" spans="2:11" x14ac:dyDescent="0.2">
      <c r="B461" s="74">
        <f>1+B460</f>
        <v>20</v>
      </c>
      <c r="C461" s="74" t="s">
        <v>596</v>
      </c>
      <c r="D461" s="86">
        <v>488321</v>
      </c>
      <c r="E461" s="86">
        <v>731135</v>
      </c>
      <c r="F461" s="86">
        <v>-314588</v>
      </c>
      <c r="G461" s="84">
        <f>D461-F461</f>
        <v>802909</v>
      </c>
      <c r="H461" s="86">
        <v>416547</v>
      </c>
      <c r="I461" s="86">
        <v>161620</v>
      </c>
      <c r="J461" s="87"/>
      <c r="K461" s="101"/>
    </row>
    <row r="462" spans="2:11" x14ac:dyDescent="0.2">
      <c r="B462" s="141"/>
      <c r="D462" s="84" t="s">
        <v>419</v>
      </c>
      <c r="E462" s="84" t="s">
        <v>419</v>
      </c>
      <c r="F462" s="45" t="s">
        <v>419</v>
      </c>
      <c r="G462" s="86"/>
      <c r="H462" s="84" t="s">
        <v>419</v>
      </c>
      <c r="I462" s="84" t="s">
        <v>419</v>
      </c>
      <c r="K462" s="101"/>
    </row>
    <row r="463" spans="2:11" x14ac:dyDescent="0.2">
      <c r="B463" s="74">
        <f>1+B461</f>
        <v>21</v>
      </c>
      <c r="C463" s="74" t="s">
        <v>598</v>
      </c>
      <c r="D463" s="84">
        <v>126563</v>
      </c>
      <c r="E463" s="84">
        <v>285987</v>
      </c>
      <c r="F463" s="45">
        <v>-34534</v>
      </c>
      <c r="G463" s="84">
        <f>D463-F463</f>
        <v>161097</v>
      </c>
      <c r="H463" s="84">
        <v>251453</v>
      </c>
      <c r="I463" s="84">
        <v>92027</v>
      </c>
      <c r="J463" s="87"/>
      <c r="K463" s="101"/>
    </row>
    <row r="464" spans="2:11" x14ac:dyDescent="0.2">
      <c r="B464" s="74">
        <f>1+B463</f>
        <v>22</v>
      </c>
      <c r="C464" s="74" t="s">
        <v>599</v>
      </c>
      <c r="D464" s="84">
        <v>329725</v>
      </c>
      <c r="E464" s="84">
        <v>379162</v>
      </c>
      <c r="F464" s="45">
        <v>-17144</v>
      </c>
      <c r="G464" s="84">
        <f>D464-F464</f>
        <v>346869</v>
      </c>
      <c r="H464" s="84">
        <v>362018</v>
      </c>
      <c r="I464" s="84">
        <v>312581</v>
      </c>
      <c r="J464" s="87"/>
      <c r="K464" s="101"/>
    </row>
    <row r="465" spans="2:11" x14ac:dyDescent="0.2">
      <c r="B465" s="74">
        <f>1+B464</f>
        <v>23</v>
      </c>
      <c r="C465" s="74" t="s">
        <v>600</v>
      </c>
      <c r="D465" s="84">
        <v>163440</v>
      </c>
      <c r="E465" s="84">
        <v>418936</v>
      </c>
      <c r="F465" s="45">
        <v>-122953</v>
      </c>
      <c r="G465" s="84">
        <f>D465-F465</f>
        <v>286393</v>
      </c>
      <c r="H465" s="84">
        <v>295983</v>
      </c>
      <c r="I465" s="84">
        <v>37062</v>
      </c>
      <c r="J465" s="87"/>
      <c r="K465" s="101"/>
    </row>
    <row r="466" spans="2:11" x14ac:dyDescent="0.2">
      <c r="B466" s="74">
        <f>1+B465</f>
        <v>24</v>
      </c>
      <c r="C466" s="74" t="s">
        <v>601</v>
      </c>
      <c r="D466" s="84">
        <v>126022</v>
      </c>
      <c r="E466" s="84">
        <v>203418</v>
      </c>
      <c r="F466" s="45">
        <v>-16873</v>
      </c>
      <c r="G466" s="84">
        <f>D466-F466</f>
        <v>142895</v>
      </c>
      <c r="H466" s="84">
        <v>186545</v>
      </c>
      <c r="I466" s="84">
        <v>107750</v>
      </c>
      <c r="J466" s="87"/>
      <c r="K466" s="101"/>
    </row>
    <row r="467" spans="2:11" x14ac:dyDescent="0.2">
      <c r="B467" s="141"/>
      <c r="D467" s="86" t="s">
        <v>419</v>
      </c>
      <c r="E467" s="86" t="s">
        <v>419</v>
      </c>
      <c r="F467" s="86" t="s">
        <v>419</v>
      </c>
      <c r="G467" s="86"/>
      <c r="H467" s="86" t="s">
        <v>419</v>
      </c>
      <c r="I467" s="86" t="s">
        <v>419</v>
      </c>
      <c r="K467" s="101"/>
    </row>
    <row r="468" spans="2:11" x14ac:dyDescent="0.2">
      <c r="B468" s="74">
        <f>1+B466</f>
        <v>25</v>
      </c>
      <c r="C468" s="74" t="s">
        <v>602</v>
      </c>
      <c r="D468" s="86">
        <v>266597</v>
      </c>
      <c r="E468" s="86">
        <v>266597</v>
      </c>
      <c r="F468" s="86">
        <v>0</v>
      </c>
      <c r="G468" s="84">
        <f>D468-F468</f>
        <v>266597</v>
      </c>
      <c r="H468" s="86">
        <v>266597</v>
      </c>
      <c r="I468" s="86">
        <v>266597</v>
      </c>
      <c r="J468" s="87"/>
      <c r="K468" s="101"/>
    </row>
    <row r="469" spans="2:11" x14ac:dyDescent="0.2">
      <c r="B469" s="74">
        <f>1+B468</f>
        <v>26</v>
      </c>
      <c r="C469" s="74" t="s">
        <v>603</v>
      </c>
      <c r="D469" s="84">
        <v>195240</v>
      </c>
      <c r="E469" s="84">
        <v>253803</v>
      </c>
      <c r="F469" s="45">
        <v>-13442</v>
      </c>
      <c r="G469" s="84">
        <f>D469-F469</f>
        <v>208682</v>
      </c>
      <c r="H469" s="84">
        <v>240361</v>
      </c>
      <c r="I469" s="84">
        <v>181798</v>
      </c>
      <c r="J469" s="87"/>
      <c r="K469" s="101"/>
    </row>
    <row r="470" spans="2:11" x14ac:dyDescent="0.2">
      <c r="B470" s="74">
        <f>1+B469</f>
        <v>27</v>
      </c>
      <c r="C470" s="74" t="s">
        <v>604</v>
      </c>
      <c r="D470" s="84">
        <v>361503</v>
      </c>
      <c r="E470" s="84">
        <v>367792</v>
      </c>
      <c r="F470" s="45">
        <v>-680</v>
      </c>
      <c r="G470" s="84">
        <f>D470-F470</f>
        <v>362183</v>
      </c>
      <c r="H470" s="84">
        <v>367112</v>
      </c>
      <c r="I470" s="84">
        <v>357842</v>
      </c>
      <c r="J470" s="87"/>
      <c r="K470" s="101"/>
    </row>
    <row r="471" spans="2:11" x14ac:dyDescent="0.2">
      <c r="B471" s="74">
        <f>1+B470</f>
        <v>28</v>
      </c>
      <c r="C471" s="74" t="s">
        <v>605</v>
      </c>
      <c r="D471" s="84">
        <v>44945</v>
      </c>
      <c r="E471" s="84">
        <v>52823</v>
      </c>
      <c r="F471" s="45">
        <v>-251</v>
      </c>
      <c r="G471" s="84">
        <f>D471-F471</f>
        <v>45196</v>
      </c>
      <c r="H471" s="84">
        <v>52572</v>
      </c>
      <c r="I471" s="84">
        <v>44694</v>
      </c>
      <c r="J471" s="87"/>
      <c r="K471" s="101"/>
    </row>
    <row r="472" spans="2:11" x14ac:dyDescent="0.2">
      <c r="B472" s="141"/>
      <c r="D472" s="84" t="s">
        <v>419</v>
      </c>
      <c r="E472" s="84" t="s">
        <v>419</v>
      </c>
      <c r="F472" s="45" t="s">
        <v>419</v>
      </c>
      <c r="G472" s="86"/>
      <c r="H472" s="84" t="s">
        <v>419</v>
      </c>
      <c r="I472" s="84" t="s">
        <v>419</v>
      </c>
      <c r="K472" s="101"/>
    </row>
    <row r="473" spans="2:11" x14ac:dyDescent="0.2">
      <c r="B473" s="74">
        <f>1+B471</f>
        <v>29</v>
      </c>
      <c r="C473" s="74" t="s">
        <v>606</v>
      </c>
      <c r="D473" s="84">
        <v>97867</v>
      </c>
      <c r="E473" s="84">
        <v>479631</v>
      </c>
      <c r="F473" s="45">
        <v>-275210</v>
      </c>
      <c r="G473" s="84">
        <f>D473-F473</f>
        <v>373077</v>
      </c>
      <c r="H473" s="84">
        <v>204421</v>
      </c>
      <c r="I473" s="84">
        <v>-177617</v>
      </c>
      <c r="J473" s="87"/>
      <c r="K473" s="101"/>
    </row>
    <row r="474" spans="2:11" x14ac:dyDescent="0.2">
      <c r="B474" s="74">
        <f>1+B473</f>
        <v>30</v>
      </c>
      <c r="C474" s="74" t="s">
        <v>607</v>
      </c>
      <c r="D474" s="86">
        <v>435427</v>
      </c>
      <c r="E474" s="86">
        <v>455289</v>
      </c>
      <c r="F474" s="86">
        <v>-91717</v>
      </c>
      <c r="G474" s="84">
        <f>D474-F474</f>
        <v>527144</v>
      </c>
      <c r="H474" s="86">
        <v>363572</v>
      </c>
      <c r="I474" s="86">
        <v>264639</v>
      </c>
      <c r="J474" s="87"/>
      <c r="K474" s="101"/>
    </row>
    <row r="475" spans="2:11" x14ac:dyDescent="0.2">
      <c r="B475" s="74">
        <f>1+B474</f>
        <v>31</v>
      </c>
      <c r="C475" s="74" t="s">
        <v>608</v>
      </c>
      <c r="D475" s="84">
        <v>0</v>
      </c>
      <c r="E475" s="84">
        <v>10201</v>
      </c>
      <c r="F475" s="45">
        <v>0</v>
      </c>
      <c r="G475" s="84">
        <f>D475-F475</f>
        <v>0</v>
      </c>
      <c r="H475" s="84">
        <v>10201</v>
      </c>
      <c r="I475" s="84">
        <v>0</v>
      </c>
      <c r="J475" s="87"/>
      <c r="K475" s="101"/>
    </row>
    <row r="476" spans="2:11" x14ac:dyDescent="0.2">
      <c r="B476" s="74">
        <f>1+B475</f>
        <v>32</v>
      </c>
      <c r="C476" s="74" t="s">
        <v>609</v>
      </c>
      <c r="D476" s="84">
        <v>9060</v>
      </c>
      <c r="E476" s="84">
        <v>39144</v>
      </c>
      <c r="F476" s="45">
        <v>-1703</v>
      </c>
      <c r="G476" s="84">
        <f>D476-F476</f>
        <v>10763</v>
      </c>
      <c r="H476" s="84">
        <v>37441</v>
      </c>
      <c r="I476" s="84">
        <v>7357</v>
      </c>
      <c r="J476" s="87"/>
      <c r="K476" s="101"/>
    </row>
    <row r="477" spans="2:11" x14ac:dyDescent="0.2">
      <c r="B477" s="262"/>
      <c r="C477" s="88"/>
      <c r="D477" s="252"/>
      <c r="E477" s="252"/>
      <c r="F477" s="263"/>
      <c r="G477" s="89"/>
      <c r="H477" s="252"/>
      <c r="I477" s="252"/>
      <c r="J477" s="101"/>
      <c r="K477" s="101"/>
    </row>
    <row r="478" spans="2:11" x14ac:dyDescent="0.2">
      <c r="B478" s="141"/>
      <c r="D478" s="84" t="s">
        <v>419</v>
      </c>
      <c r="E478" s="84" t="s">
        <v>419</v>
      </c>
      <c r="F478" s="45" t="s">
        <v>419</v>
      </c>
      <c r="G478" s="86"/>
      <c r="H478" s="84" t="s">
        <v>419</v>
      </c>
      <c r="I478" s="84" t="s">
        <v>419</v>
      </c>
      <c r="K478" s="101"/>
    </row>
    <row r="479" spans="2:11" x14ac:dyDescent="0.2">
      <c r="B479" s="74">
        <f>B476+1</f>
        <v>33</v>
      </c>
      <c r="C479" s="74" t="s">
        <v>610</v>
      </c>
      <c r="D479" s="84">
        <v>5975833</v>
      </c>
      <c r="E479" s="84">
        <v>9211320</v>
      </c>
      <c r="F479" s="45">
        <v>-2550086</v>
      </c>
      <c r="G479" s="84">
        <f>D479-F479</f>
        <v>8525919</v>
      </c>
      <c r="H479" s="84">
        <v>6661234</v>
      </c>
      <c r="I479" s="84">
        <v>3304825</v>
      </c>
      <c r="K479" s="101"/>
    </row>
    <row r="480" spans="2:11" ht="18" thickBot="1" x14ac:dyDescent="0.25">
      <c r="B480" s="76"/>
      <c r="C480" s="6"/>
      <c r="D480" s="92"/>
      <c r="E480" s="135"/>
      <c r="F480" s="135"/>
      <c r="G480" s="135"/>
      <c r="H480" s="135"/>
      <c r="I480" s="135"/>
      <c r="J480" s="197"/>
      <c r="K480" s="101"/>
    </row>
    <row r="481" spans="1:11" x14ac:dyDescent="0.2">
      <c r="C481" s="3"/>
      <c r="D481" s="74" t="s">
        <v>621</v>
      </c>
      <c r="E481" s="3"/>
      <c r="F481" s="3"/>
      <c r="G481" s="3"/>
      <c r="H481" s="3"/>
      <c r="I481" s="3"/>
      <c r="J481" s="3"/>
      <c r="K481" s="101"/>
    </row>
    <row r="482" spans="1:11" x14ac:dyDescent="0.2">
      <c r="A482" s="74"/>
      <c r="K482" s="101"/>
    </row>
    <row r="483" spans="1:11" x14ac:dyDescent="0.2">
      <c r="K483" s="101"/>
    </row>
    <row r="484" spans="1:11" x14ac:dyDescent="0.2">
      <c r="K484" s="101"/>
    </row>
    <row r="485" spans="1:11" x14ac:dyDescent="0.2">
      <c r="K485" s="101"/>
    </row>
    <row r="486" spans="1:11" x14ac:dyDescent="0.2">
      <c r="K486" s="101"/>
    </row>
    <row r="487" spans="1:11" x14ac:dyDescent="0.2">
      <c r="K487" s="101"/>
    </row>
    <row r="488" spans="1:11" x14ac:dyDescent="0.2">
      <c r="K488" s="101"/>
    </row>
    <row r="489" spans="1:11" x14ac:dyDescent="0.2">
      <c r="K489" s="101"/>
    </row>
    <row r="490" spans="1:11" x14ac:dyDescent="0.2">
      <c r="K490" s="101"/>
    </row>
    <row r="491" spans="1:11" x14ac:dyDescent="0.2">
      <c r="K491" s="101"/>
    </row>
    <row r="492" spans="1:11" x14ac:dyDescent="0.2">
      <c r="K492" s="101"/>
    </row>
  </sheetData>
  <phoneticPr fontId="2"/>
  <pageMargins left="0.28000000000000003" right="0.28000000000000003" top="0.49" bottom="0.53" header="0.51200000000000001" footer="0.51200000000000001"/>
  <pageSetup paperSize="12" scale="75" orientation="portrait" horizontalDpi="4294967292" r:id="rId1"/>
  <headerFooter alignWithMargins="0"/>
  <rowBreaks count="6" manualBreakCount="6">
    <brk id="74" max="9" man="1"/>
    <brk id="148" max="9" man="1"/>
    <brk id="222" max="9" man="1"/>
    <brk id="296" max="9" man="1"/>
    <brk id="370" max="9" man="1"/>
    <brk id="426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18</vt:i4>
      </vt:variant>
    </vt:vector>
  </HeadingPairs>
  <TitlesOfParts>
    <vt:vector size="27" baseType="lpstr">
      <vt:lpstr>D01勘定</vt:lpstr>
      <vt:lpstr>D02所得</vt:lpstr>
      <vt:lpstr>D03GDP</vt:lpstr>
      <vt:lpstr>D04分配</vt:lpstr>
      <vt:lpstr>D05支出</vt:lpstr>
      <vt:lpstr>D06要素</vt:lpstr>
      <vt:lpstr>D07町村</vt:lpstr>
      <vt:lpstr>D08町村</vt:lpstr>
      <vt:lpstr>D09表</vt:lpstr>
      <vt:lpstr>D01勘定!Print_Area</vt:lpstr>
      <vt:lpstr>D02所得!Print_Area</vt:lpstr>
      <vt:lpstr>D03GDP!Print_Area</vt:lpstr>
      <vt:lpstr>D04分配!Print_Area</vt:lpstr>
      <vt:lpstr>D05支出!Print_Area</vt:lpstr>
      <vt:lpstr>D06要素!Print_Area</vt:lpstr>
      <vt:lpstr>D07町村!Print_Area</vt:lpstr>
      <vt:lpstr>D08町村!Print_Area</vt:lpstr>
      <vt:lpstr>D09表!Print_Area</vt:lpstr>
      <vt:lpstr>D01勘定!Print_Area_MI</vt:lpstr>
      <vt:lpstr>D02所得!Print_Area_MI</vt:lpstr>
      <vt:lpstr>D03GDP!Print_Area_MI</vt:lpstr>
      <vt:lpstr>D04分配!Print_Area_MI</vt:lpstr>
      <vt:lpstr>D05支出!Print_Area_MI</vt:lpstr>
      <vt:lpstr>D06要素!Print_Area_MI</vt:lpstr>
      <vt:lpstr>D07町村!Print_Area_MI</vt:lpstr>
      <vt:lpstr>D08町村!Print_Area_MI</vt:lpstr>
      <vt:lpstr>D09表!Print_Area_MI</vt:lpstr>
    </vt:vector>
  </TitlesOfParts>
  <Company>Wakayama Prefecture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138541</dc:creator>
  <cp:lastModifiedBy>138541</cp:lastModifiedBy>
  <dcterms:created xsi:type="dcterms:W3CDTF">2018-06-13T00:34:57Z</dcterms:created>
  <dcterms:modified xsi:type="dcterms:W3CDTF">2018-06-13T00:39:26Z</dcterms:modified>
</cp:coreProperties>
</file>