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658" firstSheet="1" activeTab="6"/>
  </bookViews>
  <sheets>
    <sheet name="D01勘定" sheetId="10" r:id="rId1"/>
    <sheet name="D02所得" sheetId="11" r:id="rId2"/>
    <sheet name="D03GDP" sheetId="12" r:id="rId3"/>
    <sheet name="D04分配" sheetId="4" r:id="rId4"/>
    <sheet name="D05支出" sheetId="5" r:id="rId5"/>
    <sheet name="D06要素" sheetId="6" r:id="rId6"/>
    <sheet name="D07町村" sheetId="7" r:id="rId7"/>
    <sheet name="D08町村" sheetId="8" r:id="rId8"/>
    <sheet name="D09表" sheetId="9" r:id="rId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xlnm.Print_Area" localSheetId="0">D01勘定!$A$1:$H$72</definedName>
    <definedName name="_xlnm.Print_Area" localSheetId="1">D02所得!$A$1:$H$229</definedName>
    <definedName name="_xlnm.Print_Area" localSheetId="2">D03GDP!$A$1:$G$73</definedName>
    <definedName name="_xlnm.Print_Area" localSheetId="3">D04分配!$A$1:$G$75</definedName>
    <definedName name="_xlnm.Print_Area" localSheetId="4">D05支出!$A$1:$G$195</definedName>
    <definedName name="_xlnm.Print_Area" localSheetId="5">D06要素!$A$73:$I$145</definedName>
    <definedName name="_xlnm.Print_Area" localSheetId="6">D07町村!$N$1:$Y$73</definedName>
    <definedName name="_xlnm.Print_Area" localSheetId="7">D08町村!$A$1:$AC$73</definedName>
    <definedName name="_xlnm.Print_Area" localSheetId="8">D09表!$A$1:$J$482</definedName>
    <definedName name="Print_Area_MI" localSheetId="0">D01勘定!$A$1:$H$72</definedName>
    <definedName name="Print_Area_MI" localSheetId="1">D02所得!$A$1:$H$201</definedName>
    <definedName name="Print_Area_MI" localSheetId="2">D03GDP!$A$1:$G$73</definedName>
    <definedName name="Print_Area_MI" localSheetId="3">D04分配!$A$1:$G$75</definedName>
    <definedName name="Print_Area_MI" localSheetId="4">D05支出!$A$68:$G$194</definedName>
    <definedName name="Print_Area_MI" localSheetId="5">D06要素!$A$73:$I$145</definedName>
    <definedName name="Print_Area_MI" localSheetId="6">D07町村!$A$1:$K$73</definedName>
    <definedName name="Print_Area_MI" localSheetId="7">D08町村!$A$1:$K$79</definedName>
    <definedName name="Print_Area_MI" localSheetId="8">D09表!$A$1:$J$482</definedName>
  </definedNames>
  <calcPr calcId="145621"/>
</workbook>
</file>

<file path=xl/calcChain.xml><?xml version="1.0" encoding="utf-8"?>
<calcChain xmlns="http://schemas.openxmlformats.org/spreadsheetml/2006/main">
  <c r="B451" i="9" l="1"/>
  <c r="B453" i="9" s="1"/>
  <c r="B454" i="9" s="1"/>
  <c r="B455" i="9" s="1"/>
  <c r="B456" i="9" s="1"/>
  <c r="B458" i="9" s="1"/>
  <c r="B459" i="9" s="1"/>
  <c r="B460" i="9" s="1"/>
  <c r="B461" i="9" s="1"/>
  <c r="B463" i="9" s="1"/>
  <c r="B464" i="9" s="1"/>
  <c r="B465" i="9" s="1"/>
  <c r="B466" i="9" s="1"/>
  <c r="B468" i="9" s="1"/>
  <c r="B469" i="9" s="1"/>
  <c r="B470" i="9" s="1"/>
  <c r="B471" i="9" s="1"/>
  <c r="B473" i="9" s="1"/>
  <c r="B474" i="9" s="1"/>
  <c r="B475" i="9" s="1"/>
  <c r="B476" i="9" s="1"/>
  <c r="B479" i="9" s="1"/>
  <c r="B450" i="9"/>
  <c r="B394" i="9"/>
  <c r="B395" i="9" s="1"/>
  <c r="B397" i="9" s="1"/>
  <c r="B398" i="9" s="1"/>
  <c r="B399" i="9" s="1"/>
  <c r="B400" i="9" s="1"/>
  <c r="B402" i="9" s="1"/>
  <c r="B403" i="9" s="1"/>
  <c r="B404" i="9" s="1"/>
  <c r="B405" i="9" s="1"/>
  <c r="B407" i="9" s="1"/>
  <c r="B408" i="9" s="1"/>
  <c r="B409" i="9" s="1"/>
  <c r="B410" i="9" s="1"/>
  <c r="B412" i="9" s="1"/>
  <c r="B413" i="9" s="1"/>
  <c r="B414" i="9" s="1"/>
  <c r="B415" i="9" s="1"/>
  <c r="B417" i="9" s="1"/>
  <c r="B418" i="9" s="1"/>
  <c r="B419" i="9" s="1"/>
  <c r="B420" i="9" s="1"/>
  <c r="B423" i="9" s="1"/>
  <c r="B353" i="9"/>
  <c r="B354" i="9" s="1"/>
  <c r="B355" i="9" s="1"/>
  <c r="B356" i="9" s="1"/>
  <c r="B357" i="9" s="1"/>
  <c r="B320" i="9"/>
  <c r="B321" i="9" s="1"/>
  <c r="B323" i="9" s="1"/>
  <c r="B324" i="9" s="1"/>
  <c r="B325" i="9" s="1"/>
  <c r="B326" i="9" s="1"/>
  <c r="B328" i="9" s="1"/>
  <c r="B329" i="9" s="1"/>
  <c r="B330" i="9" s="1"/>
  <c r="B331" i="9" s="1"/>
  <c r="B333" i="9" s="1"/>
  <c r="B334" i="9" s="1"/>
  <c r="B335" i="9" s="1"/>
  <c r="B336" i="9" s="1"/>
  <c r="B338" i="9" s="1"/>
  <c r="B339" i="9" s="1"/>
  <c r="B340" i="9" s="1"/>
  <c r="B341" i="9" s="1"/>
  <c r="B343" i="9" s="1"/>
  <c r="B344" i="9" s="1"/>
  <c r="B345" i="9" s="1"/>
  <c r="B346" i="9" s="1"/>
  <c r="B279" i="9"/>
  <c r="B280" i="9" s="1"/>
  <c r="B281" i="9" s="1"/>
  <c r="B282" i="9" s="1"/>
  <c r="B283" i="9" s="1"/>
  <c r="B246" i="9"/>
  <c r="B247" i="9" s="1"/>
  <c r="B249" i="9" s="1"/>
  <c r="B250" i="9" s="1"/>
  <c r="B251" i="9" s="1"/>
  <c r="B252" i="9" s="1"/>
  <c r="B254" i="9" s="1"/>
  <c r="B255" i="9" s="1"/>
  <c r="B256" i="9" s="1"/>
  <c r="B257" i="9" s="1"/>
  <c r="B259" i="9" s="1"/>
  <c r="B260" i="9" s="1"/>
  <c r="B261" i="9" s="1"/>
  <c r="B262" i="9" s="1"/>
  <c r="B264" i="9" s="1"/>
  <c r="B265" i="9" s="1"/>
  <c r="B266" i="9" s="1"/>
  <c r="B267" i="9" s="1"/>
  <c r="B269" i="9" s="1"/>
  <c r="B270" i="9" s="1"/>
  <c r="B271" i="9" s="1"/>
  <c r="B272" i="9" s="1"/>
  <c r="B205" i="9"/>
  <c r="B206" i="9" s="1"/>
  <c r="B207" i="9" s="1"/>
  <c r="B208" i="9" s="1"/>
  <c r="B209" i="9" s="1"/>
  <c r="B172" i="9"/>
  <c r="B173" i="9" s="1"/>
  <c r="B175" i="9" s="1"/>
  <c r="B176" i="9" s="1"/>
  <c r="B177" i="9" s="1"/>
  <c r="B178" i="9" s="1"/>
  <c r="B180" i="9" s="1"/>
  <c r="B181" i="9" s="1"/>
  <c r="B182" i="9" s="1"/>
  <c r="B183" i="9" s="1"/>
  <c r="B185" i="9" s="1"/>
  <c r="B186" i="9" s="1"/>
  <c r="B187" i="9" s="1"/>
  <c r="B188" i="9" s="1"/>
  <c r="B190" i="9" s="1"/>
  <c r="B191" i="9" s="1"/>
  <c r="B192" i="9" s="1"/>
  <c r="B193" i="9" s="1"/>
  <c r="B195" i="9" s="1"/>
  <c r="B196" i="9" s="1"/>
  <c r="B197" i="9" s="1"/>
  <c r="B198" i="9" s="1"/>
  <c r="B131" i="9"/>
  <c r="B132" i="9" s="1"/>
  <c r="B133" i="9" s="1"/>
  <c r="B134" i="9" s="1"/>
  <c r="B135" i="9" s="1"/>
  <c r="B98" i="9"/>
  <c r="B99" i="9" s="1"/>
  <c r="B101" i="9" s="1"/>
  <c r="B102" i="9" s="1"/>
  <c r="B103" i="9" s="1"/>
  <c r="B104" i="9" s="1"/>
  <c r="B106" i="9" s="1"/>
  <c r="B107" i="9" s="1"/>
  <c r="B108" i="9" s="1"/>
  <c r="B109" i="9" s="1"/>
  <c r="B111" i="9" s="1"/>
  <c r="B112" i="9" s="1"/>
  <c r="B113" i="9" s="1"/>
  <c r="B114" i="9" s="1"/>
  <c r="B116" i="9" s="1"/>
  <c r="B117" i="9" s="1"/>
  <c r="B118" i="9" s="1"/>
  <c r="B119" i="9" s="1"/>
  <c r="B121" i="9" s="1"/>
  <c r="B122" i="9" s="1"/>
  <c r="B123" i="9" s="1"/>
  <c r="B124" i="9" s="1"/>
  <c r="B57" i="9"/>
  <c r="B58" i="9" s="1"/>
  <c r="B59" i="9" s="1"/>
  <c r="B60" i="9" s="1"/>
  <c r="B61" i="9" s="1"/>
  <c r="B24" i="9"/>
  <c r="B25" i="9" s="1"/>
  <c r="B27" i="9" s="1"/>
  <c r="B28" i="9" s="1"/>
  <c r="B29" i="9" s="1"/>
  <c r="B30" i="9" s="1"/>
  <c r="B32" i="9" s="1"/>
  <c r="B33" i="9" s="1"/>
  <c r="B34" i="9" s="1"/>
  <c r="B35" i="9" s="1"/>
  <c r="B37" i="9" s="1"/>
  <c r="B38" i="9" s="1"/>
  <c r="B39" i="9" s="1"/>
  <c r="B40" i="9" s="1"/>
  <c r="B42" i="9" s="1"/>
  <c r="B43" i="9" s="1"/>
  <c r="B44" i="9" s="1"/>
  <c r="B45" i="9" s="1"/>
  <c r="B47" i="9" s="1"/>
  <c r="B48" i="9" s="1"/>
  <c r="B49" i="9" s="1"/>
  <c r="B50" i="9" s="1"/>
  <c r="E142" i="6"/>
</calcChain>
</file>

<file path=xl/sharedStrings.xml><?xml version="1.0" encoding="utf-8"?>
<sst xmlns="http://schemas.openxmlformats.org/spreadsheetml/2006/main" count="1429" uniqueCount="663">
  <si>
    <t>Ｄ-04 県民所得（分配）</t>
  </si>
  <si>
    <t>単位：百万円</t>
  </si>
  <si>
    <t>平成 9年度</t>
  </si>
  <si>
    <t>平成10年度</t>
  </si>
  <si>
    <t>平成11年度</t>
    <phoneticPr fontId="4"/>
  </si>
  <si>
    <t>平成12年度</t>
    <phoneticPr fontId="4"/>
  </si>
  <si>
    <t>平成13年度</t>
    <phoneticPr fontId="4"/>
  </si>
  <si>
    <t>項      目</t>
  </si>
  <si>
    <t>1997</t>
  </si>
  <si>
    <t>1998</t>
  </si>
  <si>
    <t>2000</t>
    <phoneticPr fontId="4"/>
  </si>
  <si>
    <t>2001</t>
    <phoneticPr fontId="4"/>
  </si>
  <si>
    <t xml:space="preserve"> １．雇 用 者 報 酬</t>
    <rPh sb="9" eb="10">
      <t>ホウ</t>
    </rPh>
    <rPh sb="11" eb="12">
      <t>ムク</t>
    </rPh>
    <phoneticPr fontId="4"/>
  </si>
  <si>
    <t xml:space="preserve">   (1) 賃 金・俸 給</t>
  </si>
  <si>
    <t xml:space="preserve">   (2) 雇主の社会負担</t>
    <rPh sb="7" eb="8">
      <t>ヤト</t>
    </rPh>
    <rPh sb="8" eb="9">
      <t>ヌシ</t>
    </rPh>
    <phoneticPr fontId="4"/>
  </si>
  <si>
    <t>　　　　a 雇主の現実社会負担</t>
    <rPh sb="6" eb="7">
      <t>ヤト</t>
    </rPh>
    <rPh sb="7" eb="8">
      <t>ヌシ</t>
    </rPh>
    <rPh sb="9" eb="11">
      <t>ゲンジツ</t>
    </rPh>
    <rPh sb="11" eb="13">
      <t>シャカイ</t>
    </rPh>
    <rPh sb="13" eb="15">
      <t>フタン</t>
    </rPh>
    <phoneticPr fontId="4"/>
  </si>
  <si>
    <t>　　　　b 雇主の帰属社会負担</t>
    <rPh sb="6" eb="7">
      <t>ヤト</t>
    </rPh>
    <rPh sb="7" eb="8">
      <t>ヌシ</t>
    </rPh>
    <rPh sb="9" eb="11">
      <t>キゾク</t>
    </rPh>
    <rPh sb="11" eb="13">
      <t>シャカイ</t>
    </rPh>
    <rPh sb="13" eb="15">
      <t>フタン</t>
    </rPh>
    <phoneticPr fontId="4"/>
  </si>
  <si>
    <t xml:space="preserve"> ２．財産所得(非企業部門)</t>
  </si>
  <si>
    <t xml:space="preserve">       ａ 受    取</t>
  </si>
  <si>
    <t xml:space="preserve">       ｂ 支    払</t>
  </si>
  <si>
    <t xml:space="preserve">   (1) 一  般  政  府</t>
  </si>
  <si>
    <t xml:space="preserve">   (2) 家          計</t>
    <phoneticPr fontId="4"/>
  </si>
  <si>
    <t xml:space="preserve">     ① 利    子</t>
  </si>
  <si>
    <t xml:space="preserve">     ② 配    当 (受取)</t>
  </si>
  <si>
    <t xml:space="preserve">     ③ 保険契約者に帰属する財産所得</t>
    <rPh sb="7" eb="9">
      <t>ホケン</t>
    </rPh>
    <rPh sb="9" eb="11">
      <t>ケイヤク</t>
    </rPh>
    <rPh sb="11" eb="12">
      <t>シャ</t>
    </rPh>
    <rPh sb="13" eb="15">
      <t>キゾク</t>
    </rPh>
    <rPh sb="17" eb="19">
      <t>ザイサン</t>
    </rPh>
    <rPh sb="19" eb="21">
      <t>ショトク</t>
    </rPh>
    <phoneticPr fontId="5"/>
  </si>
  <si>
    <t xml:space="preserve">     ④ 賃 貸 料 (受取)</t>
    <phoneticPr fontId="5"/>
  </si>
  <si>
    <t xml:space="preserve">   (3) 対家計民間非営利団体</t>
    <phoneticPr fontId="4"/>
  </si>
  <si>
    <t xml:space="preserve"> ３．企業所得(法人企業の分配所得受払後)</t>
    <rPh sb="8" eb="10">
      <t>ホウジン</t>
    </rPh>
    <rPh sb="10" eb="12">
      <t>キギョウ</t>
    </rPh>
    <rPh sb="13" eb="15">
      <t>ブンパイ</t>
    </rPh>
    <rPh sb="15" eb="17">
      <t>ショトク</t>
    </rPh>
    <phoneticPr fontId="4"/>
  </si>
  <si>
    <t xml:space="preserve">   (1) 民間法人企業</t>
  </si>
  <si>
    <t xml:space="preserve">       ａ 非金融法人企業</t>
  </si>
  <si>
    <t xml:space="preserve">       ｂ 金融機関</t>
  </si>
  <si>
    <t xml:space="preserve">   (2) 公的企業</t>
  </si>
  <si>
    <t xml:space="preserve">   (3) 個人企業</t>
  </si>
  <si>
    <t xml:space="preserve">       ａ 農林水産業</t>
  </si>
  <si>
    <t xml:space="preserve">       ｂ その他の産業(非林水・非金融)</t>
    <rPh sb="20" eb="21">
      <t>ヒ</t>
    </rPh>
    <phoneticPr fontId="4"/>
  </si>
  <si>
    <t xml:space="preserve">       ｃ 持 ち 家</t>
  </si>
  <si>
    <t xml:space="preserve"> ４．県民所得(要素費用表示) (1+2+3)</t>
    <rPh sb="8" eb="10">
      <t>ヨウソ</t>
    </rPh>
    <rPh sb="10" eb="12">
      <t>ヒヨウ</t>
    </rPh>
    <rPh sb="12" eb="14">
      <t>ヒョウジ</t>
    </rPh>
    <phoneticPr fontId="4"/>
  </si>
  <si>
    <t xml:space="preserve"> ５．生産・輸入品に課される税（控除）補助金 </t>
    <rPh sb="3" eb="5">
      <t>セイサン</t>
    </rPh>
    <rPh sb="6" eb="9">
      <t>ユニュウヒン</t>
    </rPh>
    <rPh sb="10" eb="11">
      <t>カ</t>
    </rPh>
    <rPh sb="14" eb="15">
      <t>ゼイ</t>
    </rPh>
    <rPh sb="16" eb="18">
      <t>コウジョ</t>
    </rPh>
    <rPh sb="19" eb="22">
      <t>ホジョキン</t>
    </rPh>
    <phoneticPr fontId="4"/>
  </si>
  <si>
    <t xml:space="preserve"> ６．県民所得(市場価格表示)(4+5)</t>
  </si>
  <si>
    <t xml:space="preserve"> ７．その他の経常移転(純)</t>
  </si>
  <si>
    <t xml:space="preserve">   (1) 非金融法人企業及び金融機関</t>
  </si>
  <si>
    <t xml:space="preserve">   (2) 一般政府</t>
  </si>
  <si>
    <t xml:space="preserve">   (3) 家計（個人企業を含む）</t>
    <rPh sb="10" eb="12">
      <t>コジン</t>
    </rPh>
    <rPh sb="12" eb="14">
      <t>キギョウ</t>
    </rPh>
    <rPh sb="15" eb="16">
      <t>フク</t>
    </rPh>
    <phoneticPr fontId="4"/>
  </si>
  <si>
    <t xml:space="preserve">   (4) 対家計民間非営利団体</t>
    <rPh sb="7" eb="8">
      <t>タイ</t>
    </rPh>
    <rPh sb="10" eb="12">
      <t>ミンカン</t>
    </rPh>
    <rPh sb="12" eb="15">
      <t>ヒエイリ</t>
    </rPh>
    <rPh sb="15" eb="17">
      <t>ダンタイ</t>
    </rPh>
    <phoneticPr fontId="4"/>
  </si>
  <si>
    <t xml:space="preserve"> ８．県民可処分所得(6+7)</t>
  </si>
  <si>
    <t xml:space="preserve"> (参考)</t>
  </si>
  <si>
    <t xml:space="preserve">      民間法人企業所得</t>
    <phoneticPr fontId="4"/>
  </si>
  <si>
    <t>　　　　　（法人企業の分配所得受払前）</t>
    <rPh sb="6" eb="8">
      <t>ホウジン</t>
    </rPh>
    <rPh sb="8" eb="10">
      <t>キギョウ</t>
    </rPh>
    <rPh sb="11" eb="13">
      <t>ブンパイ</t>
    </rPh>
    <rPh sb="13" eb="15">
      <t>ショトク</t>
    </rPh>
    <rPh sb="15" eb="16">
      <t>ウ</t>
    </rPh>
    <rPh sb="16" eb="17">
      <t>ハラ</t>
    </rPh>
    <rPh sb="17" eb="18">
      <t>マエ</t>
    </rPh>
    <phoneticPr fontId="4"/>
  </si>
  <si>
    <t>　　　　　　　　　                　資料：県統計課「県民経済計算年報」</t>
    <rPh sb="40" eb="42">
      <t>ネンポウ</t>
    </rPh>
    <phoneticPr fontId="4"/>
  </si>
  <si>
    <t>Ｄ-05 県内総支出</t>
    <rPh sb="6" eb="7">
      <t>ナイ</t>
    </rPh>
    <phoneticPr fontId="4"/>
  </si>
  <si>
    <t>Ａ．県内総支出（名目）</t>
    <rPh sb="3" eb="4">
      <t>ナイ</t>
    </rPh>
    <phoneticPr fontId="4"/>
  </si>
  <si>
    <t xml:space="preserve">  単位：百万円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</si>
  <si>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</si>
  <si>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</si>
  <si>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t>項    目</t>
  </si>
  <si>
    <r>
      <t>2</t>
    </r>
    <r>
      <rPr>
        <sz val="11"/>
        <color theme="1"/>
        <rFont val="ＭＳ Ｐゴシック"/>
        <family val="2"/>
        <charset val="128"/>
        <scheme val="minor"/>
      </rPr>
      <t>000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</si>
  <si>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001</t>
    </r>
    <phoneticPr fontId="4"/>
  </si>
  <si>
    <t>1. 民間最終消費支出</t>
  </si>
  <si>
    <t xml:space="preserve">  (1)家計最終消費支出</t>
  </si>
  <si>
    <t xml:space="preserve">  (2)対家計民間非営利</t>
  </si>
  <si>
    <t xml:space="preserve">  　 団体最終消費支出</t>
  </si>
  <si>
    <t>2. 政府最終消費支出</t>
    <phoneticPr fontId="4"/>
  </si>
  <si>
    <t>　(1)国出先機関</t>
  </si>
  <si>
    <t xml:space="preserve">  (2)和 歌 山 県</t>
  </si>
  <si>
    <t xml:space="preserve">  (3)県内市町村</t>
  </si>
  <si>
    <r>
      <t xml:space="preserve">  (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)社会保障基金</t>
    </r>
    <rPh sb="5" eb="7">
      <t>シャカイ</t>
    </rPh>
    <rPh sb="7" eb="9">
      <t>ホショウ</t>
    </rPh>
    <rPh sb="9" eb="11">
      <t>キキン</t>
    </rPh>
    <phoneticPr fontId="4"/>
  </si>
  <si>
    <t>3. 県内総資本形成</t>
  </si>
  <si>
    <t xml:space="preserve">  (1)総固定資本形成</t>
  </si>
  <si>
    <t>　　　　ａ民  間</t>
  </si>
  <si>
    <t>　　　　　(a)住    宅</t>
  </si>
  <si>
    <t>　　　　　(b)企業設備</t>
  </si>
  <si>
    <t>　　　　ｂ公  的</t>
  </si>
  <si>
    <t>　　　　　(c)一般政府</t>
  </si>
  <si>
    <t xml:space="preserve">  (2)在庫品増加　</t>
  </si>
  <si>
    <t>　　　　ａ民間企業</t>
  </si>
  <si>
    <t>　　　　ｂ公的</t>
    <phoneticPr fontId="4"/>
  </si>
  <si>
    <t>　　（公的企業・一般政府）</t>
    <rPh sb="3" eb="5">
      <t>コウテキ</t>
    </rPh>
    <rPh sb="5" eb="7">
      <t>キギョウ</t>
    </rPh>
    <rPh sb="8" eb="10">
      <t>イッパン</t>
    </rPh>
    <rPh sb="10" eb="12">
      <t>セイフ</t>
    </rPh>
    <phoneticPr fontId="4"/>
  </si>
  <si>
    <t>4. 財貨・サ－ビスの移出入</t>
    <rPh sb="13" eb="14">
      <t>ニュウ</t>
    </rPh>
    <phoneticPr fontId="4"/>
  </si>
  <si>
    <t>　（純）・統計上の不突合</t>
    <rPh sb="2" eb="3">
      <t>ジュン</t>
    </rPh>
    <rPh sb="5" eb="8">
      <t>トウケイジョウ</t>
    </rPh>
    <rPh sb="9" eb="10">
      <t>フ</t>
    </rPh>
    <rPh sb="10" eb="11">
      <t>ツ</t>
    </rPh>
    <rPh sb="11" eb="12">
      <t>ゴウ</t>
    </rPh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</si>
  <si>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1)</t>
    </r>
    <r>
      <rPr>
        <sz val="14"/>
        <rFont val="ＭＳ 明朝"/>
        <family val="1"/>
        <charset val="128"/>
      </rPr>
      <t>財貨･ｻ-ﾋﾞｽの移出</t>
    </r>
    <rPh sb="13" eb="14">
      <t>シュツ</t>
    </rPh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</si>
  <si>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2)</t>
    </r>
    <r>
      <rPr>
        <sz val="14"/>
        <rFont val="ＭＳ 明朝"/>
        <family val="1"/>
        <charset val="128"/>
      </rPr>
      <t>[控除]財貨･ｻ-ﾋﾞｽの移入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</si>
  <si>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3)</t>
    </r>
    <r>
      <rPr>
        <sz val="14"/>
        <rFont val="ＭＳ 明朝"/>
        <family val="1"/>
        <charset val="128"/>
      </rPr>
      <t>統計上の不突合</t>
    </r>
    <phoneticPr fontId="4"/>
  </si>
  <si>
    <t xml:space="preserve">         (1+2+3+4-5+6)</t>
  </si>
  <si>
    <t>5. 県内総支出(市場価格)</t>
    <phoneticPr fontId="4"/>
  </si>
  <si>
    <t>6.県外からの所得(純)</t>
    <phoneticPr fontId="4"/>
  </si>
  <si>
    <t xml:space="preserve">           (7+8)</t>
  </si>
  <si>
    <t>7. 県民総所得(市場価格)</t>
    <rPh sb="6" eb="8">
      <t>ショトク</t>
    </rPh>
    <phoneticPr fontId="4"/>
  </si>
  <si>
    <t xml:space="preserve">          (1+2+3)</t>
  </si>
  <si>
    <t xml:space="preserve">(参考) 県内需要 （注） </t>
    <rPh sb="11" eb="12">
      <t>チュウ</t>
    </rPh>
    <phoneticPr fontId="4"/>
  </si>
  <si>
    <t>（注）県内需要＝民間最終消費支出＋政府最終消費支出＋県内総資本形成</t>
    <rPh sb="1" eb="2">
      <t>チュウ</t>
    </rPh>
    <rPh sb="3" eb="5">
      <t>ケンナイ</t>
    </rPh>
    <rPh sb="5" eb="7">
      <t>ジュヨウ</t>
    </rPh>
    <rPh sb="8" eb="10">
      <t>ミンカン</t>
    </rPh>
    <rPh sb="10" eb="12">
      <t>サイシュウ</t>
    </rPh>
    <rPh sb="12" eb="14">
      <t>ショウヒ</t>
    </rPh>
    <rPh sb="14" eb="16">
      <t>シシュツ</t>
    </rPh>
    <rPh sb="17" eb="19">
      <t>セイフ</t>
    </rPh>
    <rPh sb="19" eb="21">
      <t>サイシュウ</t>
    </rPh>
    <rPh sb="21" eb="23">
      <t>ショウヒ</t>
    </rPh>
    <rPh sb="23" eb="25">
      <t>シシュツ</t>
    </rPh>
    <rPh sb="26" eb="28">
      <t>ケンナイ</t>
    </rPh>
    <rPh sb="28" eb="31">
      <t>ソウシホン</t>
    </rPh>
    <rPh sb="31" eb="33">
      <t>ケイセイ</t>
    </rPh>
    <phoneticPr fontId="4"/>
  </si>
  <si>
    <t>資料：県統計課「県民経済計算年報」</t>
    <rPh sb="14" eb="16">
      <t>ネンポウ</t>
    </rPh>
    <phoneticPr fontId="4"/>
  </si>
  <si>
    <t>Ｄ-05 県内総支出－続き－</t>
    <rPh sb="6" eb="7">
      <t>ナイ</t>
    </rPh>
    <phoneticPr fontId="4"/>
  </si>
  <si>
    <t>Ｂ．県内総支出（実質）</t>
    <rPh sb="3" eb="4">
      <t>ナイ</t>
    </rPh>
    <phoneticPr fontId="4"/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</si>
  <si>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(199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)暦年基準</t>
    </r>
    <phoneticPr fontId="4"/>
  </si>
  <si>
    <t xml:space="preserve">(参考) 県内需要（注）  </t>
    <rPh sb="10" eb="11">
      <t>チュウ</t>
    </rPh>
    <phoneticPr fontId="4"/>
  </si>
  <si>
    <t>Ｃ．県内総支出（デフレ－タ－）</t>
    <rPh sb="3" eb="4">
      <t>ナイ</t>
    </rPh>
    <phoneticPr fontId="4"/>
  </si>
  <si>
    <r>
      <t>平成</t>
    </r>
    <r>
      <rPr>
        <sz val="11"/>
        <color theme="1"/>
        <rFont val="ＭＳ Ｐゴシック"/>
        <family val="2"/>
        <charset val="128"/>
        <scheme val="minor"/>
      </rPr>
      <t xml:space="preserve"> 7</t>
    </r>
    <r>
      <rPr>
        <sz val="14"/>
        <rFont val="ＭＳ 明朝"/>
        <family val="1"/>
        <charset val="128"/>
      </rPr>
      <t>(199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)暦年基準</t>
    </r>
    <phoneticPr fontId="4"/>
  </si>
  <si>
    <t>平成11年度</t>
  </si>
  <si>
    <t>平成12年度</t>
  </si>
  <si>
    <t>2000</t>
  </si>
  <si>
    <t>(参考) 県内需要 （注）</t>
    <rPh sb="11" eb="12">
      <t>チュウ</t>
    </rPh>
    <phoneticPr fontId="4"/>
  </si>
  <si>
    <t>Ｄ-06 経済活動別県内総生産及び要素所得</t>
  </si>
  <si>
    <t>平成13年度(2001)</t>
    <phoneticPr fontId="4"/>
  </si>
  <si>
    <t xml:space="preserve"> 生産者価格</t>
  </si>
  <si>
    <t>県内総生産額</t>
    <rPh sb="0" eb="2">
      <t>ケンナイ</t>
    </rPh>
    <rPh sb="2" eb="5">
      <t>ソウセイサン</t>
    </rPh>
    <rPh sb="5" eb="6">
      <t>ガク</t>
    </rPh>
    <phoneticPr fontId="4"/>
  </si>
  <si>
    <t>県内純生産</t>
    <rPh sb="0" eb="2">
      <t>ケンナイ</t>
    </rPh>
    <rPh sb="2" eb="3">
      <t>ジュン</t>
    </rPh>
    <rPh sb="3" eb="5">
      <t>セイサン</t>
    </rPh>
    <phoneticPr fontId="4"/>
  </si>
  <si>
    <t>経  済   活  動　の　種　類</t>
    <rPh sb="14" eb="15">
      <t>タネ</t>
    </rPh>
    <rPh sb="16" eb="17">
      <t>タグイ</t>
    </rPh>
    <phoneticPr fontId="4"/>
  </si>
  <si>
    <t xml:space="preserve"> 表示の産出額</t>
  </si>
  <si>
    <t>中間投入</t>
  </si>
  <si>
    <t>（生産者価格表示）</t>
    <rPh sb="1" eb="4">
      <t>セイサンシャ</t>
    </rPh>
    <rPh sb="4" eb="6">
      <t>カカク</t>
    </rPh>
    <rPh sb="6" eb="8">
      <t>ヒョウジ</t>
    </rPh>
    <phoneticPr fontId="4"/>
  </si>
  <si>
    <t>固定資本減耗</t>
  </si>
  <si>
    <t>(1)</t>
  </si>
  <si>
    <t>(2)</t>
  </si>
  <si>
    <t xml:space="preserve"> (3)=(1)-(2)</t>
  </si>
  <si>
    <t>(4)</t>
  </si>
  <si>
    <t xml:space="preserve"> (5)=(3)-(4)</t>
  </si>
  <si>
    <t xml:space="preserve">    １．産    業</t>
  </si>
  <si>
    <t xml:space="preserve">           (1)農林水産業</t>
  </si>
  <si>
    <t xml:space="preserve">    ① 農    業</t>
  </si>
  <si>
    <t xml:space="preserve">    ② 林    業</t>
  </si>
  <si>
    <t xml:space="preserve">    ③ 水 産 業</t>
  </si>
  <si>
    <t xml:space="preserve">           (2)鉱      業</t>
  </si>
  <si>
    <t xml:space="preserve">           (3)製  造  業</t>
  </si>
  <si>
    <t xml:space="preserve">    ① 食  料  品</t>
  </si>
  <si>
    <t xml:space="preserve">    ② 繊      維</t>
  </si>
  <si>
    <t xml:space="preserve">    ③ パルプ･紙</t>
  </si>
  <si>
    <t xml:space="preserve">    ④ 化      学</t>
  </si>
  <si>
    <t xml:space="preserve">    ⑤ 石油・石炭製品</t>
  </si>
  <si>
    <t xml:space="preserve">    ⑥ 窯業・土石製品</t>
  </si>
  <si>
    <t xml:space="preserve">    ⑦ 一 次 金 属</t>
  </si>
  <si>
    <t xml:space="preserve">    ⑧ 金 属 製 品</t>
  </si>
  <si>
    <t xml:space="preserve">    ⑨ 一 般 機 械</t>
  </si>
  <si>
    <t xml:space="preserve">    ⑩ 電 気 機 械</t>
  </si>
  <si>
    <t xml:space="preserve">    ⑪ 輸 送 機 械</t>
  </si>
  <si>
    <t xml:space="preserve">    ⑫ 精 密 機 械</t>
  </si>
  <si>
    <t xml:space="preserve">    ⑬ その他の製造業</t>
  </si>
  <si>
    <t xml:space="preserve">           (4)建  設  業</t>
  </si>
  <si>
    <t xml:space="preserve">           (5)電気･ｶﾞｽ･水道業</t>
  </si>
  <si>
    <t xml:space="preserve">           (6)卸売･小売業</t>
  </si>
  <si>
    <t xml:space="preserve">           (7)金融･保険業</t>
  </si>
  <si>
    <t xml:space="preserve">           (8)不 動 産 業</t>
  </si>
  <si>
    <t xml:space="preserve">           (9)運輸･通信業</t>
  </si>
  <si>
    <t xml:space="preserve">           (10)サ－ビス業</t>
  </si>
  <si>
    <t xml:space="preserve">    ２．政府ｻ-ﾋﾞｽ生産者</t>
  </si>
  <si>
    <t xml:space="preserve">           (1)電気･ｶﾞｽ･水道業</t>
  </si>
  <si>
    <t xml:space="preserve">           (2)サ－ビス業</t>
  </si>
  <si>
    <t xml:space="preserve">           (3)公      務</t>
  </si>
  <si>
    <t xml:space="preserve">    ３．対家計民間非営利ｻ-ﾋﾞｽ生産者</t>
  </si>
  <si>
    <t xml:space="preserve">           (1)サ－ビス業</t>
  </si>
  <si>
    <t xml:space="preserve">           小        計</t>
  </si>
  <si>
    <t>　　　　　　輸入品に課される税・関税</t>
    <rPh sb="6" eb="9">
      <t>ユニュウヒン</t>
    </rPh>
    <rPh sb="10" eb="11">
      <t>カ</t>
    </rPh>
    <rPh sb="14" eb="15">
      <t>ゼイ</t>
    </rPh>
    <rPh sb="16" eb="18">
      <t>カンゼイ</t>
    </rPh>
    <phoneticPr fontId="4"/>
  </si>
  <si>
    <t>－</t>
  </si>
  <si>
    <t>　　　　　　総資本形成に係る消費税</t>
    <rPh sb="6" eb="9">
      <t>ソウシホン</t>
    </rPh>
    <rPh sb="9" eb="11">
      <t>ケイセイ</t>
    </rPh>
    <rPh sb="12" eb="13">
      <t>カカ</t>
    </rPh>
    <rPh sb="14" eb="17">
      <t>ショウヒゼイ</t>
    </rPh>
    <phoneticPr fontId="4"/>
  </si>
  <si>
    <t>　　　　　　帰属利子</t>
    <rPh sb="6" eb="8">
      <t>キゾク</t>
    </rPh>
    <rPh sb="8" eb="10">
      <t>リシ</t>
    </rPh>
    <phoneticPr fontId="4"/>
  </si>
  <si>
    <t>　　　　　合　　　　　計</t>
    <rPh sb="5" eb="6">
      <t>ゴウ</t>
    </rPh>
    <rPh sb="11" eb="12">
      <t>ケイ</t>
    </rPh>
    <phoneticPr fontId="4"/>
  </si>
  <si>
    <t xml:space="preserve">            資料：県統計課「県民経済計算年報」</t>
    <rPh sb="26" eb="28">
      <t>ネンポウ</t>
    </rPh>
    <phoneticPr fontId="4"/>
  </si>
  <si>
    <t>Ｄ-06 経済活動別県内総生産及び要素所得－続き－</t>
  </si>
  <si>
    <t xml:space="preserve">      平成13年度(2001)</t>
    <phoneticPr fontId="4"/>
  </si>
  <si>
    <t xml:space="preserve"> 生産・輸入品に課され</t>
    <rPh sb="1" eb="3">
      <t>セイサン</t>
    </rPh>
    <rPh sb="4" eb="7">
      <t>ユニュウヒン</t>
    </rPh>
    <rPh sb="8" eb="9">
      <t>カ</t>
    </rPh>
    <phoneticPr fontId="4"/>
  </si>
  <si>
    <t>県内要素所得</t>
    <rPh sb="0" eb="2">
      <t>ケンナイ</t>
    </rPh>
    <rPh sb="2" eb="4">
      <t>ヨウソ</t>
    </rPh>
    <rPh sb="4" eb="6">
      <t>ショトク</t>
    </rPh>
    <phoneticPr fontId="4"/>
  </si>
  <si>
    <t xml:space="preserve"> る税　「控除」補助金</t>
    <rPh sb="2" eb="3">
      <t>ゼイ</t>
    </rPh>
    <rPh sb="5" eb="7">
      <t>コウジョ</t>
    </rPh>
    <rPh sb="8" eb="11">
      <t>ホジョキン</t>
    </rPh>
    <phoneticPr fontId="4"/>
  </si>
  <si>
    <t>（純生産）</t>
    <rPh sb="1" eb="2">
      <t>ジュン</t>
    </rPh>
    <rPh sb="2" eb="4">
      <t>セイサン</t>
    </rPh>
    <phoneticPr fontId="4"/>
  </si>
  <si>
    <t>雇用者報酬</t>
    <rPh sb="0" eb="3">
      <t>コヨウシャ</t>
    </rPh>
    <rPh sb="3" eb="5">
      <t>ホウシュウ</t>
    </rPh>
    <phoneticPr fontId="4"/>
  </si>
  <si>
    <t>営業余剰・混合所得</t>
    <rPh sb="0" eb="2">
      <t>エイギョウ</t>
    </rPh>
    <rPh sb="2" eb="4">
      <t>ヨジョウ</t>
    </rPh>
    <rPh sb="5" eb="7">
      <t>コンゴウ</t>
    </rPh>
    <rPh sb="7" eb="9">
      <t>ショトク</t>
    </rPh>
    <phoneticPr fontId="4"/>
  </si>
  <si>
    <r>
      <t xml:space="preserve"> 経 済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活 動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類</t>
    </r>
    <rPh sb="11" eb="12">
      <t>タネ</t>
    </rPh>
    <rPh sb="13" eb="14">
      <t>タグイ</t>
    </rPh>
    <phoneticPr fontId="4"/>
  </si>
  <si>
    <r>
      <t>(</t>
    </r>
    <r>
      <rPr>
        <sz val="14"/>
        <rFont val="ＭＳ 明朝"/>
        <family val="1"/>
        <charset val="128"/>
      </rPr>
      <t>6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</si>
  <si>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r>
      <t xml:space="preserve"> (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)=(5)-(6)</t>
    </r>
    <phoneticPr fontId="4"/>
  </si>
  <si>
    <r>
      <t>(</t>
    </r>
    <r>
      <rPr>
        <sz val="14"/>
        <rFont val="ＭＳ 明朝"/>
        <family val="1"/>
        <charset val="128"/>
      </rPr>
      <t>8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</si>
  <si>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r>
      <t>　　(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>)=(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)-(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)</t>
    </r>
    <phoneticPr fontId="4"/>
  </si>
  <si>
    <t xml:space="preserve">  １．産    業</t>
  </si>
  <si>
    <t xml:space="preserve">     (1)農林水産業</t>
  </si>
  <si>
    <t xml:space="preserve">       ① 農    業</t>
  </si>
  <si>
    <t xml:space="preserve">       ② 林    業</t>
  </si>
  <si>
    <t xml:space="preserve">       ③ 水 産 業</t>
  </si>
  <si>
    <t xml:space="preserve">     (2)鉱      業</t>
  </si>
  <si>
    <t xml:space="preserve">     (3)製  造  業</t>
  </si>
  <si>
    <t xml:space="preserve">       ① 食  料  品</t>
  </si>
  <si>
    <t xml:space="preserve">       ② 繊      維</t>
  </si>
  <si>
    <t xml:space="preserve">       ③ パルプ･紙</t>
  </si>
  <si>
    <t xml:space="preserve">       ④ 化      学</t>
  </si>
  <si>
    <t xml:space="preserve">       ⑤ 石油・石炭製品</t>
  </si>
  <si>
    <t xml:space="preserve">       ⑥ 窯業・土石製品</t>
  </si>
  <si>
    <t xml:space="preserve">       ⑦ 一 次 金 属</t>
  </si>
  <si>
    <t xml:space="preserve">       ⑧ 金 属 製 品</t>
  </si>
  <si>
    <t xml:space="preserve">       ⑨ 一 般 機 械</t>
  </si>
  <si>
    <t xml:space="preserve">       ⑩ 電 気 機 械</t>
  </si>
  <si>
    <t xml:space="preserve">       ⑪ 輸 送 機 械</t>
  </si>
  <si>
    <t xml:space="preserve">       ⑫ 精 密 機 械</t>
  </si>
  <si>
    <t xml:space="preserve">       ⑬ その他の製造業</t>
  </si>
  <si>
    <t xml:space="preserve">     (4)建  設  業</t>
  </si>
  <si>
    <t xml:space="preserve">     (5)電気･ｶﾞｽ･水道業</t>
  </si>
  <si>
    <t xml:space="preserve">     (6)卸売･小売業</t>
  </si>
  <si>
    <t xml:space="preserve">     (7)金融･保険業</t>
  </si>
  <si>
    <t xml:space="preserve">     (8)不 動 産 業</t>
  </si>
  <si>
    <t xml:space="preserve">     (9)運輸･通信業</t>
  </si>
  <si>
    <t xml:space="preserve">    (10)サ－ビス業</t>
  </si>
  <si>
    <t xml:space="preserve">  ２．政府ｻ-ﾋﾞｽ生産者</t>
  </si>
  <si>
    <t xml:space="preserve">     (1)電気･ｶﾞｽ･水道業</t>
  </si>
  <si>
    <t xml:space="preserve">     (2)サ－ビス業</t>
  </si>
  <si>
    <t xml:space="preserve">     (3)公      務</t>
  </si>
  <si>
    <t xml:space="preserve">  ３．対家計民間非営利</t>
  </si>
  <si>
    <t xml:space="preserve">     (1)サ－ビス業</t>
  </si>
  <si>
    <t xml:space="preserve">     小        計</t>
  </si>
  <si>
    <t xml:space="preserve"> 輸入品に課される税・関税</t>
    <rPh sb="1" eb="4">
      <t>ユニュウヒン</t>
    </rPh>
    <rPh sb="5" eb="6">
      <t>カ</t>
    </rPh>
    <rPh sb="9" eb="10">
      <t>ゼイ</t>
    </rPh>
    <rPh sb="11" eb="13">
      <t>カンゼイ</t>
    </rPh>
    <phoneticPr fontId="4"/>
  </si>
  <si>
    <t xml:space="preserve"> 総資本形成に係る消費税</t>
    <rPh sb="1" eb="4">
      <t>ソウシホン</t>
    </rPh>
    <rPh sb="4" eb="6">
      <t>ケイセイ</t>
    </rPh>
    <rPh sb="7" eb="8">
      <t>カカ</t>
    </rPh>
    <rPh sb="9" eb="12">
      <t>ショウヒゼイ</t>
    </rPh>
    <phoneticPr fontId="4"/>
  </si>
  <si>
    <t xml:space="preserve"> 帰属利子</t>
    <rPh sb="1" eb="3">
      <t>キゾク</t>
    </rPh>
    <rPh sb="3" eb="5">
      <t>リシ</t>
    </rPh>
    <phoneticPr fontId="4"/>
  </si>
  <si>
    <t xml:space="preserve">        合        計</t>
  </si>
  <si>
    <t>Ｄ-07 市町村内総生産</t>
    <rPh sb="5" eb="7">
      <t>シチョウ</t>
    </rPh>
    <rPh sb="7" eb="9">
      <t>ソンナイ</t>
    </rPh>
    <rPh sb="9" eb="10">
      <t>ソウ</t>
    </rPh>
    <phoneticPr fontId="4"/>
  </si>
  <si>
    <t>　　　　　Ｄ-07 市町村内総生産－続き－</t>
    <rPh sb="10" eb="13">
      <t>シチョウソン</t>
    </rPh>
    <rPh sb="14" eb="15">
      <t>ソウ</t>
    </rPh>
    <phoneticPr fontId="4"/>
  </si>
  <si>
    <r>
      <t xml:space="preserve">      　　　　　　　＝平成1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年度[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]＝</t>
    </r>
    <phoneticPr fontId="4"/>
  </si>
  <si>
    <t xml:space="preserve">     単位：百万円</t>
    <phoneticPr fontId="4"/>
  </si>
  <si>
    <r>
      <t xml:space="preserve">      　　　　　　＝平成1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年度[</t>
    </r>
    <r>
      <rPr>
        <sz val="11"/>
        <color theme="1"/>
        <rFont val="ＭＳ Ｐゴシック"/>
        <family val="2"/>
        <charset val="128"/>
        <scheme val="minor"/>
      </rPr>
      <t>2001</t>
    </r>
    <r>
      <rPr>
        <sz val="14"/>
        <rFont val="ＭＳ 明朝"/>
        <family val="1"/>
        <charset val="128"/>
      </rPr>
      <t>]＝</t>
    </r>
    <phoneticPr fontId="4"/>
  </si>
  <si>
    <t xml:space="preserve">       単位：百万円</t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</si>
  <si>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. 産業</t>
    </r>
    <rPh sb="3" eb="5">
      <t>サンギョウ</t>
    </rPh>
    <phoneticPr fontId="4"/>
  </si>
  <si>
    <r>
      <t>2.</t>
    </r>
    <r>
      <rPr>
        <sz val="14"/>
        <rFont val="ＭＳ 明朝"/>
        <family val="1"/>
        <charset val="128"/>
      </rPr>
      <t>政府</t>
    </r>
    <phoneticPr fontId="4"/>
  </si>
  <si>
    <r>
      <t>3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3"/>
        <rFont val="ＭＳ 明朝"/>
        <family val="1"/>
        <charset val="128"/>
      </rPr>
      <t>対家計</t>
    </r>
    <rPh sb="2" eb="3">
      <t>タイ</t>
    </rPh>
    <rPh sb="3" eb="5">
      <t>カケイ</t>
    </rPh>
    <phoneticPr fontId="4"/>
  </si>
  <si>
    <t>輸入品に</t>
    <rPh sb="0" eb="3">
      <t>ユニュウヒン</t>
    </rPh>
    <phoneticPr fontId="4"/>
  </si>
  <si>
    <t>［控除］</t>
    <rPh sb="1" eb="3">
      <t>コウジョ</t>
    </rPh>
    <phoneticPr fontId="4"/>
  </si>
  <si>
    <r>
      <t>1.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産業</t>
    </r>
    <phoneticPr fontId="4"/>
  </si>
  <si>
    <t>電気･ガス・水道業</t>
    <rPh sb="6" eb="9">
      <t>スイドウギョウ</t>
    </rPh>
    <phoneticPr fontId="4"/>
  </si>
  <si>
    <t>卸売・</t>
    <phoneticPr fontId="4"/>
  </si>
  <si>
    <t>金融・</t>
    <phoneticPr fontId="4"/>
  </si>
  <si>
    <t>運輸・</t>
    <phoneticPr fontId="4"/>
  </si>
  <si>
    <t>ｻ-ﾋﾞｽ</t>
    <phoneticPr fontId="4"/>
  </si>
  <si>
    <t>民間非営利</t>
    <rPh sb="0" eb="2">
      <t>ミンカン</t>
    </rPh>
    <rPh sb="2" eb="5">
      <t>ヒエイリ</t>
    </rPh>
    <phoneticPr fontId="4"/>
  </si>
  <si>
    <t>小 計</t>
  </si>
  <si>
    <t>課される税</t>
    <rPh sb="0" eb="1">
      <t>カ</t>
    </rPh>
    <rPh sb="4" eb="5">
      <t>ゼイ</t>
    </rPh>
    <phoneticPr fontId="4"/>
  </si>
  <si>
    <t>総資本形成に</t>
    <rPh sb="0" eb="3">
      <t>ソウシホン</t>
    </rPh>
    <rPh sb="3" eb="5">
      <t>ケイセイ</t>
    </rPh>
    <phoneticPr fontId="4"/>
  </si>
  <si>
    <t>市町村内</t>
    <phoneticPr fontId="4"/>
  </si>
  <si>
    <t>農 業</t>
    <phoneticPr fontId="4"/>
  </si>
  <si>
    <t>林 業</t>
    <phoneticPr fontId="4"/>
  </si>
  <si>
    <t>水産業</t>
    <phoneticPr fontId="4"/>
  </si>
  <si>
    <t>鉱 業</t>
    <phoneticPr fontId="4"/>
  </si>
  <si>
    <t>製造業</t>
    <phoneticPr fontId="4"/>
  </si>
  <si>
    <t>建設業</t>
  </si>
  <si>
    <t>廃棄物処理業</t>
    <rPh sb="0" eb="3">
      <t>ハイキブツ</t>
    </rPh>
    <rPh sb="3" eb="5">
      <t>ショリ</t>
    </rPh>
    <rPh sb="5" eb="6">
      <t>ギョウ</t>
    </rPh>
    <phoneticPr fontId="4"/>
  </si>
  <si>
    <t>小売業</t>
    <phoneticPr fontId="4"/>
  </si>
  <si>
    <t>保険業</t>
    <phoneticPr fontId="4"/>
  </si>
  <si>
    <t>不動産業</t>
    <phoneticPr fontId="4"/>
  </si>
  <si>
    <t>通信業</t>
    <phoneticPr fontId="4"/>
  </si>
  <si>
    <t>ｻ-ﾋﾞｽ業</t>
  </si>
  <si>
    <t>生産者</t>
    <phoneticPr fontId="4"/>
  </si>
  <si>
    <t>ｻｰﾋﾞｽ生産者</t>
    <rPh sb="5" eb="8">
      <t>セイサンシャ</t>
    </rPh>
    <phoneticPr fontId="4"/>
  </si>
  <si>
    <t>・関税</t>
    <rPh sb="1" eb="3">
      <t>カンゼイ</t>
    </rPh>
    <phoneticPr fontId="4"/>
  </si>
  <si>
    <t>係る消費税</t>
    <rPh sb="0" eb="1">
      <t>カカ</t>
    </rPh>
    <rPh sb="2" eb="5">
      <t>ショウヒゼイ</t>
    </rPh>
    <phoneticPr fontId="4"/>
  </si>
  <si>
    <t>帰属利子</t>
    <phoneticPr fontId="4"/>
  </si>
  <si>
    <t>総生産</t>
    <rPh sb="0" eb="1">
      <t>ソウ</t>
    </rPh>
    <phoneticPr fontId="4"/>
  </si>
  <si>
    <t>県計（注）</t>
    <rPh sb="3" eb="4">
      <t>チュウ</t>
    </rPh>
    <phoneticPr fontId="4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</si>
  <si>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</si>
  <si>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</si>
  <si>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</si>
  <si>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</si>
  <si>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</si>
  <si>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</si>
  <si>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</si>
  <si>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下津町</t>
  </si>
  <si>
    <t>野上町</t>
  </si>
  <si>
    <t>美里町</t>
  </si>
  <si>
    <t>打田町</t>
  </si>
  <si>
    <t>粉河町</t>
  </si>
  <si>
    <t>那賀町</t>
  </si>
  <si>
    <t>桃山町</t>
  </si>
  <si>
    <t>貴志川町</t>
  </si>
  <si>
    <t>岩出町</t>
  </si>
  <si>
    <t>かつらぎ町</t>
  </si>
  <si>
    <t>高野口町</t>
  </si>
  <si>
    <t>九度山町</t>
  </si>
  <si>
    <t>高野町</t>
  </si>
  <si>
    <t>花園村</t>
  </si>
  <si>
    <t>湯浅町</t>
  </si>
  <si>
    <t>広川町</t>
  </si>
  <si>
    <t>吉備町</t>
  </si>
  <si>
    <t>金屋町</t>
  </si>
  <si>
    <t>清水町</t>
  </si>
  <si>
    <t>美浜町</t>
  </si>
  <si>
    <t>日高町</t>
  </si>
  <si>
    <t>由良町</t>
  </si>
  <si>
    <t>川辺町</t>
  </si>
  <si>
    <t>中津村</t>
  </si>
  <si>
    <t>美山村</t>
  </si>
  <si>
    <t>龍神村</t>
  </si>
  <si>
    <t>南部川村</t>
  </si>
  <si>
    <t>南部町</t>
  </si>
  <si>
    <t>印南町</t>
  </si>
  <si>
    <t>白浜町</t>
  </si>
  <si>
    <t>中辺路町</t>
  </si>
  <si>
    <t>大塔村</t>
  </si>
  <si>
    <t>上富田町</t>
  </si>
  <si>
    <t>日置川町</t>
  </si>
  <si>
    <t>すさみ町</t>
  </si>
  <si>
    <t>串本町</t>
  </si>
  <si>
    <t>那智勝浦町</t>
  </si>
  <si>
    <t>太地町</t>
  </si>
  <si>
    <t>古座町</t>
  </si>
  <si>
    <t>古座川町</t>
  </si>
  <si>
    <t>熊野川町</t>
  </si>
  <si>
    <t>本宮町</t>
  </si>
  <si>
    <t>北山村</t>
  </si>
  <si>
    <t>　　　　　（注）県計には市町村不明分を含む。</t>
    <rPh sb="6" eb="7">
      <t>チュウ</t>
    </rPh>
    <rPh sb="8" eb="9">
      <t>ケン</t>
    </rPh>
    <rPh sb="9" eb="10">
      <t>ケイ</t>
    </rPh>
    <rPh sb="12" eb="15">
      <t>シチョウソン</t>
    </rPh>
    <rPh sb="15" eb="17">
      <t>フメイ</t>
    </rPh>
    <rPh sb="17" eb="18">
      <t>ブン</t>
    </rPh>
    <rPh sb="19" eb="20">
      <t>フク</t>
    </rPh>
    <phoneticPr fontId="4"/>
  </si>
  <si>
    <t>資料:県統計課「市町村民経済計算推計報告書」</t>
    <rPh sb="16" eb="18">
      <t>スイケイ</t>
    </rPh>
    <phoneticPr fontId="4"/>
  </si>
  <si>
    <t>Ｄ-08 市町村民所得</t>
    <rPh sb="5" eb="7">
      <t>シチョウ</t>
    </rPh>
    <rPh sb="7" eb="9">
      <t>ソンミン</t>
    </rPh>
    <rPh sb="9" eb="11">
      <t>ショトク</t>
    </rPh>
    <phoneticPr fontId="4"/>
  </si>
  <si>
    <t>Ｄ-08 市町村民所得－続き－</t>
    <rPh sb="5" eb="7">
      <t>シチョウ</t>
    </rPh>
    <rPh sb="7" eb="9">
      <t>ソンミン</t>
    </rPh>
    <rPh sb="9" eb="11">
      <t>ショトク</t>
    </rPh>
    <rPh sb="12" eb="13">
      <t>ツヅ</t>
    </rPh>
    <phoneticPr fontId="4"/>
  </si>
  <si>
    <t xml:space="preserve">      ＝平成13年度[2001]＝</t>
    <phoneticPr fontId="4"/>
  </si>
  <si>
    <t xml:space="preserve">        単位：百万円</t>
    <phoneticPr fontId="4"/>
  </si>
  <si>
    <t xml:space="preserve">    単位：百万円</t>
    <phoneticPr fontId="4"/>
  </si>
  <si>
    <t>1.雇用者所得</t>
    <rPh sb="2" eb="5">
      <t>コヨウシャ</t>
    </rPh>
    <rPh sb="5" eb="7">
      <t>ショトク</t>
    </rPh>
    <phoneticPr fontId="4"/>
  </si>
  <si>
    <t>2.財産所得</t>
    <rPh sb="2" eb="4">
      <t>ザイサン</t>
    </rPh>
    <rPh sb="4" eb="6">
      <t>ショトク</t>
    </rPh>
    <phoneticPr fontId="4"/>
  </si>
  <si>
    <t>3.企業所得</t>
    <rPh sb="2" eb="4">
      <t>キギョウ</t>
    </rPh>
    <rPh sb="4" eb="6">
      <t>ショトク</t>
    </rPh>
    <phoneticPr fontId="4"/>
  </si>
  <si>
    <t>a 一般政府</t>
    <rPh sb="2" eb="4">
      <t>イッパン</t>
    </rPh>
    <rPh sb="4" eb="6">
      <t>セイフ</t>
    </rPh>
    <phoneticPr fontId="4"/>
  </si>
  <si>
    <t>b 家計</t>
    <rPh sb="2" eb="4">
      <t>カケイ</t>
    </rPh>
    <phoneticPr fontId="4"/>
  </si>
  <si>
    <t>c 対家計</t>
    <rPh sb="2" eb="3">
      <t>タイ</t>
    </rPh>
    <rPh sb="3" eb="5">
      <t>カケイ</t>
    </rPh>
    <phoneticPr fontId="4"/>
  </si>
  <si>
    <t>a 民間法人企業</t>
    <rPh sb="2" eb="4">
      <t>ミンカン</t>
    </rPh>
    <rPh sb="4" eb="6">
      <t>ホウジン</t>
    </rPh>
    <rPh sb="6" eb="8">
      <t>キギョウ</t>
    </rPh>
    <phoneticPr fontId="4"/>
  </si>
  <si>
    <t>b 公的企業</t>
    <rPh sb="2" eb="4">
      <t>コウテキ</t>
    </rPh>
    <rPh sb="4" eb="6">
      <t>キギョウ</t>
    </rPh>
    <phoneticPr fontId="4"/>
  </si>
  <si>
    <t>c 個人企業</t>
    <rPh sb="2" eb="4">
      <t>コジン</t>
    </rPh>
    <rPh sb="4" eb="6">
      <t>キギョウ</t>
    </rPh>
    <phoneticPr fontId="4"/>
  </si>
  <si>
    <t>市町村民所得</t>
    <rPh sb="0" eb="3">
      <t>シチョウソン</t>
    </rPh>
    <rPh sb="3" eb="4">
      <t>ミン</t>
    </rPh>
    <rPh sb="4" eb="6">
      <t>ショトク</t>
    </rPh>
    <phoneticPr fontId="4"/>
  </si>
  <si>
    <t>雇主の</t>
    <rPh sb="0" eb="1">
      <t>ヤト</t>
    </rPh>
    <rPh sb="1" eb="2">
      <t>ヌシ</t>
    </rPh>
    <phoneticPr fontId="4"/>
  </si>
  <si>
    <t>保険契約者に帰</t>
    <rPh sb="0" eb="2">
      <t>ホケン</t>
    </rPh>
    <rPh sb="2" eb="5">
      <t>ケイヤクシャ</t>
    </rPh>
    <rPh sb="6" eb="7">
      <t>キ</t>
    </rPh>
    <phoneticPr fontId="4"/>
  </si>
  <si>
    <t xml:space="preserve">  民間非</t>
    <rPh sb="2" eb="4">
      <t>ミンカン</t>
    </rPh>
    <rPh sb="4" eb="5">
      <t>ヒ</t>
    </rPh>
    <phoneticPr fontId="4"/>
  </si>
  <si>
    <t>非金融</t>
    <rPh sb="0" eb="1">
      <t>ヒ</t>
    </rPh>
    <rPh sb="1" eb="3">
      <t>キンユウ</t>
    </rPh>
    <phoneticPr fontId="4"/>
  </si>
  <si>
    <t>金融機関</t>
    <rPh sb="0" eb="2">
      <t>キンユウ</t>
    </rPh>
    <rPh sb="2" eb="4">
      <t>キカン</t>
    </rPh>
    <phoneticPr fontId="4"/>
  </si>
  <si>
    <t>（要素費用表示）</t>
    <rPh sb="1" eb="3">
      <t>ヨウソ</t>
    </rPh>
    <rPh sb="3" eb="5">
      <t>ヒヨウ</t>
    </rPh>
    <rPh sb="5" eb="7">
      <t>ヒョウジ</t>
    </rPh>
    <phoneticPr fontId="4"/>
  </si>
  <si>
    <t>賃金・俸給</t>
    <rPh sb="0" eb="2">
      <t>チンギン</t>
    </rPh>
    <rPh sb="3" eb="5">
      <t>ホウキュウ</t>
    </rPh>
    <phoneticPr fontId="4"/>
  </si>
  <si>
    <t>社会負担</t>
    <rPh sb="0" eb="2">
      <t>シャカイ</t>
    </rPh>
    <rPh sb="2" eb="4">
      <t>フタン</t>
    </rPh>
    <phoneticPr fontId="4"/>
  </si>
  <si>
    <t>受取</t>
    <rPh sb="0" eb="2">
      <t>ウケトリ</t>
    </rPh>
    <phoneticPr fontId="4"/>
  </si>
  <si>
    <t>支払</t>
    <rPh sb="0" eb="2">
      <t>シハラ</t>
    </rPh>
    <phoneticPr fontId="4"/>
  </si>
  <si>
    <t>利子</t>
    <rPh sb="0" eb="2">
      <t>リシ</t>
    </rPh>
    <phoneticPr fontId="4"/>
  </si>
  <si>
    <t>配当(受取)</t>
    <rPh sb="0" eb="2">
      <t>ハイトウ</t>
    </rPh>
    <rPh sb="3" eb="5">
      <t>ウケトリ</t>
    </rPh>
    <phoneticPr fontId="4"/>
  </si>
  <si>
    <t>属する財産所得</t>
    <rPh sb="0" eb="1">
      <t>ゾク</t>
    </rPh>
    <rPh sb="3" eb="5">
      <t>ザイサン</t>
    </rPh>
    <rPh sb="5" eb="7">
      <t>ショトク</t>
    </rPh>
    <phoneticPr fontId="4"/>
  </si>
  <si>
    <t>賃貸料（受取）</t>
    <rPh sb="0" eb="3">
      <t>チンタイリョウ</t>
    </rPh>
    <rPh sb="4" eb="6">
      <t>ウケトリ</t>
    </rPh>
    <phoneticPr fontId="4"/>
  </si>
  <si>
    <t xml:space="preserve"> 営利団体</t>
    <rPh sb="1" eb="3">
      <t>エイリ</t>
    </rPh>
    <rPh sb="3" eb="5">
      <t>ダンタイ</t>
    </rPh>
    <phoneticPr fontId="4"/>
  </si>
  <si>
    <t>法人企業</t>
    <rPh sb="0" eb="2">
      <t>ホウジン</t>
    </rPh>
    <rPh sb="2" eb="4">
      <t>キギョウ</t>
    </rPh>
    <phoneticPr fontId="4"/>
  </si>
  <si>
    <t>農林水産業</t>
    <rPh sb="0" eb="2">
      <t>ノウリン</t>
    </rPh>
    <rPh sb="2" eb="5">
      <t>スイサンギョウ</t>
    </rPh>
    <phoneticPr fontId="4"/>
  </si>
  <si>
    <t>その他の産業</t>
    <rPh sb="2" eb="3">
      <t>タ</t>
    </rPh>
    <rPh sb="4" eb="6">
      <t>サンギョウ</t>
    </rPh>
    <phoneticPr fontId="4"/>
  </si>
  <si>
    <t>持ち家</t>
    <rPh sb="0" eb="1">
      <t>モ</t>
    </rPh>
    <rPh sb="2" eb="3">
      <t>イエ</t>
    </rPh>
    <phoneticPr fontId="4"/>
  </si>
  <si>
    <t>県計</t>
    <phoneticPr fontId="4"/>
  </si>
  <si>
    <t xml:space="preserve">     Ｄ-09 産業連関表（1995年 生産者価格評価表）</t>
    <phoneticPr fontId="4"/>
  </si>
  <si>
    <t xml:space="preserve">       単位：百万円</t>
  </si>
  <si>
    <t xml:space="preserve"> 01</t>
  </si>
  <si>
    <t xml:space="preserve"> 02</t>
  </si>
  <si>
    <t xml:space="preserve"> 03</t>
  </si>
  <si>
    <t xml:space="preserve"> 04</t>
  </si>
  <si>
    <t xml:space="preserve"> 05</t>
  </si>
  <si>
    <t xml:space="preserve"> 06</t>
  </si>
  <si>
    <t xml:space="preserve"> 07</t>
  </si>
  <si>
    <t>農林水産業</t>
  </si>
  <si>
    <t>鉱業</t>
  </si>
  <si>
    <t>食料品</t>
  </si>
  <si>
    <t>繊維製品</t>
  </si>
  <si>
    <t xml:space="preserve"> ﾊﾟﾙﾌﾟ･紙･</t>
  </si>
  <si>
    <t>化学製品</t>
  </si>
  <si>
    <t xml:space="preserve">  石油･石</t>
  </si>
  <si>
    <t xml:space="preserve"> 木製品</t>
  </si>
  <si>
    <t>炭製品</t>
  </si>
  <si>
    <t>01</t>
  </si>
  <si>
    <t>02</t>
  </si>
  <si>
    <t>03</t>
  </si>
  <si>
    <t>04</t>
  </si>
  <si>
    <t>05</t>
  </si>
  <si>
    <t>ﾊﾟﾙﾌﾟ･紙･木製品</t>
  </si>
  <si>
    <t>06</t>
  </si>
  <si>
    <t>07</t>
  </si>
  <si>
    <t>石油･石炭製品</t>
  </si>
  <si>
    <t>08</t>
  </si>
  <si>
    <t>窯業･土石製品</t>
  </si>
  <si>
    <t>09</t>
  </si>
  <si>
    <t>鉄鋼</t>
  </si>
  <si>
    <t>非鉄金属</t>
  </si>
  <si>
    <t>金属製品</t>
  </si>
  <si>
    <t>一般機械</t>
  </si>
  <si>
    <t>電気機械</t>
  </si>
  <si>
    <t>輸送機械</t>
  </si>
  <si>
    <t>精密機械</t>
  </si>
  <si>
    <t>その他の製造工業製品</t>
  </si>
  <si>
    <t>建設</t>
  </si>
  <si>
    <t>電力･ｶﾞｽ･熱供給</t>
  </si>
  <si>
    <t>水道･廃棄物処理</t>
  </si>
  <si>
    <t>商業</t>
  </si>
  <si>
    <t>金融･保険</t>
  </si>
  <si>
    <t>不動産</t>
  </si>
  <si>
    <t>運輸</t>
  </si>
  <si>
    <t>通信･放送</t>
  </si>
  <si>
    <t>公務</t>
  </si>
  <si>
    <t>教育･研究</t>
  </si>
  <si>
    <t>医療･保健･社会保障</t>
  </si>
  <si>
    <t>その他の公共ｻ-ﾋﾞｽ</t>
  </si>
  <si>
    <t>対事業所ｻ-ﾋﾞｽ</t>
  </si>
  <si>
    <t>対個人ｻ-ﾋﾞｽ</t>
  </si>
  <si>
    <t>事務用品</t>
  </si>
  <si>
    <t>分類不明</t>
  </si>
  <si>
    <t>内生部門計</t>
  </si>
  <si>
    <t>家計外消費支出</t>
  </si>
  <si>
    <t>雇用者所得</t>
  </si>
  <si>
    <t>営業余剰</t>
  </si>
  <si>
    <t>資本減耗引当</t>
  </si>
  <si>
    <t>間接税(関税を除く)</t>
  </si>
  <si>
    <t>(控除)補助金</t>
  </si>
  <si>
    <t>粗付加価値部門計</t>
  </si>
  <si>
    <t>県内生産額</t>
  </si>
  <si>
    <t>県内純生産(要素費用)</t>
  </si>
  <si>
    <t>県内総生産(ＧＤＰ)</t>
  </si>
  <si>
    <t>資料：県統計課「和歌山県産業連関表」</t>
    <rPh sb="8" eb="12">
      <t>ワカヤマケン</t>
    </rPh>
    <phoneticPr fontId="4"/>
  </si>
  <si>
    <t xml:space="preserve">     Ｄ-09 産業連関表（1995年 生産者価格評価表）－続き－</t>
    <phoneticPr fontId="4"/>
  </si>
  <si>
    <t xml:space="preserve"> 08</t>
  </si>
  <si>
    <t xml:space="preserve"> 09</t>
  </si>
  <si>
    <t xml:space="preserve"> 10</t>
  </si>
  <si>
    <t xml:space="preserve"> 11</t>
  </si>
  <si>
    <t xml:space="preserve"> 12</t>
  </si>
  <si>
    <t xml:space="preserve"> 13</t>
  </si>
  <si>
    <t xml:space="preserve"> 14</t>
  </si>
  <si>
    <t xml:space="preserve"> 窯業･土石</t>
  </si>
  <si>
    <t xml:space="preserve"> 製品</t>
  </si>
  <si>
    <t xml:space="preserve"> 15</t>
  </si>
  <si>
    <t xml:space="preserve"> 16</t>
  </si>
  <si>
    <t xml:space="preserve"> 17</t>
  </si>
  <si>
    <t xml:space="preserve"> 18</t>
  </si>
  <si>
    <t xml:space="preserve"> 19</t>
  </si>
  <si>
    <t xml:space="preserve"> 20</t>
  </si>
  <si>
    <t xml:space="preserve"> 21</t>
  </si>
  <si>
    <t xml:space="preserve"> 精密機械</t>
  </si>
  <si>
    <t xml:space="preserve"> その他の製</t>
  </si>
  <si>
    <t xml:space="preserve"> 電力･ｶﾞｽ･</t>
  </si>
  <si>
    <t xml:space="preserve"> 水道･廃棄</t>
  </si>
  <si>
    <t xml:space="preserve"> 金融･保険</t>
  </si>
  <si>
    <t xml:space="preserve"> 造工業製品</t>
  </si>
  <si>
    <t xml:space="preserve"> 熱供給</t>
  </si>
  <si>
    <t xml:space="preserve"> 物処理</t>
  </si>
  <si>
    <t xml:space="preserve"> 22</t>
  </si>
  <si>
    <t xml:space="preserve"> 23</t>
  </si>
  <si>
    <t xml:space="preserve"> 24</t>
  </si>
  <si>
    <t xml:space="preserve"> 25</t>
  </si>
  <si>
    <t xml:space="preserve"> 26</t>
  </si>
  <si>
    <t xml:space="preserve"> 27</t>
  </si>
  <si>
    <t xml:space="preserve"> 28</t>
  </si>
  <si>
    <t xml:space="preserve"> 不動産</t>
  </si>
  <si>
    <t xml:space="preserve"> 運輸</t>
  </si>
  <si>
    <t xml:space="preserve"> 通信･放送</t>
  </si>
  <si>
    <t xml:space="preserve"> 教育･研究</t>
  </si>
  <si>
    <t xml:space="preserve"> 医療･保健</t>
  </si>
  <si>
    <t xml:space="preserve"> その他の</t>
  </si>
  <si>
    <t xml:space="preserve"> ･社会保障</t>
  </si>
  <si>
    <t xml:space="preserve"> 公共ｻ-ﾋﾞｽ</t>
  </si>
  <si>
    <t xml:space="preserve"> 29</t>
  </si>
  <si>
    <t xml:space="preserve"> 30</t>
  </si>
  <si>
    <t xml:space="preserve"> 31</t>
  </si>
  <si>
    <t xml:space="preserve"> 32</t>
  </si>
  <si>
    <t xml:space="preserve">   対事業所</t>
  </si>
  <si>
    <t xml:space="preserve">   対個人</t>
  </si>
  <si>
    <t xml:space="preserve"> 事務用品</t>
  </si>
  <si>
    <t xml:space="preserve"> 分類不明</t>
  </si>
  <si>
    <t xml:space="preserve"> 内生部門計</t>
  </si>
  <si>
    <t xml:space="preserve"> 家計外消</t>
  </si>
  <si>
    <t xml:space="preserve"> 民間消費</t>
  </si>
  <si>
    <t xml:space="preserve">   サ－ビス</t>
  </si>
  <si>
    <t xml:space="preserve">  サ－ビス</t>
  </si>
  <si>
    <t>(A)</t>
  </si>
  <si>
    <t xml:space="preserve"> 費支出(B)</t>
  </si>
  <si>
    <t xml:space="preserve"> 支出(C)</t>
  </si>
  <si>
    <t xml:space="preserve"> 県内</t>
  </si>
  <si>
    <t xml:space="preserve"> 一般政府</t>
  </si>
  <si>
    <t xml:space="preserve"> 県内総固定資本形成</t>
  </si>
  <si>
    <t xml:space="preserve"> 在庫純増</t>
  </si>
  <si>
    <t xml:space="preserve"> 最終需要計</t>
  </si>
  <si>
    <t xml:space="preserve"> 需要合計</t>
  </si>
  <si>
    <t>移輸出</t>
  </si>
  <si>
    <t xml:space="preserve"> 消費支出(D)</t>
  </si>
  <si>
    <t>公的(E)</t>
  </si>
  <si>
    <t>民間(F)</t>
  </si>
  <si>
    <t>(G)</t>
  </si>
  <si>
    <t>(H)=B+～+G</t>
  </si>
  <si>
    <t>(I)=A+H</t>
  </si>
  <si>
    <t>(J)</t>
  </si>
  <si>
    <t xml:space="preserve">        単位：百万円</t>
  </si>
  <si>
    <t xml:space="preserve"> 最終需要</t>
  </si>
  <si>
    <t>県内総支出</t>
  </si>
  <si>
    <t xml:space="preserve">  最終需要計</t>
  </si>
  <si>
    <t>移輸入</t>
  </si>
  <si>
    <t>部門計</t>
  </si>
  <si>
    <t>（ＧＤＥ）</t>
  </si>
  <si>
    <t>(K)=H+J</t>
  </si>
  <si>
    <t>(L)=I+J</t>
  </si>
  <si>
    <t>(M)</t>
  </si>
  <si>
    <t>(N)=K-M</t>
  </si>
  <si>
    <t>(O)=L-M</t>
  </si>
  <si>
    <t>(P)=N-B</t>
  </si>
  <si>
    <t xml:space="preserve">      Ｄ　県民経済計算</t>
  </si>
  <si>
    <t xml:space="preserve">      Ｄ-01 統合勘定</t>
  </si>
  <si>
    <t>Ａ．県内総生産と総支出勘定</t>
  </si>
  <si>
    <t xml:space="preserve"> 単位:百万円</t>
    <phoneticPr fontId="4"/>
  </si>
  <si>
    <t>　　　項　　　　　　目</t>
    <rPh sb="3" eb="4">
      <t>コウ</t>
    </rPh>
    <rPh sb="10" eb="11">
      <t>メ</t>
    </rPh>
    <phoneticPr fontId="4"/>
  </si>
  <si>
    <t xml:space="preserve"> 雇 用 者 報 酬(県内活動)</t>
    <rPh sb="7" eb="8">
      <t>ホウ</t>
    </rPh>
    <rPh sb="9" eb="10">
      <t>ムク</t>
    </rPh>
    <phoneticPr fontId="4"/>
  </si>
  <si>
    <t xml:space="preserve"> 営 業 余 剰・混 合 所 得</t>
    <rPh sb="9" eb="10">
      <t>コン</t>
    </rPh>
    <rPh sb="11" eb="12">
      <t>ゴウ</t>
    </rPh>
    <rPh sb="13" eb="14">
      <t>トコロ</t>
    </rPh>
    <rPh sb="15" eb="16">
      <t>エ</t>
    </rPh>
    <phoneticPr fontId="4"/>
  </si>
  <si>
    <t xml:space="preserve"> 固 定 資 本 減 耗</t>
  </si>
  <si>
    <t xml:space="preserve"> 生産・輸入品に課される税</t>
    <rPh sb="1" eb="3">
      <t>セイサン</t>
    </rPh>
    <rPh sb="4" eb="7">
      <t>ユニュウヒン</t>
    </rPh>
    <rPh sb="8" eb="9">
      <t>カ</t>
    </rPh>
    <phoneticPr fontId="4"/>
  </si>
  <si>
    <t>［控除］補 助 金</t>
  </si>
  <si>
    <t>県内総生産(市場価格表示)</t>
  </si>
  <si>
    <t xml:space="preserve"> 民間最終消費支出</t>
  </si>
  <si>
    <t xml:space="preserve"> 政府最終消費支出</t>
  </si>
  <si>
    <t xml:space="preserve"> 在 庫 品 増 加</t>
  </si>
  <si>
    <t xml:space="preserve"> 財貨・サ－ビスの移出</t>
  </si>
  <si>
    <t xml:space="preserve"> [控除]財貨･ｻ-ﾋﾞｽの移入</t>
  </si>
  <si>
    <t xml:space="preserve"> 統計上の不突合</t>
  </si>
  <si>
    <t>県内総支出(市場価格表示)</t>
  </si>
  <si>
    <t>Ｂ．県民可処分所得と使用勘定</t>
    <rPh sb="10" eb="12">
      <t>シヨウ</t>
    </rPh>
    <phoneticPr fontId="4"/>
  </si>
  <si>
    <t xml:space="preserve">  １．民間最終消費支出</t>
  </si>
  <si>
    <t xml:space="preserve">  ２．政府最終消費支出</t>
  </si>
  <si>
    <t xml:space="preserve">  ３．県 民 貯 蓄</t>
  </si>
  <si>
    <t xml:space="preserve">    県民可処分所得の使用</t>
    <rPh sb="12" eb="14">
      <t>シヨウ</t>
    </rPh>
    <phoneticPr fontId="4"/>
  </si>
  <si>
    <t xml:space="preserve">  ４．雇用者報酬(県内活動による)</t>
    <rPh sb="7" eb="9">
      <t>ホウシュウ</t>
    </rPh>
    <phoneticPr fontId="4"/>
  </si>
  <si>
    <t xml:space="preserve">  ５．県外からの雇用者報酬(純)</t>
    <rPh sb="12" eb="14">
      <t>ホウシュウ</t>
    </rPh>
    <phoneticPr fontId="4"/>
  </si>
  <si>
    <t xml:space="preserve">  ６．営業余剰・混合所得</t>
    <rPh sb="9" eb="11">
      <t>コンゴウ</t>
    </rPh>
    <rPh sb="11" eb="13">
      <t>ショトク</t>
    </rPh>
    <phoneticPr fontId="4"/>
  </si>
  <si>
    <t xml:space="preserve">  ７．県外からの財産所得（純）</t>
  </si>
  <si>
    <t xml:space="preserve">  ８．生産・輸入品に課される税</t>
    <rPh sb="4" eb="6">
      <t>セイサン</t>
    </rPh>
    <rPh sb="7" eb="10">
      <t>ユニュウヒン</t>
    </rPh>
    <rPh sb="11" eb="12">
      <t>カ</t>
    </rPh>
    <phoneticPr fontId="4"/>
  </si>
  <si>
    <t xml:space="preserve">  ９．［控除］補 助 金</t>
  </si>
  <si>
    <t xml:space="preserve">  10．県外からのその他の経常移転(純)</t>
  </si>
  <si>
    <t xml:space="preserve">    県民可処分所得</t>
  </si>
  <si>
    <t>Ｃ．県外勘定</t>
  </si>
  <si>
    <t>（経常取引）</t>
    <rPh sb="1" eb="3">
      <t>ケイジョウ</t>
    </rPh>
    <rPh sb="3" eb="5">
      <t>トリヒキ</t>
    </rPh>
    <phoneticPr fontId="4"/>
  </si>
  <si>
    <t xml:space="preserve">  １．財貨サ－ビスの移出</t>
  </si>
  <si>
    <t xml:space="preserve">  ２．雇用者報酬（支払）</t>
    <rPh sb="7" eb="9">
      <t>ホウシュウ</t>
    </rPh>
    <rPh sb="10" eb="12">
      <t>シハラ</t>
    </rPh>
    <phoneticPr fontId="4"/>
  </si>
  <si>
    <t xml:space="preserve">  ３．財産所得（支払）</t>
    <rPh sb="9" eb="11">
      <t>シハラ</t>
    </rPh>
    <phoneticPr fontId="4"/>
  </si>
  <si>
    <t xml:space="preserve">  ４．その他の経常移転（支払）</t>
    <rPh sb="13" eb="15">
      <t>シハラ</t>
    </rPh>
    <phoneticPr fontId="4"/>
  </si>
  <si>
    <t xml:space="preserve">  ５．経常県外収支</t>
    <rPh sb="4" eb="6">
      <t>ケイジョウ</t>
    </rPh>
    <rPh sb="6" eb="8">
      <t>ケンガイ</t>
    </rPh>
    <rPh sb="8" eb="10">
      <t>シュウシ</t>
    </rPh>
    <phoneticPr fontId="4"/>
  </si>
  <si>
    <t>支　　　　　　払</t>
    <rPh sb="0" eb="1">
      <t>ササ</t>
    </rPh>
    <rPh sb="7" eb="8">
      <t>フツ</t>
    </rPh>
    <phoneticPr fontId="4"/>
  </si>
  <si>
    <t xml:space="preserve">  ６．財貨サ－ビスの移入</t>
    <phoneticPr fontId="4"/>
  </si>
  <si>
    <t xml:space="preserve">  ７．雇用者報酬（受取） </t>
    <rPh sb="7" eb="9">
      <t>ホウシュウ</t>
    </rPh>
    <rPh sb="10" eb="11">
      <t>ウ</t>
    </rPh>
    <rPh sb="11" eb="12">
      <t>ト</t>
    </rPh>
    <phoneticPr fontId="4"/>
  </si>
  <si>
    <t xml:space="preserve">  ８．財産所得（受取）</t>
    <rPh sb="9" eb="10">
      <t>ウ</t>
    </rPh>
    <rPh sb="10" eb="11">
      <t>ト</t>
    </rPh>
    <phoneticPr fontId="4"/>
  </si>
  <si>
    <t xml:space="preserve">  ９．その他の経常移転（受取）</t>
    <rPh sb="13" eb="14">
      <t>ウ</t>
    </rPh>
    <rPh sb="14" eb="15">
      <t>ト</t>
    </rPh>
    <phoneticPr fontId="4"/>
  </si>
  <si>
    <t>　　　受　　　　　取</t>
    <rPh sb="3" eb="4">
      <t>ウ</t>
    </rPh>
    <rPh sb="9" eb="10">
      <t>ト</t>
    </rPh>
    <phoneticPr fontId="4"/>
  </si>
  <si>
    <t xml:space="preserve"> Ｄ-02 制度部門別所得支出勘定</t>
  </si>
  <si>
    <t>Ａ．非金融法人企業</t>
  </si>
  <si>
    <t>単位：百万円</t>
    <phoneticPr fontId="4"/>
  </si>
  <si>
    <t xml:space="preserve">       項          目</t>
    <rPh sb="7" eb="8">
      <t>コウ</t>
    </rPh>
    <rPh sb="18" eb="19">
      <t>モク</t>
    </rPh>
    <phoneticPr fontId="4"/>
  </si>
  <si>
    <t xml:space="preserve">  １．財  産  所  得</t>
  </si>
  <si>
    <t xml:space="preserve">    (1) 利        子</t>
  </si>
  <si>
    <t xml:space="preserve">    (2) 法人企業の分配所得</t>
    <rPh sb="8" eb="10">
      <t>ホウジン</t>
    </rPh>
    <rPh sb="10" eb="12">
      <t>キギョウ</t>
    </rPh>
    <rPh sb="13" eb="15">
      <t>ブンパイ</t>
    </rPh>
    <rPh sb="15" eb="17">
      <t>ショトク</t>
    </rPh>
    <phoneticPr fontId="4"/>
  </si>
  <si>
    <t xml:space="preserve">    (3) 賃   貸   料</t>
    <phoneticPr fontId="4"/>
  </si>
  <si>
    <t xml:space="preserve">  ２．所得・富等に課される経常税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6" eb="17">
      <t>ゼイ</t>
    </rPh>
    <phoneticPr fontId="4"/>
  </si>
  <si>
    <t xml:space="preserve">  ３．無基金雇用者社会給付</t>
    <rPh sb="4" eb="5">
      <t>ム</t>
    </rPh>
    <rPh sb="5" eb="6">
      <t>モト</t>
    </rPh>
    <rPh sb="6" eb="7">
      <t>キン</t>
    </rPh>
    <rPh sb="7" eb="10">
      <t>コヨウシャ</t>
    </rPh>
    <rPh sb="10" eb="12">
      <t>シャカイ</t>
    </rPh>
    <rPh sb="12" eb="14">
      <t>キュウフ</t>
    </rPh>
    <phoneticPr fontId="4"/>
  </si>
  <si>
    <t xml:space="preserve">  ４．その他の経常移転</t>
    <rPh sb="6" eb="7">
      <t>タ</t>
    </rPh>
    <rPh sb="8" eb="10">
      <t>ケイジョウ</t>
    </rPh>
    <rPh sb="10" eb="12">
      <t>イテン</t>
    </rPh>
    <phoneticPr fontId="4"/>
  </si>
  <si>
    <t>　　　　うち非生命保険純保険料</t>
    <rPh sb="6" eb="7">
      <t>ヒ</t>
    </rPh>
    <rPh sb="7" eb="9">
      <t>セイメイ</t>
    </rPh>
    <rPh sb="9" eb="11">
      <t>ホケン</t>
    </rPh>
    <rPh sb="11" eb="12">
      <t>ジュン</t>
    </rPh>
    <rPh sb="12" eb="15">
      <t>ホケンリョウ</t>
    </rPh>
    <phoneticPr fontId="4"/>
  </si>
  <si>
    <t xml:space="preserve">  ５．貯        蓄</t>
    <phoneticPr fontId="4"/>
  </si>
  <si>
    <t xml:space="preserve">       支          払</t>
  </si>
  <si>
    <t xml:space="preserve">  ６．営  業  余  剰</t>
    <phoneticPr fontId="4"/>
  </si>
  <si>
    <t xml:space="preserve">  ７．財  産  所  得</t>
    <phoneticPr fontId="4"/>
  </si>
  <si>
    <t xml:space="preserve">    (3) 保険契約者に帰属する財産所得</t>
    <rPh sb="8" eb="10">
      <t>ホケン</t>
    </rPh>
    <rPh sb="10" eb="13">
      <t>ケイヤクシャ</t>
    </rPh>
    <rPh sb="14" eb="16">
      <t>キゾク</t>
    </rPh>
    <rPh sb="18" eb="20">
      <t>ザイサン</t>
    </rPh>
    <rPh sb="20" eb="22">
      <t>ショトク</t>
    </rPh>
    <phoneticPr fontId="4"/>
  </si>
  <si>
    <t xml:space="preserve">    (4) 賃   貸   料</t>
    <rPh sb="8" eb="9">
      <t>チン</t>
    </rPh>
    <rPh sb="12" eb="13">
      <t>カシ</t>
    </rPh>
    <rPh sb="16" eb="17">
      <t>リョウ</t>
    </rPh>
    <phoneticPr fontId="4"/>
  </si>
  <si>
    <t xml:space="preserve">  ８．帰属社会負担</t>
    <rPh sb="4" eb="6">
      <t>キゾク</t>
    </rPh>
    <rPh sb="6" eb="8">
      <t>シャカイ</t>
    </rPh>
    <rPh sb="8" eb="10">
      <t>フタン</t>
    </rPh>
    <phoneticPr fontId="4"/>
  </si>
  <si>
    <t xml:space="preserve">  ９．その他の経常移転</t>
    <rPh sb="6" eb="7">
      <t>タ</t>
    </rPh>
    <rPh sb="8" eb="10">
      <t>ケイジョウ</t>
    </rPh>
    <rPh sb="10" eb="12">
      <t>イテン</t>
    </rPh>
    <phoneticPr fontId="4"/>
  </si>
  <si>
    <t>　　　　うち非生命保険金</t>
    <rPh sb="6" eb="7">
      <t>ヒ</t>
    </rPh>
    <rPh sb="7" eb="9">
      <t>セイメイ</t>
    </rPh>
    <rPh sb="9" eb="12">
      <t>ホケンキン</t>
    </rPh>
    <phoneticPr fontId="4"/>
  </si>
  <si>
    <t xml:space="preserve">       受          取</t>
  </si>
  <si>
    <t>Ｂ．金融機関</t>
  </si>
  <si>
    <t xml:space="preserve">  ３．現物社会移転以外の社会給付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</si>
  <si>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>　  (1)年金基金による社会給付</t>
    <rPh sb="6" eb="8">
      <t>ネンキン</t>
    </rPh>
    <rPh sb="8" eb="10">
      <t>キキン</t>
    </rPh>
    <rPh sb="13" eb="15">
      <t>シャカイ</t>
    </rPh>
    <rPh sb="15" eb="17">
      <t>キュウフ</t>
    </rPh>
    <phoneticPr fontId="4"/>
  </si>
  <si>
    <t xml:space="preserve"> 　 (2)無基金雇用者社会給付</t>
    <rPh sb="6" eb="7">
      <t>ム</t>
    </rPh>
    <rPh sb="7" eb="9">
      <t>キキン</t>
    </rPh>
    <rPh sb="9" eb="12">
      <t>コヨウシャ</t>
    </rPh>
    <rPh sb="12" eb="14">
      <t>シャカイ</t>
    </rPh>
    <rPh sb="14" eb="16">
      <t>キュウフ</t>
    </rPh>
    <phoneticPr fontId="4"/>
  </si>
  <si>
    <t>　４．その他の経常移転</t>
    <rPh sb="5" eb="6">
      <t>タ</t>
    </rPh>
    <rPh sb="7" eb="9">
      <t>ケイジョウ</t>
    </rPh>
    <rPh sb="9" eb="11">
      <t>イテン</t>
    </rPh>
    <phoneticPr fontId="4"/>
  </si>
  <si>
    <t>　　　　　　非生命保険金</t>
    <rPh sb="6" eb="7">
      <t>ヒ</t>
    </rPh>
    <rPh sb="7" eb="9">
      <t>セイメイ</t>
    </rPh>
    <rPh sb="9" eb="12">
      <t>ホケンキン</t>
    </rPh>
    <phoneticPr fontId="4"/>
  </si>
  <si>
    <t xml:space="preserve">  ５．年金基金年金準備金の変動</t>
    <rPh sb="4" eb="6">
      <t>ネンキン</t>
    </rPh>
    <rPh sb="6" eb="8">
      <t>キキン</t>
    </rPh>
    <rPh sb="8" eb="10">
      <t>ネンキン</t>
    </rPh>
    <rPh sb="10" eb="13">
      <t>ジュンビキン</t>
    </rPh>
    <rPh sb="14" eb="16">
      <t>ヘンドウ</t>
    </rPh>
    <phoneticPr fontId="4"/>
  </si>
  <si>
    <t xml:space="preserve">  ６．貯        蓄</t>
    <phoneticPr fontId="4"/>
  </si>
  <si>
    <t xml:space="preserve">  ７．営  業  余  剰</t>
    <phoneticPr fontId="4"/>
  </si>
  <si>
    <t xml:space="preserve">  ８．財  産  所  得</t>
    <phoneticPr fontId="4"/>
  </si>
  <si>
    <t xml:space="preserve">  ９．社会負担</t>
    <rPh sb="4" eb="6">
      <t>シャカイ</t>
    </rPh>
    <rPh sb="6" eb="8">
      <t>フタン</t>
    </rPh>
    <phoneticPr fontId="4"/>
  </si>
  <si>
    <t xml:space="preserve">    (1) 現実社会負担</t>
    <rPh sb="8" eb="10">
      <t>ゲンジツ</t>
    </rPh>
    <rPh sb="10" eb="12">
      <t>シャカイ</t>
    </rPh>
    <rPh sb="12" eb="14">
      <t>フタン</t>
    </rPh>
    <phoneticPr fontId="4"/>
  </si>
  <si>
    <t>　  　ａ.雇主の自発的現実社会負担</t>
    <rPh sb="6" eb="7">
      <t>ヤト</t>
    </rPh>
    <rPh sb="7" eb="8">
      <t>ヌシ</t>
    </rPh>
    <rPh sb="9" eb="12">
      <t>ジハツテキ</t>
    </rPh>
    <rPh sb="12" eb="14">
      <t>ゲンジツ</t>
    </rPh>
    <rPh sb="14" eb="16">
      <t>シャカイ</t>
    </rPh>
    <rPh sb="16" eb="18">
      <t>フタン</t>
    </rPh>
    <phoneticPr fontId="4"/>
  </si>
  <si>
    <t>　  　ｂ.雇用者の自発的社会負担</t>
    <rPh sb="6" eb="9">
      <t>コヨウシャ</t>
    </rPh>
    <rPh sb="10" eb="13">
      <t>ジハツテキ</t>
    </rPh>
    <rPh sb="13" eb="15">
      <t>シャカイ</t>
    </rPh>
    <rPh sb="15" eb="17">
      <t>フタン</t>
    </rPh>
    <phoneticPr fontId="4"/>
  </si>
  <si>
    <t xml:space="preserve">    (2) 帰属社会負担</t>
    <rPh sb="8" eb="10">
      <t>キゾク</t>
    </rPh>
    <rPh sb="10" eb="12">
      <t>シャカイ</t>
    </rPh>
    <rPh sb="12" eb="14">
      <t>フタン</t>
    </rPh>
    <phoneticPr fontId="4"/>
  </si>
  <si>
    <t>　10. その他の経常移転</t>
    <rPh sb="7" eb="8">
      <t>タ</t>
    </rPh>
    <rPh sb="9" eb="11">
      <t>ケイジョウ</t>
    </rPh>
    <rPh sb="11" eb="13">
      <t>イテン</t>
    </rPh>
    <phoneticPr fontId="4"/>
  </si>
  <si>
    <t xml:space="preserve"> Ｄ-02 制度部門別所得支出勘定－続き－</t>
  </si>
  <si>
    <t>Ｃ．一般政府</t>
  </si>
  <si>
    <t xml:space="preserve">  １．最 終 消 費 支 出</t>
    <phoneticPr fontId="4"/>
  </si>
  <si>
    <t xml:space="preserve">  ２．財  産  所  得</t>
    <phoneticPr fontId="4"/>
  </si>
  <si>
    <t xml:space="preserve">    (2) 賃   貸   料</t>
  </si>
  <si>
    <t xml:space="preserve">  ３．補  助  金</t>
    <rPh sb="4" eb="5">
      <t>ホ</t>
    </rPh>
    <rPh sb="7" eb="8">
      <t>スケ</t>
    </rPh>
    <rPh sb="10" eb="11">
      <t>キン</t>
    </rPh>
    <phoneticPr fontId="4"/>
  </si>
  <si>
    <t xml:space="preserve">  ４．現物社会移転以外の社会給付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4"/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</si>
  <si>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4"/>
  </si>
  <si>
    <t xml:space="preserve">    (2) 無基金雇用者社会給付</t>
    <rPh sb="8" eb="9">
      <t>ム</t>
    </rPh>
    <rPh sb="9" eb="11">
      <t>キキン</t>
    </rPh>
    <rPh sb="11" eb="14">
      <t>コヨウシャ</t>
    </rPh>
    <rPh sb="14" eb="16">
      <t>シャカイ</t>
    </rPh>
    <rPh sb="16" eb="17">
      <t>キュウ</t>
    </rPh>
    <rPh sb="17" eb="18">
      <t>ヅケ</t>
    </rPh>
    <phoneticPr fontId="4"/>
  </si>
  <si>
    <t xml:space="preserve">    (3) 社会扶助給付</t>
    <rPh sb="8" eb="10">
      <t>シャカイ</t>
    </rPh>
    <rPh sb="10" eb="12">
      <t>フジョ</t>
    </rPh>
    <rPh sb="12" eb="14">
      <t>キュウフ</t>
    </rPh>
    <phoneticPr fontId="4"/>
  </si>
  <si>
    <t xml:space="preserve">  ５．その他の経常移転</t>
    <rPh sb="6" eb="7">
      <t>タ</t>
    </rPh>
    <rPh sb="8" eb="10">
      <t>ケイジョウ</t>
    </rPh>
    <rPh sb="10" eb="12">
      <t>イテン</t>
    </rPh>
    <phoneticPr fontId="4"/>
  </si>
  <si>
    <t>　７．財  産  所  得</t>
    <phoneticPr fontId="4"/>
  </si>
  <si>
    <t xml:space="preserve">    (4) 賃   貸   料</t>
    <phoneticPr fontId="4"/>
  </si>
  <si>
    <t xml:space="preserve">  ８．生産・輸入品に課される税</t>
    <rPh sb="4" eb="6">
      <t>セイサン</t>
    </rPh>
    <rPh sb="7" eb="10">
      <t>ユニュウヒン</t>
    </rPh>
    <rPh sb="11" eb="12">
      <t>カ</t>
    </rPh>
    <rPh sb="15" eb="16">
      <t>ゼイ</t>
    </rPh>
    <phoneticPr fontId="4"/>
  </si>
  <si>
    <t xml:space="preserve">  ９．所得・富等に課される経常税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phoneticPr fontId="4"/>
  </si>
  <si>
    <t xml:space="preserve">  10．社会負担</t>
    <rPh sb="5" eb="7">
      <t>シャカイ</t>
    </rPh>
    <rPh sb="7" eb="9">
      <t>フタン</t>
    </rPh>
    <phoneticPr fontId="4"/>
  </si>
  <si>
    <t>　  　ａ.雇主の強制的現実社会負担</t>
    <rPh sb="6" eb="7">
      <t>ヤト</t>
    </rPh>
    <rPh sb="7" eb="8">
      <t>ヌシ</t>
    </rPh>
    <rPh sb="9" eb="11">
      <t>キョウセイ</t>
    </rPh>
    <rPh sb="11" eb="12">
      <t>テキ</t>
    </rPh>
    <rPh sb="12" eb="14">
      <t>ゲンジツ</t>
    </rPh>
    <rPh sb="14" eb="16">
      <t>シャカイ</t>
    </rPh>
    <rPh sb="16" eb="18">
      <t>フタン</t>
    </rPh>
    <phoneticPr fontId="4"/>
  </si>
  <si>
    <t>　  　ｂ.雇用者の強制的社会負担</t>
    <rPh sb="6" eb="9">
      <t>コヨウシャ</t>
    </rPh>
    <rPh sb="10" eb="12">
      <t>キョウセイ</t>
    </rPh>
    <rPh sb="12" eb="13">
      <t>テキ</t>
    </rPh>
    <rPh sb="13" eb="15">
      <t>シャカイ</t>
    </rPh>
    <rPh sb="15" eb="17">
      <t>フタン</t>
    </rPh>
    <phoneticPr fontId="4"/>
  </si>
  <si>
    <t>　11. その他の経常移転</t>
    <rPh sb="7" eb="8">
      <t>タ</t>
    </rPh>
    <rPh sb="9" eb="11">
      <t>ケイジョウ</t>
    </rPh>
    <rPh sb="11" eb="13">
      <t>イテン</t>
    </rPh>
    <phoneticPr fontId="4"/>
  </si>
  <si>
    <t>　　  　うち非生命保険金</t>
    <rPh sb="7" eb="8">
      <t>ヒ</t>
    </rPh>
    <rPh sb="8" eb="10">
      <t>セイメイ</t>
    </rPh>
    <rPh sb="10" eb="13">
      <t>ホケンキン</t>
    </rPh>
    <phoneticPr fontId="4"/>
  </si>
  <si>
    <t>Ｄ．家計（個人企業を含む）</t>
    <phoneticPr fontId="4"/>
  </si>
  <si>
    <t xml:space="preserve">  １．最終消費支出</t>
  </si>
  <si>
    <t xml:space="preserve">  ２．財  産  所  得</t>
  </si>
  <si>
    <t xml:space="preserve">    (1) 消費者負債利子</t>
  </si>
  <si>
    <t xml:space="preserve">    (2) その他の利子</t>
  </si>
  <si>
    <t xml:space="preserve">    (3) 賃   貸   料</t>
  </si>
  <si>
    <t xml:space="preserve">  ３．所得・富等に課される経常税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6" eb="17">
      <t>ゼイ</t>
    </rPh>
    <phoneticPr fontId="4"/>
  </si>
  <si>
    <t xml:space="preserve">  ４．社会負担</t>
    <rPh sb="4" eb="6">
      <t>シャカイ</t>
    </rPh>
    <rPh sb="6" eb="8">
      <t>フタン</t>
    </rPh>
    <phoneticPr fontId="4"/>
  </si>
  <si>
    <t>　  　ａ.雇主の現実社会負担</t>
    <rPh sb="6" eb="7">
      <t>ヤト</t>
    </rPh>
    <rPh sb="7" eb="8">
      <t>ヌシ</t>
    </rPh>
    <rPh sb="9" eb="11">
      <t>ゲンジツ</t>
    </rPh>
    <rPh sb="11" eb="13">
      <t>シャカイ</t>
    </rPh>
    <rPh sb="13" eb="15">
      <t>フタン</t>
    </rPh>
    <phoneticPr fontId="4"/>
  </si>
  <si>
    <t>　  　ｂ.雇用者の社会負担</t>
    <rPh sb="6" eb="9">
      <t>コヨウシャ</t>
    </rPh>
    <rPh sb="10" eb="12">
      <t>シャカイ</t>
    </rPh>
    <rPh sb="12" eb="14">
      <t>フタン</t>
    </rPh>
    <phoneticPr fontId="4"/>
  </si>
  <si>
    <t xml:space="preserve">  ７．営業余剰・混合所得</t>
    <rPh sb="9" eb="11">
      <t>コンゴウ</t>
    </rPh>
    <rPh sb="11" eb="13">
      <t>ショトク</t>
    </rPh>
    <phoneticPr fontId="4"/>
  </si>
  <si>
    <t xml:space="preserve">    (1) 営業余剰（持ち家）</t>
    <rPh sb="8" eb="10">
      <t>エイギョウ</t>
    </rPh>
    <rPh sb="10" eb="12">
      <t>ヨジョウ</t>
    </rPh>
    <rPh sb="13" eb="14">
      <t>モ</t>
    </rPh>
    <rPh sb="15" eb="16">
      <t>イエ</t>
    </rPh>
    <phoneticPr fontId="4"/>
  </si>
  <si>
    <t xml:space="preserve">    (2) 混合所得</t>
    <rPh sb="8" eb="10">
      <t>コンゴウ</t>
    </rPh>
    <rPh sb="10" eb="12">
      <t>ショトク</t>
    </rPh>
    <phoneticPr fontId="4"/>
  </si>
  <si>
    <t>　８．雇用者報酬</t>
    <rPh sb="3" eb="6">
      <t>コヨウシャ</t>
    </rPh>
    <rPh sb="6" eb="8">
      <t>ホウシュウ</t>
    </rPh>
    <phoneticPr fontId="4"/>
  </si>
  <si>
    <t xml:space="preserve">    (1) 賃金・俸給</t>
    <rPh sb="8" eb="10">
      <t>チンギン</t>
    </rPh>
    <rPh sb="11" eb="13">
      <t>ホウキュウ</t>
    </rPh>
    <phoneticPr fontId="4"/>
  </si>
  <si>
    <t xml:space="preserve">    (2) 雇主の社会負担</t>
    <rPh sb="8" eb="9">
      <t>ヤト</t>
    </rPh>
    <rPh sb="9" eb="10">
      <t>ヌシ</t>
    </rPh>
    <rPh sb="11" eb="13">
      <t>シャカイ</t>
    </rPh>
    <rPh sb="13" eb="15">
      <t>フタン</t>
    </rPh>
    <phoneticPr fontId="4"/>
  </si>
  <si>
    <t>　  　ｂ.雇主の帰属社会負担</t>
    <rPh sb="6" eb="8">
      <t>ヤトイヌシ</t>
    </rPh>
    <rPh sb="9" eb="11">
      <t>キゾク</t>
    </rPh>
    <rPh sb="11" eb="13">
      <t>シャカイ</t>
    </rPh>
    <rPh sb="13" eb="15">
      <t>フタン</t>
    </rPh>
    <phoneticPr fontId="4"/>
  </si>
  <si>
    <t xml:space="preserve">  ９．財  産  所  得</t>
    <phoneticPr fontId="4"/>
  </si>
  <si>
    <t xml:space="preserve">    (2) 配        当</t>
  </si>
  <si>
    <t xml:space="preserve">  10．現物社会移転以外の社会給付</t>
    <rPh sb="5" eb="7">
      <t>ゲンブツ</t>
    </rPh>
    <rPh sb="7" eb="9">
      <t>シャカイ</t>
    </rPh>
    <rPh sb="9" eb="11">
      <t>イテン</t>
    </rPh>
    <rPh sb="11" eb="13">
      <t>イガイ</t>
    </rPh>
    <rPh sb="14" eb="16">
      <t>シャカイ</t>
    </rPh>
    <rPh sb="16" eb="18">
      <t>キュウフ</t>
    </rPh>
    <phoneticPr fontId="4"/>
  </si>
  <si>
    <t xml:space="preserve">    (2) 年金基金による社会給付</t>
    <rPh sb="8" eb="10">
      <t>ネンキン</t>
    </rPh>
    <rPh sb="10" eb="12">
      <t>キキン</t>
    </rPh>
    <rPh sb="15" eb="17">
      <t>シャカイ</t>
    </rPh>
    <rPh sb="17" eb="19">
      <t>キュウフ</t>
    </rPh>
    <phoneticPr fontId="4"/>
  </si>
  <si>
    <t xml:space="preserve">    (3) 無基金雇用者社会給付</t>
    <rPh sb="8" eb="9">
      <t>ム</t>
    </rPh>
    <rPh sb="9" eb="11">
      <t>キキン</t>
    </rPh>
    <rPh sb="11" eb="14">
      <t>コヨウシャ</t>
    </rPh>
    <rPh sb="14" eb="16">
      <t>シャカイ</t>
    </rPh>
    <rPh sb="16" eb="17">
      <t>キュウ</t>
    </rPh>
    <rPh sb="17" eb="18">
      <t>ヅケ</t>
    </rPh>
    <phoneticPr fontId="4"/>
  </si>
  <si>
    <t xml:space="preserve">    (4) 社会扶助給付</t>
    <rPh sb="8" eb="10">
      <t>シャカイ</t>
    </rPh>
    <rPh sb="10" eb="12">
      <t>フジョ</t>
    </rPh>
    <rPh sb="12" eb="14">
      <t>キュウフ</t>
    </rPh>
    <phoneticPr fontId="4"/>
  </si>
  <si>
    <t>　　　  うち非生命保険金</t>
    <rPh sb="7" eb="8">
      <t>ヒ</t>
    </rPh>
    <rPh sb="8" eb="10">
      <t>セイメイ</t>
    </rPh>
    <rPh sb="10" eb="13">
      <t>ホケンキン</t>
    </rPh>
    <phoneticPr fontId="4"/>
  </si>
  <si>
    <t xml:space="preserve">  12. 年金基金年金準備金の変動</t>
    <rPh sb="6" eb="8">
      <t>ネンキン</t>
    </rPh>
    <rPh sb="8" eb="10">
      <t>キキン</t>
    </rPh>
    <rPh sb="10" eb="12">
      <t>ネンキン</t>
    </rPh>
    <rPh sb="12" eb="15">
      <t>ジュンビキン</t>
    </rPh>
    <rPh sb="16" eb="18">
      <t>ヘンドウ</t>
    </rPh>
    <phoneticPr fontId="4"/>
  </si>
  <si>
    <t>Ｅ．対家計民間非営利団体</t>
    <phoneticPr fontId="4"/>
  </si>
  <si>
    <t xml:space="preserve">    (1) 無基金雇用者社会給付</t>
    <rPh sb="8" eb="9">
      <t>ム</t>
    </rPh>
    <rPh sb="9" eb="11">
      <t>キキン</t>
    </rPh>
    <rPh sb="11" eb="14">
      <t>コヨウシャ</t>
    </rPh>
    <rPh sb="14" eb="16">
      <t>シャカイ</t>
    </rPh>
    <rPh sb="16" eb="17">
      <t>キュウ</t>
    </rPh>
    <rPh sb="17" eb="18">
      <t>ヅケ</t>
    </rPh>
    <phoneticPr fontId="4"/>
  </si>
  <si>
    <t xml:space="preserve">    (2) 社会扶助給付</t>
    <rPh sb="8" eb="10">
      <t>シャカイ</t>
    </rPh>
    <rPh sb="10" eb="12">
      <t>フジョ</t>
    </rPh>
    <rPh sb="12" eb="14">
      <t>キュウフ</t>
    </rPh>
    <phoneticPr fontId="4"/>
  </si>
  <si>
    <t xml:space="preserve">  ６．財  産  所  得</t>
    <phoneticPr fontId="4"/>
  </si>
  <si>
    <t xml:space="preserve">  ７．帰属社会負担</t>
    <rPh sb="4" eb="6">
      <t>キゾク</t>
    </rPh>
    <rPh sb="6" eb="8">
      <t>シャカイ</t>
    </rPh>
    <rPh sb="8" eb="10">
      <t>フタン</t>
    </rPh>
    <phoneticPr fontId="4"/>
  </si>
  <si>
    <t>　８. その他の経常移転</t>
    <rPh sb="6" eb="7">
      <t>タ</t>
    </rPh>
    <rPh sb="8" eb="10">
      <t>ケイジョウ</t>
    </rPh>
    <rPh sb="10" eb="12">
      <t>イテン</t>
    </rPh>
    <phoneticPr fontId="4"/>
  </si>
  <si>
    <t>Ｄ-03 経済活動別県内総生産</t>
    <phoneticPr fontId="4"/>
  </si>
  <si>
    <t xml:space="preserve"> 単位：百万円</t>
    <phoneticPr fontId="4"/>
  </si>
  <si>
    <t>経  済   活  動</t>
  </si>
  <si>
    <t>(産  業)</t>
  </si>
  <si>
    <t xml:space="preserve"> １．産        業</t>
  </si>
  <si>
    <t xml:space="preserve">        (1) 農林水産業</t>
  </si>
  <si>
    <t xml:space="preserve">            ① 農          業</t>
  </si>
  <si>
    <t xml:space="preserve">            ② 林          業</t>
  </si>
  <si>
    <t xml:space="preserve">            ③ 水    産    業</t>
  </si>
  <si>
    <t xml:space="preserve">        (2) 鉱      業</t>
  </si>
  <si>
    <t xml:space="preserve">        (3) 製  造  業</t>
  </si>
  <si>
    <t xml:space="preserve">            ① 食    料    品</t>
  </si>
  <si>
    <t xml:space="preserve">            ② 繊          維</t>
  </si>
  <si>
    <t xml:space="preserve">            ③ パ ル プ ・ 紙</t>
  </si>
  <si>
    <t xml:space="preserve">            ④ 化          学</t>
  </si>
  <si>
    <t xml:space="preserve">            ⑤ 石油・石炭製品</t>
  </si>
  <si>
    <t xml:space="preserve">            ⑥ 窯業・土石製品</t>
  </si>
  <si>
    <t xml:space="preserve">            ⑦ 一  次  金  属</t>
  </si>
  <si>
    <t xml:space="preserve">            ⑧ 金  属  製  品</t>
  </si>
  <si>
    <t xml:space="preserve">            ⑨ 一  般  機  械</t>
  </si>
  <si>
    <t xml:space="preserve">            ⑩ 電  気  機  械</t>
  </si>
  <si>
    <t xml:space="preserve">            ⑪ 輸  送  機  械</t>
  </si>
  <si>
    <t xml:space="preserve">            ⑫ 精  密  機  械</t>
  </si>
  <si>
    <t xml:space="preserve">            ⑬ その他の製造業</t>
  </si>
  <si>
    <t xml:space="preserve">        (4) 建  設  業</t>
  </si>
  <si>
    <t xml:space="preserve">        (5) 電気･ｶﾞｽ･水道業</t>
  </si>
  <si>
    <t xml:space="preserve">        (6) 卸売･小売業</t>
  </si>
  <si>
    <t xml:space="preserve">        (7) 金融･保険業</t>
  </si>
  <si>
    <t xml:space="preserve">            ① 金  融  業</t>
  </si>
  <si>
    <t xml:space="preserve">            ② 保  険  業</t>
  </si>
  <si>
    <t xml:space="preserve">        (8) 不 動 産 業</t>
  </si>
  <si>
    <t xml:space="preserve">        (9) 運輸･通信業</t>
  </si>
  <si>
    <t xml:space="preserve">            ① 運  輸  業</t>
  </si>
  <si>
    <t xml:space="preserve">            ② 通  信  業</t>
  </si>
  <si>
    <t xml:space="preserve">        (10) サ－ビス業</t>
  </si>
  <si>
    <t xml:space="preserve"> ２．政府ｻ-ﾋﾞｽ生産者</t>
  </si>
  <si>
    <t xml:space="preserve">        (1) 電気･ｶﾞｽ･水道業</t>
  </si>
  <si>
    <t xml:space="preserve">        (2) サ－ビス業</t>
  </si>
  <si>
    <t xml:space="preserve">        (3) 公      務</t>
  </si>
  <si>
    <t xml:space="preserve"> ３．対家計民間非営利ｻ-ﾋﾞｽ生産者</t>
  </si>
  <si>
    <t xml:space="preserve">        (1) サ－ビス業</t>
  </si>
  <si>
    <r>
      <t xml:space="preserve"> ４</t>
    </r>
    <r>
      <rPr>
        <sz val="14"/>
        <rFont val="ＭＳ 明朝"/>
        <family val="1"/>
        <charset val="128"/>
      </rPr>
      <t>．小計（１＋２＋３）</t>
    </r>
    <rPh sb="3" eb="5">
      <t>ショウケイ</t>
    </rPh>
    <phoneticPr fontId="4"/>
  </si>
  <si>
    <t xml:space="preserve"> ５．輸入品に課される税・関税</t>
    <rPh sb="3" eb="6">
      <t>ユニュウヒン</t>
    </rPh>
    <rPh sb="7" eb="8">
      <t>カ</t>
    </rPh>
    <rPh sb="11" eb="12">
      <t>ゼイ</t>
    </rPh>
    <rPh sb="13" eb="15">
      <t>カンゼイ</t>
    </rPh>
    <phoneticPr fontId="4"/>
  </si>
  <si>
    <t xml:space="preserve">  ［控除］総資本形成に係る消費税</t>
    <rPh sb="6" eb="9">
      <t>ソウシホン</t>
    </rPh>
    <rPh sb="9" eb="11">
      <t>ケイセイ</t>
    </rPh>
    <rPh sb="12" eb="13">
      <t>カカ</t>
    </rPh>
    <rPh sb="14" eb="17">
      <t>ショウヒゼイ</t>
    </rPh>
    <phoneticPr fontId="4"/>
  </si>
  <si>
    <t xml:space="preserve">  ［控除］帰属利子</t>
    <phoneticPr fontId="4"/>
  </si>
  <si>
    <t xml:space="preserve"> ６．県内総生産（４＋５）</t>
    <rPh sb="3" eb="5">
      <t>ケンナイ</t>
    </rPh>
    <rPh sb="5" eb="8">
      <t>ソウセイサン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</si>
</sst>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0.0_);[Red]\(0.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3"/>
      <name val="ＭＳ 明朝"/>
      <family val="1"/>
      <charset val="128"/>
    </font>
    <font>
      <b/>
      <sz val="12"/>
      <name val="ＭＳ 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7" fontId="1" fillId="0" borderId="0"/>
    <xf numFmtId="37" fontId="1" fillId="0" borderId="0"/>
  </cellStyleXfs>
  <cellXfs count="253">
    <xf numFmtId="0" fontId="0" fillId="0" borderId="0" xfId="0">
      <alignment vertical="center"/>
    </xf>
    <xf numFmtId="37" fontId="1" fillId="0" borderId="0" xfId="1" applyAlignment="1" applyProtection="1">
      <alignment horizontal="left"/>
    </xf>
    <xf numFmtId="37" fontId="1" fillId="0" borderId="0" xfId="1"/>
    <xf numFmtId="37" fontId="3" fillId="0" borderId="0" xfId="1" applyFont="1" applyAlignment="1" applyProtection="1">
      <alignment horizontal="left"/>
    </xf>
    <xf numFmtId="37" fontId="1" fillId="0" borderId="1" xfId="1" applyBorder="1"/>
    <xf numFmtId="37" fontId="1" fillId="0" borderId="1" xfId="1" applyBorder="1" applyAlignment="1" applyProtection="1">
      <alignment horizontal="right"/>
    </xf>
    <xf numFmtId="37" fontId="1" fillId="0" borderId="2" xfId="1" applyBorder="1" applyAlignment="1" applyProtection="1">
      <alignment horizontal="center"/>
    </xf>
    <xf numFmtId="37" fontId="1" fillId="0" borderId="3" xfId="1" applyBorder="1" applyAlignment="1" applyProtection="1">
      <alignment horizontal="center"/>
    </xf>
    <xf numFmtId="37" fontId="1" fillId="0" borderId="4" xfId="1" applyBorder="1" applyAlignment="1" applyProtection="1">
      <alignment horizontal="center"/>
    </xf>
    <xf numFmtId="49" fontId="1" fillId="0" borderId="4" xfId="1" applyNumberFormat="1" applyBorder="1" applyAlignment="1" applyProtection="1">
      <alignment horizontal="center"/>
    </xf>
    <xf numFmtId="37" fontId="1" fillId="0" borderId="5" xfId="1" applyBorder="1"/>
    <xf numFmtId="37" fontId="1" fillId="0" borderId="2" xfId="1" applyBorder="1" applyProtection="1"/>
    <xf numFmtId="37" fontId="1" fillId="0" borderId="0" xfId="1" applyProtection="1"/>
    <xf numFmtId="37" fontId="1" fillId="0" borderId="2" xfId="1" applyBorder="1"/>
    <xf numFmtId="37" fontId="1" fillId="0" borderId="0" xfId="2" applyFont="1" applyAlignment="1" applyProtection="1">
      <alignment horizontal="left"/>
    </xf>
    <xf numFmtId="37" fontId="1" fillId="0" borderId="3" xfId="1" applyBorder="1"/>
    <xf numFmtId="37" fontId="1" fillId="0" borderId="4" xfId="1" applyBorder="1"/>
    <xf numFmtId="37" fontId="1" fillId="0" borderId="0" xfId="1" applyAlignment="1" applyProtection="1">
      <alignment horizontal="left" shrinkToFit="1"/>
    </xf>
    <xf numFmtId="37" fontId="1" fillId="0" borderId="0" xfId="1" applyBorder="1" applyAlignment="1" applyProtection="1">
      <alignment horizontal="left"/>
    </xf>
    <xf numFmtId="37" fontId="1" fillId="0" borderId="3" xfId="1" applyBorder="1" applyAlignment="1" applyProtection="1">
      <alignment horizontal="left"/>
    </xf>
    <xf numFmtId="37" fontId="1" fillId="0" borderId="4" xfId="1" applyBorder="1" applyProtection="1"/>
    <xf numFmtId="37" fontId="1" fillId="0" borderId="3" xfId="1" applyBorder="1" applyProtection="1"/>
    <xf numFmtId="37" fontId="1" fillId="0" borderId="6" xfId="1" applyBorder="1"/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49" fontId="1" fillId="0" borderId="4" xfId="1" applyNumberFormat="1" applyFont="1" applyBorder="1" applyAlignment="1" applyProtection="1">
      <alignment horizontal="center"/>
    </xf>
    <xf numFmtId="37" fontId="1" fillId="0" borderId="5" xfId="1" applyFont="1" applyBorder="1"/>
    <xf numFmtId="37" fontId="1" fillId="0" borderId="2" xfId="1" applyNumberFormat="1" applyFont="1" applyBorder="1" applyProtection="1"/>
    <xf numFmtId="37" fontId="1" fillId="0" borderId="0" xfId="1" applyNumberFormat="1" applyFont="1" applyProtection="1"/>
    <xf numFmtId="37" fontId="1" fillId="0" borderId="2" xfId="1" applyFont="1" applyBorder="1"/>
    <xf numFmtId="37" fontId="1" fillId="0" borderId="0" xfId="1" applyFont="1" applyAlignment="1" applyProtection="1">
      <alignment horizontal="left"/>
      <protection locked="0"/>
    </xf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Border="1"/>
    <xf numFmtId="37" fontId="1" fillId="0" borderId="7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3" xfId="1" applyFont="1" applyBorder="1"/>
    <xf numFmtId="37" fontId="1" fillId="0" borderId="6" xfId="1" applyFont="1" applyBorder="1"/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NumberFormat="1" applyFont="1" applyBorder="1" applyProtection="1"/>
    <xf numFmtId="37" fontId="1" fillId="0" borderId="8" xfId="1" applyFont="1" applyBorder="1"/>
    <xf numFmtId="37" fontId="1" fillId="0" borderId="0" xfId="1" applyFont="1" applyBorder="1" applyProtection="1"/>
    <xf numFmtId="37" fontId="1" fillId="0" borderId="5" xfId="1" applyFont="1" applyBorder="1" applyProtection="1"/>
    <xf numFmtId="37" fontId="1" fillId="0" borderId="8" xfId="1" applyFont="1" applyBorder="1" applyProtection="1"/>
    <xf numFmtId="176" fontId="1" fillId="0" borderId="2" xfId="1" applyNumberFormat="1" applyFont="1" applyBorder="1" applyProtection="1"/>
    <xf numFmtId="176" fontId="1" fillId="0" borderId="0" xfId="1" applyNumberFormat="1" applyFont="1" applyProtection="1"/>
    <xf numFmtId="177" fontId="1" fillId="0" borderId="2" xfId="1" applyNumberFormat="1" applyFont="1" applyBorder="1" applyProtection="1"/>
    <xf numFmtId="177" fontId="1" fillId="0" borderId="0" xfId="1" applyNumberFormat="1" applyFont="1" applyProtection="1"/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37" fontId="1" fillId="0" borderId="9" xfId="1" applyFont="1" applyBorder="1"/>
    <xf numFmtId="176" fontId="1" fillId="0" borderId="0" xfId="1" applyNumberFormat="1" applyFont="1" applyBorder="1" applyProtection="1"/>
    <xf numFmtId="37" fontId="1" fillId="0" borderId="9" xfId="1" applyFont="1" applyBorder="1" applyAlignment="1" applyProtection="1">
      <alignment horizontal="left"/>
      <protection locked="0"/>
    </xf>
    <xf numFmtId="178" fontId="1" fillId="0" borderId="0" xfId="1" applyNumberFormat="1" applyFont="1" applyBorder="1"/>
    <xf numFmtId="178" fontId="1" fillId="0" borderId="0" xfId="1" applyNumberFormat="1" applyFont="1" applyBorder="1" applyProtection="1"/>
    <xf numFmtId="37" fontId="1" fillId="0" borderId="9" xfId="1" applyFont="1" applyBorder="1" applyAlignment="1" applyProtection="1">
      <alignment horizontal="left"/>
    </xf>
    <xf numFmtId="178" fontId="1" fillId="0" borderId="5" xfId="1" applyNumberFormat="1" applyFont="1" applyBorder="1" applyProtection="1"/>
    <xf numFmtId="178" fontId="1" fillId="0" borderId="8" xfId="1" applyNumberFormat="1" applyFont="1" applyBorder="1" applyProtection="1"/>
    <xf numFmtId="178" fontId="1" fillId="0" borderId="2" xfId="1" applyNumberFormat="1" applyFont="1" applyBorder="1"/>
    <xf numFmtId="37" fontId="1" fillId="0" borderId="7" xfId="1" applyFont="1" applyBorder="1"/>
    <xf numFmtId="178" fontId="1" fillId="0" borderId="4" xfId="1" applyNumberFormat="1" applyFont="1" applyBorder="1"/>
    <xf numFmtId="178" fontId="1" fillId="0" borderId="3" xfId="1" applyNumberFormat="1" applyFont="1" applyBorder="1"/>
    <xf numFmtId="37" fontId="1" fillId="0" borderId="10" xfId="1" applyFont="1" applyBorder="1"/>
    <xf numFmtId="37" fontId="3" fillId="0" borderId="0" xfId="1" applyFont="1" applyAlignment="1" applyProtection="1">
      <alignment horizontal="center"/>
      <protection locked="0"/>
    </xf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 shrinkToFit="1"/>
    </xf>
    <xf numFmtId="37" fontId="1" fillId="0" borderId="0" xfId="1" applyFont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>
      <alignment horizontal="right"/>
    </xf>
    <xf numFmtId="37" fontId="1" fillId="0" borderId="0" xfId="1" applyFont="1" applyBorder="1" applyAlignment="1">
      <alignment horizontal="right"/>
    </xf>
    <xf numFmtId="37" fontId="3" fillId="0" borderId="1" xfId="1" applyFont="1" applyBorder="1" applyProtection="1"/>
    <xf numFmtId="37" fontId="3" fillId="0" borderId="6" xfId="1" applyFont="1" applyBorder="1" applyProtection="1"/>
    <xf numFmtId="37" fontId="3" fillId="0" borderId="0" xfId="1" applyFont="1" applyAlignment="1" applyProtection="1">
      <protection locked="0"/>
    </xf>
    <xf numFmtId="37" fontId="1" fillId="0" borderId="11" xfId="1" applyFont="1" applyBorder="1" applyAlignment="1"/>
    <xf numFmtId="37" fontId="1" fillId="0" borderId="12" xfId="1" applyFont="1" applyBorder="1" applyAlignment="1"/>
    <xf numFmtId="37" fontId="1" fillId="0" borderId="13" xfId="1" applyFont="1" applyBorder="1" applyAlignment="1">
      <alignment horizontal="center"/>
    </xf>
    <xf numFmtId="37" fontId="1" fillId="0" borderId="13" xfId="1" applyFont="1" applyBorder="1"/>
    <xf numFmtId="37" fontId="1" fillId="0" borderId="0" xfId="1" applyFont="1" applyAlignment="1">
      <alignment horizontal="left"/>
    </xf>
    <xf numFmtId="37" fontId="1" fillId="0" borderId="0" xfId="1" applyFont="1" applyBorder="1" applyAlignment="1"/>
    <xf numFmtId="37" fontId="1" fillId="0" borderId="9" xfId="1" applyFont="1" applyBorder="1" applyAlignment="1"/>
    <xf numFmtId="37" fontId="1" fillId="0" borderId="14" xfId="1" applyFont="1" applyBorder="1" applyAlignment="1">
      <alignment horizontal="center"/>
    </xf>
    <xf numFmtId="37" fontId="1" fillId="0" borderId="9" xfId="1" applyFont="1" applyBorder="1" applyAlignment="1">
      <alignment horizontal="left"/>
    </xf>
    <xf numFmtId="37" fontId="1" fillId="0" borderId="3" xfId="1" applyFont="1" applyBorder="1" applyAlignment="1">
      <alignment horizontal="center"/>
    </xf>
    <xf numFmtId="37" fontId="1" fillId="0" borderId="7" xfId="1" applyFont="1" applyBorder="1" applyAlignment="1">
      <alignment horizontal="center"/>
    </xf>
    <xf numFmtId="37" fontId="1" fillId="0" borderId="15" xfId="1" applyFont="1" applyBorder="1" applyAlignment="1" applyProtection="1">
      <alignment horizontal="center"/>
    </xf>
    <xf numFmtId="37" fontId="1" fillId="0" borderId="15" xfId="1" quotePrefix="1" applyBorder="1" applyAlignment="1" applyProtection="1">
      <alignment horizontal="center"/>
    </xf>
    <xf numFmtId="37" fontId="1" fillId="0" borderId="3" xfId="1" applyFont="1" applyBorder="1" applyAlignment="1" applyProtection="1">
      <alignment horizontal="left"/>
    </xf>
    <xf numFmtId="37" fontId="1" fillId="0" borderId="7" xfId="1" applyFont="1" applyBorder="1" applyAlignment="1">
      <alignment horizontal="left"/>
    </xf>
    <xf numFmtId="37" fontId="1" fillId="0" borderId="0" xfId="1" applyFont="1" applyAlignment="1"/>
    <xf numFmtId="37" fontId="1" fillId="0" borderId="0" xfId="1" applyFont="1" applyAlignment="1">
      <alignment horizontal="right"/>
    </xf>
    <xf numFmtId="37" fontId="1" fillId="0" borderId="0" xfId="1" applyFont="1" applyAlignment="1">
      <alignment horizontal="center"/>
    </xf>
    <xf numFmtId="37" fontId="6" fillId="0" borderId="0" xfId="1" applyFont="1" applyProtection="1">
      <protection locked="0"/>
    </xf>
    <xf numFmtId="37" fontId="3" fillId="0" borderId="2" xfId="1" applyFont="1" applyBorder="1" applyProtection="1"/>
    <xf numFmtId="37" fontId="3" fillId="0" borderId="0" xfId="1" applyFont="1" applyProtection="1"/>
    <xf numFmtId="37" fontId="3" fillId="0" borderId="3" xfId="1" applyFont="1" applyBorder="1" applyProtection="1"/>
    <xf numFmtId="37" fontId="1" fillId="0" borderId="8" xfId="1" applyFont="1" applyBorder="1" applyAlignment="1">
      <alignment horizontal="right"/>
    </xf>
    <xf numFmtId="37" fontId="1" fillId="0" borderId="8" xfId="1" applyFont="1" applyBorder="1" applyAlignment="1">
      <alignment horizontal="center"/>
    </xf>
    <xf numFmtId="37" fontId="1" fillId="0" borderId="8" xfId="1" applyFont="1" applyBorder="1" applyAlignment="1" applyProtection="1">
      <alignment horizontal="right"/>
    </xf>
    <xf numFmtId="37" fontId="1" fillId="0" borderId="0" xfId="1" applyFont="1" applyBorder="1" applyAlignment="1">
      <alignment horizontal="center"/>
    </xf>
    <xf numFmtId="37" fontId="1" fillId="0" borderId="0" xfId="1" applyFont="1" applyBorder="1" applyAlignment="1" applyProtection="1">
      <alignment horizontal="right"/>
    </xf>
    <xf numFmtId="37" fontId="1" fillId="0" borderId="3" xfId="1" applyFont="1" applyBorder="1" applyAlignment="1">
      <alignment horizontal="right"/>
    </xf>
    <xf numFmtId="37" fontId="7" fillId="0" borderId="3" xfId="1" applyFont="1" applyBorder="1"/>
    <xf numFmtId="37" fontId="7" fillId="0" borderId="0" xfId="1" applyFont="1"/>
    <xf numFmtId="37" fontId="1" fillId="0" borderId="3" xfId="1" applyFont="1" applyBorder="1" applyAlignment="1" applyProtection="1">
      <alignment horizontal="right"/>
    </xf>
    <xf numFmtId="37" fontId="1" fillId="0" borderId="1" xfId="1" applyFont="1" applyBorder="1" applyAlignment="1"/>
    <xf numFmtId="37" fontId="7" fillId="0" borderId="1" xfId="1" applyFont="1" applyBorder="1"/>
    <xf numFmtId="37" fontId="1" fillId="0" borderId="10" xfId="1" applyFont="1" applyBorder="1" applyAlignment="1">
      <alignment horizontal="right"/>
    </xf>
    <xf numFmtId="37" fontId="7" fillId="0" borderId="0" xfId="1" applyFont="1" applyProtection="1"/>
    <xf numFmtId="37" fontId="1" fillId="0" borderId="0" xfId="1" applyFont="1" applyBorder="1" applyAlignment="1" applyProtection="1">
      <alignment horizontal="center"/>
    </xf>
    <xf numFmtId="37" fontId="1" fillId="0" borderId="0" xfId="1" applyFont="1" applyAlignment="1">
      <alignment horizontal="centerContinuous"/>
    </xf>
    <xf numFmtId="37" fontId="3" fillId="0" borderId="0" xfId="1" applyFont="1" applyAlignment="1" applyProtection="1">
      <alignment horizontal="centerContinuous"/>
    </xf>
    <xf numFmtId="37" fontId="1" fillId="0" borderId="1" xfId="1" applyFont="1" applyBorder="1" applyAlignment="1" applyProtection="1">
      <alignment horizontal="left"/>
      <protection locked="0"/>
    </xf>
    <xf numFmtId="37" fontId="1" fillId="0" borderId="16" xfId="1" applyFont="1" applyBorder="1"/>
    <xf numFmtId="37" fontId="1" fillId="0" borderId="12" xfId="1" applyFont="1" applyBorder="1"/>
    <xf numFmtId="37" fontId="1" fillId="0" borderId="17" xfId="1" applyFont="1" applyBorder="1" applyAlignment="1" applyProtection="1">
      <alignment horizontal="center"/>
    </xf>
    <xf numFmtId="37" fontId="1" fillId="0" borderId="13" xfId="1" applyFont="1" applyBorder="1" applyAlignment="1" applyProtection="1">
      <alignment horizontal="center"/>
    </xf>
    <xf numFmtId="0" fontId="9" fillId="0" borderId="18" xfId="1" applyNumberFormat="1" applyFont="1" applyBorder="1" applyAlignment="1" applyProtection="1">
      <alignment horizontal="center" shrinkToFit="1"/>
    </xf>
    <xf numFmtId="37" fontId="1" fillId="0" borderId="2" xfId="1" applyFont="1" applyBorder="1" applyAlignment="1">
      <alignment horizontal="center"/>
    </xf>
    <xf numFmtId="37" fontId="1" fillId="0" borderId="19" xfId="1" applyFont="1" applyBorder="1"/>
    <xf numFmtId="37" fontId="5" fillId="0" borderId="2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37" fontId="9" fillId="0" borderId="2" xfId="1" applyFont="1" applyBorder="1" applyAlignment="1" applyProtection="1">
      <alignment horizontal="center"/>
    </xf>
    <xf numFmtId="0" fontId="9" fillId="0" borderId="20" xfId="1" applyNumberFormat="1" applyFont="1" applyBorder="1" applyAlignment="1" applyProtection="1">
      <alignment horizontal="center" shrinkToFit="1"/>
    </xf>
    <xf numFmtId="37" fontId="10" fillId="0" borderId="14" xfId="1" applyFont="1" applyBorder="1" applyAlignment="1">
      <alignment horizontal="center"/>
    </xf>
    <xf numFmtId="37" fontId="1" fillId="0" borderId="21" xfId="1" applyFont="1" applyBorder="1" applyAlignment="1" applyProtection="1">
      <alignment horizontal="center"/>
    </xf>
    <xf numFmtId="37" fontId="11" fillId="0" borderId="4" xfId="1" applyFont="1" applyBorder="1" applyAlignment="1" applyProtection="1">
      <alignment horizontal="center"/>
    </xf>
    <xf numFmtId="37" fontId="12" fillId="0" borderId="4" xfId="1" applyFont="1" applyBorder="1" applyAlignment="1" applyProtection="1">
      <alignment horizontal="center"/>
    </xf>
    <xf numFmtId="0" fontId="9" fillId="0" borderId="22" xfId="1" applyNumberFormat="1" applyFont="1" applyBorder="1" applyAlignment="1" applyProtection="1">
      <alignment horizontal="center" shrinkToFit="1"/>
    </xf>
    <xf numFmtId="37" fontId="12" fillId="0" borderId="15" xfId="1" applyFont="1" applyBorder="1" applyAlignment="1">
      <alignment horizontal="center"/>
    </xf>
    <xf numFmtId="37" fontId="1" fillId="0" borderId="23" xfId="1" applyFont="1" applyBorder="1" applyAlignment="1" applyProtection="1">
      <alignment horizontal="center"/>
    </xf>
    <xf numFmtId="37" fontId="1" fillId="0" borderId="24" xfId="1" applyFont="1" applyBorder="1"/>
    <xf numFmtId="37" fontId="1" fillId="0" borderId="20" xfId="1" applyFont="1" applyBorder="1"/>
    <xf numFmtId="37" fontId="1" fillId="0" borderId="14" xfId="1" applyFont="1" applyBorder="1"/>
    <xf numFmtId="37" fontId="1" fillId="0" borderId="21" xfId="1" applyFont="1" applyBorder="1"/>
    <xf numFmtId="37" fontId="3" fillId="0" borderId="0" xfId="1" applyFont="1" applyBorder="1" applyProtection="1"/>
    <xf numFmtId="37" fontId="3" fillId="0" borderId="14" xfId="1" applyFont="1" applyBorder="1" applyProtection="1"/>
    <xf numFmtId="37" fontId="3" fillId="0" borderId="20" xfId="1" applyFont="1" applyBorder="1"/>
    <xf numFmtId="37" fontId="3" fillId="0" borderId="14" xfId="1" applyFont="1" applyBorder="1"/>
    <xf numFmtId="37" fontId="3" fillId="0" borderId="21" xfId="1" applyFont="1" applyBorder="1" applyProtection="1"/>
    <xf numFmtId="37" fontId="1" fillId="0" borderId="0" xfId="1" applyNumberFormat="1" applyFont="1" applyBorder="1" applyProtection="1">
      <protection locked="0"/>
    </xf>
    <xf numFmtId="37" fontId="1" fillId="0" borderId="14" xfId="1" applyNumberFormat="1" applyFont="1" applyBorder="1" applyProtection="1">
      <protection locked="0"/>
    </xf>
    <xf numFmtId="37" fontId="1" fillId="0" borderId="21" xfId="1" applyFont="1" applyBorder="1" applyProtection="1"/>
    <xf numFmtId="37" fontId="1" fillId="0" borderId="0" xfId="1" applyNumberFormat="1" applyFont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37" fontId="1" fillId="0" borderId="14" xfId="1" applyFont="1" applyBorder="1" applyProtection="1">
      <protection locked="0"/>
    </xf>
    <xf numFmtId="37" fontId="1" fillId="0" borderId="25" xfId="1" applyFont="1" applyBorder="1"/>
    <xf numFmtId="37" fontId="1" fillId="0" borderId="26" xfId="1" applyFont="1" applyBorder="1"/>
    <xf numFmtId="37" fontId="1" fillId="0" borderId="27" xfId="1" applyFont="1" applyBorder="1"/>
    <xf numFmtId="37" fontId="1" fillId="0" borderId="0" xfId="1" applyFont="1" applyBorder="1" applyAlignment="1">
      <alignment horizontal="left"/>
    </xf>
    <xf numFmtId="37" fontId="13" fillId="0" borderId="1" xfId="1" applyFont="1" applyBorder="1" applyAlignment="1" applyProtection="1">
      <alignment horizontal="left"/>
    </xf>
    <xf numFmtId="37" fontId="1" fillId="0" borderId="11" xfId="1" applyFont="1" applyBorder="1"/>
    <xf numFmtId="37" fontId="1" fillId="0" borderId="28" xfId="1" applyFont="1" applyBorder="1"/>
    <xf numFmtId="37" fontId="8" fillId="0" borderId="2" xfId="1" applyFont="1" applyBorder="1" applyAlignment="1" applyProtection="1">
      <alignment horizontal="left"/>
    </xf>
    <xf numFmtId="37" fontId="8" fillId="0" borderId="2" xfId="1" applyFont="1" applyBorder="1"/>
    <xf numFmtId="37" fontId="9" fillId="0" borderId="2" xfId="1" applyFont="1" applyBorder="1"/>
    <xf numFmtId="37" fontId="9" fillId="0" borderId="2" xfId="1" applyFont="1" applyBorder="1" applyAlignment="1" applyProtection="1">
      <alignment horizontal="left"/>
    </xf>
    <xf numFmtId="37" fontId="1" fillId="0" borderId="8" xfId="1" applyFont="1" applyBorder="1" applyAlignment="1" applyProtection="1">
      <alignment horizontal="center"/>
    </xf>
    <xf numFmtId="37" fontId="9" fillId="0" borderId="5" xfId="1" applyFont="1" applyBorder="1"/>
    <xf numFmtId="37" fontId="8" fillId="0" borderId="4" xfId="1" applyFont="1" applyBorder="1"/>
    <xf numFmtId="37" fontId="8" fillId="0" borderId="29" xfId="1" applyFont="1" applyBorder="1"/>
    <xf numFmtId="37" fontId="1" fillId="0" borderId="30" xfId="1" applyFont="1" applyBorder="1"/>
    <xf numFmtId="37" fontId="9" fillId="0" borderId="29" xfId="1" applyFont="1" applyBorder="1"/>
    <xf numFmtId="37" fontId="8" fillId="0" borderId="2" xfId="1" applyFont="1" applyBorder="1" applyAlignment="1" applyProtection="1">
      <alignment horizontal="center"/>
    </xf>
    <xf numFmtId="37" fontId="11" fillId="0" borderId="5" xfId="1" applyFont="1" applyBorder="1" applyAlignment="1" applyProtection="1">
      <alignment horizontal="center"/>
    </xf>
    <xf numFmtId="37" fontId="10" fillId="0" borderId="2" xfId="1" applyFont="1" applyBorder="1" applyAlignment="1">
      <alignment horizontal="center"/>
    </xf>
    <xf numFmtId="37" fontId="10" fillId="0" borderId="24" xfId="1" applyFont="1" applyBorder="1" applyAlignment="1">
      <alignment horizontal="center"/>
    </xf>
    <xf numFmtId="37" fontId="10" fillId="0" borderId="2" xfId="1" applyFont="1" applyBorder="1" applyAlignment="1" applyProtection="1">
      <alignment horizontal="center"/>
    </xf>
    <xf numFmtId="37" fontId="9" fillId="0" borderId="4" xfId="1" applyFont="1" applyBorder="1" applyAlignment="1" applyProtection="1">
      <alignment horizontal="center"/>
    </xf>
    <xf numFmtId="37" fontId="9" fillId="0" borderId="15" xfId="1" applyFont="1" applyBorder="1" applyAlignment="1" applyProtection="1">
      <alignment horizontal="center"/>
    </xf>
    <xf numFmtId="37" fontId="10" fillId="0" borderId="4" xfId="1" applyFont="1" applyBorder="1" applyAlignment="1" applyProtection="1">
      <alignment horizontal="center"/>
    </xf>
    <xf numFmtId="37" fontId="10" fillId="0" borderId="15" xfId="1" applyFont="1" applyBorder="1" applyAlignment="1" applyProtection="1">
      <alignment horizontal="center"/>
    </xf>
    <xf numFmtId="37" fontId="14" fillId="0" borderId="2" xfId="1" applyFont="1" applyBorder="1" applyProtection="1"/>
    <xf numFmtId="37" fontId="14" fillId="0" borderId="0" xfId="1" applyFont="1" applyProtection="1"/>
    <xf numFmtId="37" fontId="14" fillId="0" borderId="0" xfId="1" applyFont="1" applyBorder="1" applyProtection="1"/>
    <xf numFmtId="37" fontId="15" fillId="0" borderId="2" xfId="1" applyFont="1" applyBorder="1" applyProtection="1"/>
    <xf numFmtId="37" fontId="15" fillId="0" borderId="0" xfId="1" applyFont="1" applyProtection="1"/>
    <xf numFmtId="37" fontId="15" fillId="0" borderId="0" xfId="1" applyFont="1" applyBorder="1" applyProtection="1"/>
    <xf numFmtId="37" fontId="8" fillId="0" borderId="2" xfId="1" applyFont="1" applyBorder="1" applyProtection="1"/>
    <xf numFmtId="37" fontId="8" fillId="0" borderId="2" xfId="1" applyNumberFormat="1" applyFont="1" applyBorder="1" applyProtection="1">
      <protection locked="0"/>
    </xf>
    <xf numFmtId="37" fontId="8" fillId="0" borderId="0" xfId="1" applyNumberFormat="1" applyFont="1" applyProtection="1">
      <protection locked="0"/>
    </xf>
    <xf numFmtId="37" fontId="8" fillId="0" borderId="0" xfId="1" applyNumberFormat="1" applyFont="1" applyBorder="1" applyProtection="1">
      <protection locked="0"/>
    </xf>
    <xf numFmtId="37" fontId="8" fillId="0" borderId="2" xfId="1" applyNumberFormat="1" applyFont="1" applyBorder="1" applyAlignment="1" applyProtection="1">
      <alignment horizontal="right"/>
      <protection locked="0"/>
    </xf>
    <xf numFmtId="37" fontId="8" fillId="0" borderId="0" xfId="1" applyNumberFormat="1" applyFont="1" applyAlignment="1" applyProtection="1">
      <alignment horizontal="right"/>
      <protection locked="0"/>
    </xf>
    <xf numFmtId="37" fontId="8" fillId="0" borderId="2" xfId="1" applyFont="1" applyBorder="1" applyProtection="1">
      <protection locked="0"/>
    </xf>
    <xf numFmtId="37" fontId="8" fillId="0" borderId="0" xfId="1" applyFont="1" applyProtection="1">
      <protection locked="0"/>
    </xf>
    <xf numFmtId="37" fontId="8" fillId="0" borderId="0" xfId="1" applyFont="1" applyBorder="1" applyProtection="1">
      <protection locked="0"/>
    </xf>
    <xf numFmtId="37" fontId="1" fillId="0" borderId="4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3" xfId="1" applyFont="1" applyBorder="1" applyAlignment="1">
      <alignment horizontal="left"/>
    </xf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1" fillId="0" borderId="31" xfId="1" applyFont="1" applyBorder="1"/>
    <xf numFmtId="37" fontId="1" fillId="0" borderId="32" xfId="1" applyFont="1" applyBorder="1" applyProtection="1">
      <protection locked="0"/>
    </xf>
    <xf numFmtId="37" fontId="1" fillId="0" borderId="32" xfId="1" applyFont="1" applyBorder="1"/>
    <xf numFmtId="37" fontId="3" fillId="0" borderId="3" xfId="1" applyFont="1" applyBorder="1" applyAlignment="1" applyProtection="1">
      <alignment horizontal="left"/>
    </xf>
    <xf numFmtId="37" fontId="16" fillId="0" borderId="0" xfId="1" applyFont="1" applyAlignment="1" applyProtection="1">
      <alignment horizontal="left"/>
    </xf>
    <xf numFmtId="37" fontId="17" fillId="0" borderId="1" xfId="1" applyFont="1" applyBorder="1" applyProtection="1"/>
    <xf numFmtId="37" fontId="1" fillId="0" borderId="1" xfId="1" applyBorder="1" applyAlignment="1" applyProtection="1">
      <alignment horizontal="left"/>
    </xf>
    <xf numFmtId="37" fontId="1" fillId="0" borderId="3" xfId="1" applyBorder="1" applyAlignment="1">
      <alignment horizontal="center"/>
    </xf>
    <xf numFmtId="37" fontId="1" fillId="0" borderId="6" xfId="1" applyNumberFormat="1" applyBorder="1" applyProtection="1"/>
    <xf numFmtId="37" fontId="1" fillId="0" borderId="1" xfId="1" applyNumberFormat="1" applyBorder="1" applyProtection="1"/>
    <xf numFmtId="37" fontId="1" fillId="0" borderId="2" xfId="1" applyNumberFormat="1" applyBorder="1" applyProtection="1"/>
    <xf numFmtId="37" fontId="1" fillId="0" borderId="0" xfId="1" applyNumberFormat="1" applyProtection="1"/>
    <xf numFmtId="37" fontId="1" fillId="0" borderId="4" xfId="1" applyNumberFormat="1" applyBorder="1" applyProtection="1"/>
    <xf numFmtId="37" fontId="1" fillId="0" borderId="3" xfId="1" applyNumberFormat="1" applyBorder="1" applyProtection="1"/>
    <xf numFmtId="37" fontId="6" fillId="0" borderId="2" xfId="1" applyFont="1" applyBorder="1" applyProtection="1">
      <protection locked="0"/>
    </xf>
    <xf numFmtId="37" fontId="1" fillId="0" borderId="6" xfId="1" applyBorder="1" applyProtection="1"/>
    <xf numFmtId="37" fontId="1" fillId="0" borderId="1" xfId="1" applyBorder="1" applyProtection="1"/>
    <xf numFmtId="37" fontId="1" fillId="0" borderId="0" xfId="1" applyBorder="1" applyProtection="1"/>
    <xf numFmtId="37" fontId="1" fillId="0" borderId="10" xfId="1" applyBorder="1"/>
    <xf numFmtId="37" fontId="3" fillId="0" borderId="0" xfId="1" applyFont="1"/>
    <xf numFmtId="37" fontId="17" fillId="0" borderId="0" xfId="1" applyFont="1" applyProtection="1"/>
    <xf numFmtId="37" fontId="17" fillId="0" borderId="3" xfId="1" applyFont="1" applyBorder="1" applyProtection="1"/>
    <xf numFmtId="37" fontId="1" fillId="0" borderId="5" xfId="1" applyNumberFormat="1" applyBorder="1" applyProtection="1"/>
    <xf numFmtId="37" fontId="17" fillId="0" borderId="0" xfId="1" applyFont="1" applyBorder="1" applyProtection="1"/>
    <xf numFmtId="37" fontId="1" fillId="0" borderId="0" xfId="1" applyBorder="1"/>
    <xf numFmtId="37" fontId="6" fillId="0" borderId="0" xfId="1" applyFont="1" applyBorder="1" applyProtection="1">
      <protection locked="0"/>
    </xf>
    <xf numFmtId="37" fontId="6" fillId="0" borderId="4" xfId="1" applyFont="1" applyBorder="1" applyProtection="1">
      <protection locked="0"/>
    </xf>
    <xf numFmtId="37" fontId="6" fillId="0" borderId="3" xfId="1" applyFont="1" applyBorder="1" applyProtection="1">
      <protection locked="0"/>
    </xf>
    <xf numFmtId="37" fontId="1" fillId="0" borderId="1" xfId="1" applyBorder="1" applyAlignment="1" applyProtection="1">
      <alignment horizontal="center"/>
    </xf>
    <xf numFmtId="37" fontId="1" fillId="0" borderId="2" xfId="1" applyBorder="1" applyAlignment="1" applyProtection="1">
      <alignment horizontal="right"/>
    </xf>
    <xf numFmtId="37" fontId="1" fillId="0" borderId="0" xfId="1" applyBorder="1" applyAlignment="1" applyProtection="1">
      <alignment horizontal="right"/>
    </xf>
    <xf numFmtId="37" fontId="6" fillId="0" borderId="5" xfId="1" applyFont="1" applyBorder="1" applyProtection="1">
      <protection locked="0"/>
    </xf>
    <xf numFmtId="37" fontId="6" fillId="0" borderId="8" xfId="1" applyFont="1" applyBorder="1" applyProtection="1">
      <protection locked="0"/>
    </xf>
    <xf numFmtId="37" fontId="1" fillId="0" borderId="8" xfId="1" applyBorder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" xfId="1" applyFont="1" applyFill="1" applyBorder="1" applyAlignment="1" applyProtection="1">
      <alignment vertical="center"/>
    </xf>
    <xf numFmtId="37" fontId="3" fillId="0" borderId="0" xfId="1" applyFont="1" applyBorder="1" applyAlignment="1" applyProtection="1">
      <alignment horizontal="left"/>
    </xf>
    <xf numFmtId="37" fontId="1" fillId="0" borderId="0" xfId="1" applyBorder="1" applyAlignment="1" applyProtection="1">
      <alignment horizontal="center"/>
    </xf>
    <xf numFmtId="49" fontId="1" fillId="0" borderId="0" xfId="1" applyNumberFormat="1" applyBorder="1" applyAlignment="1" applyProtection="1">
      <alignment horizontal="center"/>
    </xf>
    <xf numFmtId="37" fontId="1" fillId="0" borderId="0" xfId="1" applyNumberFormat="1" applyBorder="1" applyProtection="1"/>
    <xf numFmtId="37" fontId="3" fillId="0" borderId="8" xfId="1" applyFont="1" applyBorder="1" applyProtection="1"/>
    <xf numFmtId="37" fontId="1" fillId="0" borderId="11" xfId="1" applyBorder="1" applyAlignment="1" applyProtection="1">
      <alignment horizontal="left"/>
    </xf>
    <xf numFmtId="37" fontId="3" fillId="0" borderId="11" xfId="1" applyFont="1" applyBorder="1" applyProtection="1"/>
    <xf numFmtId="37" fontId="1" fillId="0" borderId="28" xfId="1" applyBorder="1"/>
    <xf numFmtId="37" fontId="1" fillId="0" borderId="11" xfId="1" applyBorder="1"/>
    <xf numFmtId="37" fontId="1" fillId="0" borderId="5" xfId="1" applyBorder="1" applyProtection="1"/>
    <xf numFmtId="37" fontId="1" fillId="0" borderId="8" xfId="1" applyBorder="1" applyProtection="1"/>
    <xf numFmtId="37" fontId="1" fillId="0" borderId="0" xfId="1" applyFont="1" applyAlignment="1" applyProtection="1">
      <alignment horizontal="center"/>
    </xf>
    <xf numFmtId="37" fontId="1" fillId="0" borderId="0" xfId="1" applyAlignment="1"/>
    <xf numFmtId="37" fontId="1" fillId="0" borderId="9" xfId="1" applyBorder="1" applyAlignment="1"/>
    <xf numFmtId="37" fontId="1" fillId="0" borderId="0" xfId="1" applyFont="1" applyAlignment="1" applyProtection="1">
      <alignment horizontal="left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zoomScaleNormal="100" workbookViewId="0">
      <selection activeCell="C72" sqref="C72"/>
    </sheetView>
  </sheetViews>
  <sheetFormatPr defaultColWidth="15.875" defaultRowHeight="17.25" x14ac:dyDescent="0.2"/>
  <cols>
    <col min="1" max="1" width="13.375" style="2" customWidth="1"/>
    <col min="2" max="2" width="30.875" style="2" customWidth="1"/>
    <col min="3" max="3" width="15.875" style="2"/>
    <col min="4" max="4" width="18.375" style="2" customWidth="1"/>
    <col min="5" max="256" width="15.875" style="2"/>
    <col min="257" max="257" width="13.375" style="2" customWidth="1"/>
    <col min="258" max="258" width="30.875" style="2" customWidth="1"/>
    <col min="259" max="259" width="15.875" style="2"/>
    <col min="260" max="260" width="18.375" style="2" customWidth="1"/>
    <col min="261" max="512" width="15.875" style="2"/>
    <col min="513" max="513" width="13.375" style="2" customWidth="1"/>
    <col min="514" max="514" width="30.875" style="2" customWidth="1"/>
    <col min="515" max="515" width="15.875" style="2"/>
    <col min="516" max="516" width="18.375" style="2" customWidth="1"/>
    <col min="517" max="768" width="15.875" style="2"/>
    <col min="769" max="769" width="13.375" style="2" customWidth="1"/>
    <col min="770" max="770" width="30.875" style="2" customWidth="1"/>
    <col min="771" max="771" width="15.875" style="2"/>
    <col min="772" max="772" width="18.375" style="2" customWidth="1"/>
    <col min="773" max="1024" width="15.875" style="2"/>
    <col min="1025" max="1025" width="13.375" style="2" customWidth="1"/>
    <col min="1026" max="1026" width="30.875" style="2" customWidth="1"/>
    <col min="1027" max="1027" width="15.875" style="2"/>
    <col min="1028" max="1028" width="18.375" style="2" customWidth="1"/>
    <col min="1029" max="1280" width="15.875" style="2"/>
    <col min="1281" max="1281" width="13.375" style="2" customWidth="1"/>
    <col min="1282" max="1282" width="30.875" style="2" customWidth="1"/>
    <col min="1283" max="1283" width="15.875" style="2"/>
    <col min="1284" max="1284" width="18.375" style="2" customWidth="1"/>
    <col min="1285" max="1536" width="15.875" style="2"/>
    <col min="1537" max="1537" width="13.375" style="2" customWidth="1"/>
    <col min="1538" max="1538" width="30.875" style="2" customWidth="1"/>
    <col min="1539" max="1539" width="15.875" style="2"/>
    <col min="1540" max="1540" width="18.375" style="2" customWidth="1"/>
    <col min="1541" max="1792" width="15.875" style="2"/>
    <col min="1793" max="1793" width="13.375" style="2" customWidth="1"/>
    <col min="1794" max="1794" width="30.875" style="2" customWidth="1"/>
    <col min="1795" max="1795" width="15.875" style="2"/>
    <col min="1796" max="1796" width="18.375" style="2" customWidth="1"/>
    <col min="1797" max="2048" width="15.875" style="2"/>
    <col min="2049" max="2049" width="13.375" style="2" customWidth="1"/>
    <col min="2050" max="2050" width="30.875" style="2" customWidth="1"/>
    <col min="2051" max="2051" width="15.875" style="2"/>
    <col min="2052" max="2052" width="18.375" style="2" customWidth="1"/>
    <col min="2053" max="2304" width="15.875" style="2"/>
    <col min="2305" max="2305" width="13.375" style="2" customWidth="1"/>
    <col min="2306" max="2306" width="30.875" style="2" customWidth="1"/>
    <col min="2307" max="2307" width="15.875" style="2"/>
    <col min="2308" max="2308" width="18.375" style="2" customWidth="1"/>
    <col min="2309" max="2560" width="15.875" style="2"/>
    <col min="2561" max="2561" width="13.375" style="2" customWidth="1"/>
    <col min="2562" max="2562" width="30.875" style="2" customWidth="1"/>
    <col min="2563" max="2563" width="15.875" style="2"/>
    <col min="2564" max="2564" width="18.375" style="2" customWidth="1"/>
    <col min="2565" max="2816" width="15.875" style="2"/>
    <col min="2817" max="2817" width="13.375" style="2" customWidth="1"/>
    <col min="2818" max="2818" width="30.875" style="2" customWidth="1"/>
    <col min="2819" max="2819" width="15.875" style="2"/>
    <col min="2820" max="2820" width="18.375" style="2" customWidth="1"/>
    <col min="2821" max="3072" width="15.875" style="2"/>
    <col min="3073" max="3073" width="13.375" style="2" customWidth="1"/>
    <col min="3074" max="3074" width="30.875" style="2" customWidth="1"/>
    <col min="3075" max="3075" width="15.875" style="2"/>
    <col min="3076" max="3076" width="18.375" style="2" customWidth="1"/>
    <col min="3077" max="3328" width="15.875" style="2"/>
    <col min="3329" max="3329" width="13.375" style="2" customWidth="1"/>
    <col min="3330" max="3330" width="30.875" style="2" customWidth="1"/>
    <col min="3331" max="3331" width="15.875" style="2"/>
    <col min="3332" max="3332" width="18.375" style="2" customWidth="1"/>
    <col min="3333" max="3584" width="15.875" style="2"/>
    <col min="3585" max="3585" width="13.375" style="2" customWidth="1"/>
    <col min="3586" max="3586" width="30.875" style="2" customWidth="1"/>
    <col min="3587" max="3587" width="15.875" style="2"/>
    <col min="3588" max="3588" width="18.375" style="2" customWidth="1"/>
    <col min="3589" max="3840" width="15.875" style="2"/>
    <col min="3841" max="3841" width="13.375" style="2" customWidth="1"/>
    <col min="3842" max="3842" width="30.875" style="2" customWidth="1"/>
    <col min="3843" max="3843" width="15.875" style="2"/>
    <col min="3844" max="3844" width="18.375" style="2" customWidth="1"/>
    <col min="3845" max="4096" width="15.875" style="2"/>
    <col min="4097" max="4097" width="13.375" style="2" customWidth="1"/>
    <col min="4098" max="4098" width="30.875" style="2" customWidth="1"/>
    <col min="4099" max="4099" width="15.875" style="2"/>
    <col min="4100" max="4100" width="18.375" style="2" customWidth="1"/>
    <col min="4101" max="4352" width="15.875" style="2"/>
    <col min="4353" max="4353" width="13.375" style="2" customWidth="1"/>
    <col min="4354" max="4354" width="30.875" style="2" customWidth="1"/>
    <col min="4355" max="4355" width="15.875" style="2"/>
    <col min="4356" max="4356" width="18.375" style="2" customWidth="1"/>
    <col min="4357" max="4608" width="15.875" style="2"/>
    <col min="4609" max="4609" width="13.375" style="2" customWidth="1"/>
    <col min="4610" max="4610" width="30.875" style="2" customWidth="1"/>
    <col min="4611" max="4611" width="15.875" style="2"/>
    <col min="4612" max="4612" width="18.375" style="2" customWidth="1"/>
    <col min="4613" max="4864" width="15.875" style="2"/>
    <col min="4865" max="4865" width="13.375" style="2" customWidth="1"/>
    <col min="4866" max="4866" width="30.875" style="2" customWidth="1"/>
    <col min="4867" max="4867" width="15.875" style="2"/>
    <col min="4868" max="4868" width="18.375" style="2" customWidth="1"/>
    <col min="4869" max="5120" width="15.875" style="2"/>
    <col min="5121" max="5121" width="13.375" style="2" customWidth="1"/>
    <col min="5122" max="5122" width="30.875" style="2" customWidth="1"/>
    <col min="5123" max="5123" width="15.875" style="2"/>
    <col min="5124" max="5124" width="18.375" style="2" customWidth="1"/>
    <col min="5125" max="5376" width="15.875" style="2"/>
    <col min="5377" max="5377" width="13.375" style="2" customWidth="1"/>
    <col min="5378" max="5378" width="30.875" style="2" customWidth="1"/>
    <col min="5379" max="5379" width="15.875" style="2"/>
    <col min="5380" max="5380" width="18.375" style="2" customWidth="1"/>
    <col min="5381" max="5632" width="15.875" style="2"/>
    <col min="5633" max="5633" width="13.375" style="2" customWidth="1"/>
    <col min="5634" max="5634" width="30.875" style="2" customWidth="1"/>
    <col min="5635" max="5635" width="15.875" style="2"/>
    <col min="5636" max="5636" width="18.375" style="2" customWidth="1"/>
    <col min="5637" max="5888" width="15.875" style="2"/>
    <col min="5889" max="5889" width="13.375" style="2" customWidth="1"/>
    <col min="5890" max="5890" width="30.875" style="2" customWidth="1"/>
    <col min="5891" max="5891" width="15.875" style="2"/>
    <col min="5892" max="5892" width="18.375" style="2" customWidth="1"/>
    <col min="5893" max="6144" width="15.875" style="2"/>
    <col min="6145" max="6145" width="13.375" style="2" customWidth="1"/>
    <col min="6146" max="6146" width="30.875" style="2" customWidth="1"/>
    <col min="6147" max="6147" width="15.875" style="2"/>
    <col min="6148" max="6148" width="18.375" style="2" customWidth="1"/>
    <col min="6149" max="6400" width="15.875" style="2"/>
    <col min="6401" max="6401" width="13.375" style="2" customWidth="1"/>
    <col min="6402" max="6402" width="30.875" style="2" customWidth="1"/>
    <col min="6403" max="6403" width="15.875" style="2"/>
    <col min="6404" max="6404" width="18.375" style="2" customWidth="1"/>
    <col min="6405" max="6656" width="15.875" style="2"/>
    <col min="6657" max="6657" width="13.375" style="2" customWidth="1"/>
    <col min="6658" max="6658" width="30.875" style="2" customWidth="1"/>
    <col min="6659" max="6659" width="15.875" style="2"/>
    <col min="6660" max="6660" width="18.375" style="2" customWidth="1"/>
    <col min="6661" max="6912" width="15.875" style="2"/>
    <col min="6913" max="6913" width="13.375" style="2" customWidth="1"/>
    <col min="6914" max="6914" width="30.875" style="2" customWidth="1"/>
    <col min="6915" max="6915" width="15.875" style="2"/>
    <col min="6916" max="6916" width="18.375" style="2" customWidth="1"/>
    <col min="6917" max="7168" width="15.875" style="2"/>
    <col min="7169" max="7169" width="13.375" style="2" customWidth="1"/>
    <col min="7170" max="7170" width="30.875" style="2" customWidth="1"/>
    <col min="7171" max="7171" width="15.875" style="2"/>
    <col min="7172" max="7172" width="18.375" style="2" customWidth="1"/>
    <col min="7173" max="7424" width="15.875" style="2"/>
    <col min="7425" max="7425" width="13.375" style="2" customWidth="1"/>
    <col min="7426" max="7426" width="30.875" style="2" customWidth="1"/>
    <col min="7427" max="7427" width="15.875" style="2"/>
    <col min="7428" max="7428" width="18.375" style="2" customWidth="1"/>
    <col min="7429" max="7680" width="15.875" style="2"/>
    <col min="7681" max="7681" width="13.375" style="2" customWidth="1"/>
    <col min="7682" max="7682" width="30.875" style="2" customWidth="1"/>
    <col min="7683" max="7683" width="15.875" style="2"/>
    <col min="7684" max="7684" width="18.375" style="2" customWidth="1"/>
    <col min="7685" max="7936" width="15.875" style="2"/>
    <col min="7937" max="7937" width="13.375" style="2" customWidth="1"/>
    <col min="7938" max="7938" width="30.875" style="2" customWidth="1"/>
    <col min="7939" max="7939" width="15.875" style="2"/>
    <col min="7940" max="7940" width="18.375" style="2" customWidth="1"/>
    <col min="7941" max="8192" width="15.875" style="2"/>
    <col min="8193" max="8193" width="13.375" style="2" customWidth="1"/>
    <col min="8194" max="8194" width="30.875" style="2" customWidth="1"/>
    <col min="8195" max="8195" width="15.875" style="2"/>
    <col min="8196" max="8196" width="18.375" style="2" customWidth="1"/>
    <col min="8197" max="8448" width="15.875" style="2"/>
    <col min="8449" max="8449" width="13.375" style="2" customWidth="1"/>
    <col min="8450" max="8450" width="30.875" style="2" customWidth="1"/>
    <col min="8451" max="8451" width="15.875" style="2"/>
    <col min="8452" max="8452" width="18.375" style="2" customWidth="1"/>
    <col min="8453" max="8704" width="15.875" style="2"/>
    <col min="8705" max="8705" width="13.375" style="2" customWidth="1"/>
    <col min="8706" max="8706" width="30.875" style="2" customWidth="1"/>
    <col min="8707" max="8707" width="15.875" style="2"/>
    <col min="8708" max="8708" width="18.375" style="2" customWidth="1"/>
    <col min="8709" max="8960" width="15.875" style="2"/>
    <col min="8961" max="8961" width="13.375" style="2" customWidth="1"/>
    <col min="8962" max="8962" width="30.875" style="2" customWidth="1"/>
    <col min="8963" max="8963" width="15.875" style="2"/>
    <col min="8964" max="8964" width="18.375" style="2" customWidth="1"/>
    <col min="8965" max="9216" width="15.875" style="2"/>
    <col min="9217" max="9217" width="13.375" style="2" customWidth="1"/>
    <col min="9218" max="9218" width="30.875" style="2" customWidth="1"/>
    <col min="9219" max="9219" width="15.875" style="2"/>
    <col min="9220" max="9220" width="18.375" style="2" customWidth="1"/>
    <col min="9221" max="9472" width="15.875" style="2"/>
    <col min="9473" max="9473" width="13.375" style="2" customWidth="1"/>
    <col min="9474" max="9474" width="30.875" style="2" customWidth="1"/>
    <col min="9475" max="9475" width="15.875" style="2"/>
    <col min="9476" max="9476" width="18.375" style="2" customWidth="1"/>
    <col min="9477" max="9728" width="15.875" style="2"/>
    <col min="9729" max="9729" width="13.375" style="2" customWidth="1"/>
    <col min="9730" max="9730" width="30.875" style="2" customWidth="1"/>
    <col min="9731" max="9731" width="15.875" style="2"/>
    <col min="9732" max="9732" width="18.375" style="2" customWidth="1"/>
    <col min="9733" max="9984" width="15.875" style="2"/>
    <col min="9985" max="9985" width="13.375" style="2" customWidth="1"/>
    <col min="9986" max="9986" width="30.875" style="2" customWidth="1"/>
    <col min="9987" max="9987" width="15.875" style="2"/>
    <col min="9988" max="9988" width="18.375" style="2" customWidth="1"/>
    <col min="9989" max="10240" width="15.875" style="2"/>
    <col min="10241" max="10241" width="13.375" style="2" customWidth="1"/>
    <col min="10242" max="10242" width="30.875" style="2" customWidth="1"/>
    <col min="10243" max="10243" width="15.875" style="2"/>
    <col min="10244" max="10244" width="18.375" style="2" customWidth="1"/>
    <col min="10245" max="10496" width="15.875" style="2"/>
    <col min="10497" max="10497" width="13.375" style="2" customWidth="1"/>
    <col min="10498" max="10498" width="30.875" style="2" customWidth="1"/>
    <col min="10499" max="10499" width="15.875" style="2"/>
    <col min="10500" max="10500" width="18.375" style="2" customWidth="1"/>
    <col min="10501" max="10752" width="15.875" style="2"/>
    <col min="10753" max="10753" width="13.375" style="2" customWidth="1"/>
    <col min="10754" max="10754" width="30.875" style="2" customWidth="1"/>
    <col min="10755" max="10755" width="15.875" style="2"/>
    <col min="10756" max="10756" width="18.375" style="2" customWidth="1"/>
    <col min="10757" max="11008" width="15.875" style="2"/>
    <col min="11009" max="11009" width="13.375" style="2" customWidth="1"/>
    <col min="11010" max="11010" width="30.875" style="2" customWidth="1"/>
    <col min="11011" max="11011" width="15.875" style="2"/>
    <col min="11012" max="11012" width="18.375" style="2" customWidth="1"/>
    <col min="11013" max="11264" width="15.875" style="2"/>
    <col min="11265" max="11265" width="13.375" style="2" customWidth="1"/>
    <col min="11266" max="11266" width="30.875" style="2" customWidth="1"/>
    <col min="11267" max="11267" width="15.875" style="2"/>
    <col min="11268" max="11268" width="18.375" style="2" customWidth="1"/>
    <col min="11269" max="11520" width="15.875" style="2"/>
    <col min="11521" max="11521" width="13.375" style="2" customWidth="1"/>
    <col min="11522" max="11522" width="30.875" style="2" customWidth="1"/>
    <col min="11523" max="11523" width="15.875" style="2"/>
    <col min="11524" max="11524" width="18.375" style="2" customWidth="1"/>
    <col min="11525" max="11776" width="15.875" style="2"/>
    <col min="11777" max="11777" width="13.375" style="2" customWidth="1"/>
    <col min="11778" max="11778" width="30.875" style="2" customWidth="1"/>
    <col min="11779" max="11779" width="15.875" style="2"/>
    <col min="11780" max="11780" width="18.375" style="2" customWidth="1"/>
    <col min="11781" max="12032" width="15.875" style="2"/>
    <col min="12033" max="12033" width="13.375" style="2" customWidth="1"/>
    <col min="12034" max="12034" width="30.875" style="2" customWidth="1"/>
    <col min="12035" max="12035" width="15.875" style="2"/>
    <col min="12036" max="12036" width="18.375" style="2" customWidth="1"/>
    <col min="12037" max="12288" width="15.875" style="2"/>
    <col min="12289" max="12289" width="13.375" style="2" customWidth="1"/>
    <col min="12290" max="12290" width="30.875" style="2" customWidth="1"/>
    <col min="12291" max="12291" width="15.875" style="2"/>
    <col min="12292" max="12292" width="18.375" style="2" customWidth="1"/>
    <col min="12293" max="12544" width="15.875" style="2"/>
    <col min="12545" max="12545" width="13.375" style="2" customWidth="1"/>
    <col min="12546" max="12546" width="30.875" style="2" customWidth="1"/>
    <col min="12547" max="12547" width="15.875" style="2"/>
    <col min="12548" max="12548" width="18.375" style="2" customWidth="1"/>
    <col min="12549" max="12800" width="15.875" style="2"/>
    <col min="12801" max="12801" width="13.375" style="2" customWidth="1"/>
    <col min="12802" max="12802" width="30.875" style="2" customWidth="1"/>
    <col min="12803" max="12803" width="15.875" style="2"/>
    <col min="12804" max="12804" width="18.375" style="2" customWidth="1"/>
    <col min="12805" max="13056" width="15.875" style="2"/>
    <col min="13057" max="13057" width="13.375" style="2" customWidth="1"/>
    <col min="13058" max="13058" width="30.875" style="2" customWidth="1"/>
    <col min="13059" max="13059" width="15.875" style="2"/>
    <col min="13060" max="13060" width="18.375" style="2" customWidth="1"/>
    <col min="13061" max="13312" width="15.875" style="2"/>
    <col min="13313" max="13313" width="13.375" style="2" customWidth="1"/>
    <col min="13314" max="13314" width="30.875" style="2" customWidth="1"/>
    <col min="13315" max="13315" width="15.875" style="2"/>
    <col min="13316" max="13316" width="18.375" style="2" customWidth="1"/>
    <col min="13317" max="13568" width="15.875" style="2"/>
    <col min="13569" max="13569" width="13.375" style="2" customWidth="1"/>
    <col min="13570" max="13570" width="30.875" style="2" customWidth="1"/>
    <col min="13571" max="13571" width="15.875" style="2"/>
    <col min="13572" max="13572" width="18.375" style="2" customWidth="1"/>
    <col min="13573" max="13824" width="15.875" style="2"/>
    <col min="13825" max="13825" width="13.375" style="2" customWidth="1"/>
    <col min="13826" max="13826" width="30.875" style="2" customWidth="1"/>
    <col min="13827" max="13827" width="15.875" style="2"/>
    <col min="13828" max="13828" width="18.375" style="2" customWidth="1"/>
    <col min="13829" max="14080" width="15.875" style="2"/>
    <col min="14081" max="14081" width="13.375" style="2" customWidth="1"/>
    <col min="14082" max="14082" width="30.875" style="2" customWidth="1"/>
    <col min="14083" max="14083" width="15.875" style="2"/>
    <col min="14084" max="14084" width="18.375" style="2" customWidth="1"/>
    <col min="14085" max="14336" width="15.875" style="2"/>
    <col min="14337" max="14337" width="13.375" style="2" customWidth="1"/>
    <col min="14338" max="14338" width="30.875" style="2" customWidth="1"/>
    <col min="14339" max="14339" width="15.875" style="2"/>
    <col min="14340" max="14340" width="18.375" style="2" customWidth="1"/>
    <col min="14341" max="14592" width="15.875" style="2"/>
    <col min="14593" max="14593" width="13.375" style="2" customWidth="1"/>
    <col min="14594" max="14594" width="30.875" style="2" customWidth="1"/>
    <col min="14595" max="14595" width="15.875" style="2"/>
    <col min="14596" max="14596" width="18.375" style="2" customWidth="1"/>
    <col min="14597" max="14848" width="15.875" style="2"/>
    <col min="14849" max="14849" width="13.375" style="2" customWidth="1"/>
    <col min="14850" max="14850" width="30.875" style="2" customWidth="1"/>
    <col min="14851" max="14851" width="15.875" style="2"/>
    <col min="14852" max="14852" width="18.375" style="2" customWidth="1"/>
    <col min="14853" max="15104" width="15.875" style="2"/>
    <col min="15105" max="15105" width="13.375" style="2" customWidth="1"/>
    <col min="15106" max="15106" width="30.875" style="2" customWidth="1"/>
    <col min="15107" max="15107" width="15.875" style="2"/>
    <col min="15108" max="15108" width="18.375" style="2" customWidth="1"/>
    <col min="15109" max="15360" width="15.875" style="2"/>
    <col min="15361" max="15361" width="13.375" style="2" customWidth="1"/>
    <col min="15362" max="15362" width="30.875" style="2" customWidth="1"/>
    <col min="15363" max="15363" width="15.875" style="2"/>
    <col min="15364" max="15364" width="18.375" style="2" customWidth="1"/>
    <col min="15365" max="15616" width="15.875" style="2"/>
    <col min="15617" max="15617" width="13.375" style="2" customWidth="1"/>
    <col min="15618" max="15618" width="30.875" style="2" customWidth="1"/>
    <col min="15619" max="15619" width="15.875" style="2"/>
    <col min="15620" max="15620" width="18.375" style="2" customWidth="1"/>
    <col min="15621" max="15872" width="15.875" style="2"/>
    <col min="15873" max="15873" width="13.375" style="2" customWidth="1"/>
    <col min="15874" max="15874" width="30.875" style="2" customWidth="1"/>
    <col min="15875" max="15875" width="15.875" style="2"/>
    <col min="15876" max="15876" width="18.375" style="2" customWidth="1"/>
    <col min="15877" max="16128" width="15.875" style="2"/>
    <col min="16129" max="16129" width="13.375" style="2" customWidth="1"/>
    <col min="16130" max="16130" width="30.875" style="2" customWidth="1"/>
    <col min="16131" max="16131" width="15.875" style="2"/>
    <col min="16132" max="16132" width="18.375" style="2" customWidth="1"/>
    <col min="16133" max="16384" width="15.875" style="2"/>
  </cols>
  <sheetData>
    <row r="1" spans="1:8" x14ac:dyDescent="0.2">
      <c r="A1" s="1"/>
    </row>
    <row r="5" spans="1:8" x14ac:dyDescent="0.2">
      <c r="D5" s="103"/>
    </row>
    <row r="6" spans="1:8" ht="28.5" x14ac:dyDescent="0.3">
      <c r="C6" s="205" t="s">
        <v>484</v>
      </c>
    </row>
    <row r="7" spans="1:8" x14ac:dyDescent="0.2">
      <c r="C7" s="3" t="s">
        <v>485</v>
      </c>
      <c r="F7" s="103"/>
    </row>
    <row r="8" spans="1:8" x14ac:dyDescent="0.2">
      <c r="B8" s="103"/>
      <c r="C8" s="3" t="s">
        <v>486</v>
      </c>
      <c r="E8" s="103"/>
    </row>
    <row r="9" spans="1:8" ht="18" thickBot="1" x14ac:dyDescent="0.25">
      <c r="A9" s="103"/>
      <c r="B9" s="80"/>
      <c r="C9" s="4"/>
      <c r="D9" s="4"/>
      <c r="E9" s="206"/>
      <c r="F9" s="4"/>
      <c r="G9" s="206"/>
      <c r="H9" s="207" t="s">
        <v>487</v>
      </c>
    </row>
    <row r="10" spans="1:8" x14ac:dyDescent="0.2">
      <c r="A10" s="103"/>
      <c r="B10" s="103"/>
      <c r="D10" s="6" t="s">
        <v>2</v>
      </c>
      <c r="E10" s="6" t="s">
        <v>3</v>
      </c>
      <c r="F10" s="6" t="s">
        <v>4</v>
      </c>
      <c r="G10" s="6" t="s">
        <v>5</v>
      </c>
      <c r="H10" s="6" t="s">
        <v>6</v>
      </c>
    </row>
    <row r="11" spans="1:8" x14ac:dyDescent="0.2">
      <c r="A11" s="103"/>
      <c r="B11" s="208" t="s">
        <v>488</v>
      </c>
      <c r="C11" s="15"/>
      <c r="D11" s="8" t="s">
        <v>8</v>
      </c>
      <c r="E11" s="8" t="s">
        <v>9</v>
      </c>
      <c r="F11" s="9">
        <v>1999</v>
      </c>
      <c r="G11" s="9" t="s">
        <v>10</v>
      </c>
      <c r="H11" s="9" t="s">
        <v>11</v>
      </c>
    </row>
    <row r="12" spans="1:8" x14ac:dyDescent="0.2">
      <c r="A12" s="103"/>
      <c r="D12" s="13"/>
    </row>
    <row r="13" spans="1:8" x14ac:dyDescent="0.2">
      <c r="A13" s="103"/>
      <c r="B13" s="1" t="s">
        <v>489</v>
      </c>
      <c r="D13" s="36">
        <v>1748076</v>
      </c>
      <c r="E13" s="37">
        <v>1748135</v>
      </c>
      <c r="F13" s="37">
        <v>1705599</v>
      </c>
      <c r="G13" s="37">
        <v>1673523</v>
      </c>
      <c r="H13" s="37">
        <v>1689936</v>
      </c>
    </row>
    <row r="14" spans="1:8" x14ac:dyDescent="0.2">
      <c r="A14" s="103"/>
      <c r="B14" s="1" t="s">
        <v>490</v>
      </c>
      <c r="D14" s="36">
        <v>672796</v>
      </c>
      <c r="E14" s="37">
        <v>607748</v>
      </c>
      <c r="F14" s="37">
        <v>652939</v>
      </c>
      <c r="G14" s="37">
        <v>703706</v>
      </c>
      <c r="H14" s="37">
        <v>640622</v>
      </c>
    </row>
    <row r="15" spans="1:8" x14ac:dyDescent="0.2">
      <c r="A15" s="103"/>
      <c r="B15" s="1" t="s">
        <v>491</v>
      </c>
      <c r="D15" s="36">
        <v>527762</v>
      </c>
      <c r="E15" s="37">
        <v>530113</v>
      </c>
      <c r="F15" s="37">
        <v>524826</v>
      </c>
      <c r="G15" s="37">
        <v>529762</v>
      </c>
      <c r="H15" s="37">
        <v>533267</v>
      </c>
    </row>
    <row r="16" spans="1:8" x14ac:dyDescent="0.2">
      <c r="A16" s="103"/>
      <c r="B16" s="1" t="s">
        <v>492</v>
      </c>
      <c r="D16" s="36">
        <v>380162</v>
      </c>
      <c r="E16" s="37">
        <v>413320</v>
      </c>
      <c r="F16" s="37">
        <v>411485</v>
      </c>
      <c r="G16" s="37">
        <v>388974</v>
      </c>
      <c r="H16" s="37">
        <v>402897</v>
      </c>
    </row>
    <row r="17" spans="1:8" x14ac:dyDescent="0.2">
      <c r="A17" s="103"/>
      <c r="B17" s="19" t="s">
        <v>493</v>
      </c>
      <c r="C17" s="15"/>
      <c r="D17" s="199">
        <v>34971</v>
      </c>
      <c r="E17" s="200">
        <v>26999</v>
      </c>
      <c r="F17" s="200">
        <v>34554</v>
      </c>
      <c r="G17" s="200">
        <v>38710</v>
      </c>
      <c r="H17" s="200">
        <v>31212</v>
      </c>
    </row>
    <row r="18" spans="1:8" x14ac:dyDescent="0.2">
      <c r="A18" s="103"/>
      <c r="D18" s="13"/>
    </row>
    <row r="19" spans="1:8" ht="18" thickBot="1" x14ac:dyDescent="0.25">
      <c r="A19" s="103"/>
      <c r="B19" s="207" t="s">
        <v>494</v>
      </c>
      <c r="C19" s="4"/>
      <c r="D19" s="209">
        <v>3293825</v>
      </c>
      <c r="E19" s="210">
        <v>3272317</v>
      </c>
      <c r="F19" s="210">
        <v>3260295</v>
      </c>
      <c r="G19" s="210">
        <v>3257255</v>
      </c>
      <c r="H19" s="210">
        <v>3235510</v>
      </c>
    </row>
    <row r="20" spans="1:8" x14ac:dyDescent="0.2">
      <c r="A20" s="103"/>
      <c r="D20" s="13"/>
    </row>
    <row r="21" spans="1:8" x14ac:dyDescent="0.2">
      <c r="A21" s="103"/>
      <c r="B21" s="1" t="s">
        <v>495</v>
      </c>
      <c r="D21" s="211">
        <v>1772740</v>
      </c>
      <c r="E21" s="212">
        <v>1757396</v>
      </c>
      <c r="F21" s="212">
        <v>1777516</v>
      </c>
      <c r="G21" s="212">
        <v>1746037</v>
      </c>
      <c r="H21" s="212">
        <v>1738471</v>
      </c>
    </row>
    <row r="22" spans="1:8" x14ac:dyDescent="0.2">
      <c r="A22" s="103"/>
      <c r="B22" s="1" t="s">
        <v>496</v>
      </c>
      <c r="D22" s="211">
        <v>667460</v>
      </c>
      <c r="E22" s="212">
        <v>678135</v>
      </c>
      <c r="F22" s="212">
        <v>696058</v>
      </c>
      <c r="G22" s="212">
        <v>730560</v>
      </c>
      <c r="H22" s="212">
        <v>740129</v>
      </c>
    </row>
    <row r="23" spans="1:8" x14ac:dyDescent="0.2">
      <c r="A23" s="103"/>
      <c r="B23" s="1" t="s">
        <v>459</v>
      </c>
      <c r="D23" s="211">
        <v>1020322</v>
      </c>
      <c r="E23" s="212">
        <v>1135239</v>
      </c>
      <c r="F23" s="212">
        <v>995975</v>
      </c>
      <c r="G23" s="212">
        <v>925590</v>
      </c>
      <c r="H23" s="212">
        <v>807961</v>
      </c>
    </row>
    <row r="24" spans="1:8" x14ac:dyDescent="0.2">
      <c r="A24" s="103"/>
      <c r="B24" s="1" t="s">
        <v>497</v>
      </c>
      <c r="D24" s="211">
        <v>9803</v>
      </c>
      <c r="E24" s="212">
        <v>-15674</v>
      </c>
      <c r="F24" s="212">
        <v>-14854</v>
      </c>
      <c r="G24" s="212">
        <v>-11837</v>
      </c>
      <c r="H24" s="212">
        <v>-6194</v>
      </c>
    </row>
    <row r="25" spans="1:8" x14ac:dyDescent="0.2">
      <c r="A25" s="103"/>
      <c r="B25" s="1" t="s">
        <v>498</v>
      </c>
      <c r="D25" s="11">
        <v>2507172</v>
      </c>
      <c r="E25" s="12">
        <v>2344905</v>
      </c>
      <c r="F25" s="12">
        <v>2363698</v>
      </c>
      <c r="G25" s="12">
        <v>2416927</v>
      </c>
      <c r="H25" s="12">
        <v>2350233</v>
      </c>
    </row>
    <row r="26" spans="1:8" x14ac:dyDescent="0.2">
      <c r="A26" s="103"/>
      <c r="B26" s="1" t="s">
        <v>499</v>
      </c>
      <c r="D26" s="11">
        <v>2645116</v>
      </c>
      <c r="E26" s="12">
        <v>2498112</v>
      </c>
      <c r="F26" s="12">
        <v>2535311</v>
      </c>
      <c r="G26" s="12">
        <v>2469196</v>
      </c>
      <c r="H26" s="12">
        <v>2412465</v>
      </c>
    </row>
    <row r="27" spans="1:8" x14ac:dyDescent="0.2">
      <c r="A27" s="103"/>
      <c r="B27" s="19" t="s">
        <v>500</v>
      </c>
      <c r="C27" s="15"/>
      <c r="D27" s="213">
        <v>-38556</v>
      </c>
      <c r="E27" s="214">
        <v>-129572</v>
      </c>
      <c r="F27" s="214">
        <v>-22787</v>
      </c>
      <c r="G27" s="214">
        <v>-80826</v>
      </c>
      <c r="H27" s="214">
        <v>17375</v>
      </c>
    </row>
    <row r="28" spans="1:8" x14ac:dyDescent="0.2">
      <c r="A28" s="103"/>
      <c r="D28" s="211"/>
      <c r="E28" s="212"/>
      <c r="F28" s="212"/>
      <c r="G28" s="212"/>
      <c r="H28" s="212"/>
    </row>
    <row r="29" spans="1:8" ht="18" thickBot="1" x14ac:dyDescent="0.25">
      <c r="A29" s="103"/>
      <c r="B29" s="207" t="s">
        <v>501</v>
      </c>
      <c r="C29" s="4"/>
      <c r="D29" s="209">
        <v>3293825</v>
      </c>
      <c r="E29" s="210">
        <v>3272317</v>
      </c>
      <c r="F29" s="210">
        <v>3260295</v>
      </c>
      <c r="G29" s="210">
        <v>3257255</v>
      </c>
      <c r="H29" s="210">
        <v>3235510</v>
      </c>
    </row>
    <row r="30" spans="1:8" x14ac:dyDescent="0.2">
      <c r="A30" s="103"/>
    </row>
    <row r="31" spans="1:8" x14ac:dyDescent="0.2">
      <c r="C31" s="3" t="s">
        <v>502</v>
      </c>
    </row>
    <row r="32" spans="1:8" ht="18" thickBot="1" x14ac:dyDescent="0.25">
      <c r="A32" s="103"/>
      <c r="B32" s="4"/>
      <c r="C32" s="4"/>
      <c r="D32" s="4"/>
      <c r="E32" s="4"/>
      <c r="F32" s="4"/>
      <c r="G32" s="4"/>
      <c r="H32" s="207" t="s">
        <v>487</v>
      </c>
    </row>
    <row r="33" spans="1:8" x14ac:dyDescent="0.2">
      <c r="A33" s="103"/>
      <c r="D33" s="6" t="s">
        <v>2</v>
      </c>
      <c r="E33" s="6" t="s">
        <v>3</v>
      </c>
      <c r="F33" s="6" t="s">
        <v>4</v>
      </c>
      <c r="G33" s="6" t="s">
        <v>5</v>
      </c>
      <c r="H33" s="6" t="s">
        <v>6</v>
      </c>
    </row>
    <row r="34" spans="1:8" x14ac:dyDescent="0.2">
      <c r="A34" s="103"/>
      <c r="B34" s="208" t="s">
        <v>488</v>
      </c>
      <c r="C34" s="15"/>
      <c r="D34" s="8" t="s">
        <v>8</v>
      </c>
      <c r="E34" s="8" t="s">
        <v>9</v>
      </c>
      <c r="F34" s="9">
        <v>1999</v>
      </c>
      <c r="G34" s="9" t="s">
        <v>10</v>
      </c>
      <c r="H34" s="9" t="s">
        <v>11</v>
      </c>
    </row>
    <row r="35" spans="1:8" x14ac:dyDescent="0.2">
      <c r="A35" s="103"/>
      <c r="D35" s="10"/>
    </row>
    <row r="36" spans="1:8" x14ac:dyDescent="0.2">
      <c r="A36" s="103"/>
      <c r="B36" s="1" t="s">
        <v>503</v>
      </c>
      <c r="D36" s="211">
        <v>1772740</v>
      </c>
      <c r="E36" s="212">
        <v>1757396</v>
      </c>
      <c r="F36" s="212">
        <v>1777516</v>
      </c>
      <c r="G36" s="212">
        <v>1746037</v>
      </c>
      <c r="H36" s="212">
        <v>1738471</v>
      </c>
    </row>
    <row r="37" spans="1:8" x14ac:dyDescent="0.2">
      <c r="A37" s="103"/>
      <c r="B37" s="1" t="s">
        <v>504</v>
      </c>
      <c r="D37" s="11">
        <v>667460</v>
      </c>
      <c r="E37" s="12">
        <v>678135</v>
      </c>
      <c r="F37" s="12">
        <v>696058</v>
      </c>
      <c r="G37" s="12">
        <v>730560</v>
      </c>
      <c r="H37" s="12">
        <v>740129</v>
      </c>
    </row>
    <row r="38" spans="1:8" x14ac:dyDescent="0.2">
      <c r="A38" s="103"/>
      <c r="B38" s="19" t="s">
        <v>505</v>
      </c>
      <c r="C38" s="15"/>
      <c r="D38" s="20">
        <v>992196.23889415897</v>
      </c>
      <c r="E38" s="21">
        <v>944329</v>
      </c>
      <c r="F38" s="21">
        <v>930579</v>
      </c>
      <c r="G38" s="21">
        <v>882804</v>
      </c>
      <c r="H38" s="21">
        <v>808139.60745855374</v>
      </c>
    </row>
    <row r="39" spans="1:8" x14ac:dyDescent="0.2">
      <c r="A39" s="103"/>
      <c r="D39" s="215"/>
      <c r="E39" s="101"/>
      <c r="F39" s="101"/>
      <c r="G39" s="101"/>
      <c r="H39" s="101"/>
    </row>
    <row r="40" spans="1:8" ht="18" thickBot="1" x14ac:dyDescent="0.25">
      <c r="A40" s="103"/>
      <c r="B40" s="207" t="s">
        <v>506</v>
      </c>
      <c r="C40" s="4"/>
      <c r="D40" s="216">
        <v>3432396.238894159</v>
      </c>
      <c r="E40" s="217">
        <v>3379860</v>
      </c>
      <c r="F40" s="217">
        <v>3404153</v>
      </c>
      <c r="G40" s="217">
        <v>3359401</v>
      </c>
      <c r="H40" s="217">
        <v>3286739.6074585537</v>
      </c>
    </row>
    <row r="41" spans="1:8" x14ac:dyDescent="0.2">
      <c r="A41" s="103"/>
      <c r="D41" s="13"/>
    </row>
    <row r="42" spans="1:8" x14ac:dyDescent="0.2">
      <c r="A42" s="103"/>
      <c r="B42" s="1" t="s">
        <v>507</v>
      </c>
      <c r="D42" s="11">
        <v>1748076</v>
      </c>
      <c r="E42" s="12">
        <v>1748135</v>
      </c>
      <c r="F42" s="12">
        <v>1705599</v>
      </c>
      <c r="G42" s="12">
        <v>1673523</v>
      </c>
      <c r="H42" s="12">
        <v>1689936</v>
      </c>
    </row>
    <row r="43" spans="1:8" x14ac:dyDescent="0.2">
      <c r="A43" s="103"/>
      <c r="B43" s="1" t="s">
        <v>508</v>
      </c>
      <c r="D43" s="11">
        <v>151337</v>
      </c>
      <c r="E43" s="12">
        <v>151067</v>
      </c>
      <c r="F43" s="12">
        <v>127216</v>
      </c>
      <c r="G43" s="12">
        <v>137317</v>
      </c>
      <c r="H43" s="12">
        <v>129681</v>
      </c>
    </row>
    <row r="44" spans="1:8" x14ac:dyDescent="0.2">
      <c r="A44" s="103"/>
      <c r="B44" s="1" t="s">
        <v>509</v>
      </c>
      <c r="D44" s="11">
        <v>745984</v>
      </c>
      <c r="E44" s="12">
        <v>684906</v>
      </c>
      <c r="F44" s="12">
        <v>715618</v>
      </c>
      <c r="G44" s="12">
        <v>772421</v>
      </c>
      <c r="H44" s="12">
        <v>692871</v>
      </c>
    </row>
    <row r="45" spans="1:8" x14ac:dyDescent="0.2">
      <c r="A45" s="103"/>
      <c r="B45" s="1" t="s">
        <v>510</v>
      </c>
      <c r="D45" s="11">
        <v>77472.238894158989</v>
      </c>
      <c r="E45" s="12">
        <v>26311</v>
      </c>
      <c r="F45" s="12">
        <v>56135</v>
      </c>
      <c r="G45" s="12">
        <v>48761</v>
      </c>
      <c r="H45" s="12">
        <v>43097</v>
      </c>
    </row>
    <row r="46" spans="1:8" x14ac:dyDescent="0.2">
      <c r="A46" s="103"/>
      <c r="B46" s="1" t="s">
        <v>511</v>
      </c>
      <c r="D46" s="11">
        <v>380162</v>
      </c>
      <c r="E46" s="12">
        <v>413320</v>
      </c>
      <c r="F46" s="12">
        <v>411485</v>
      </c>
      <c r="G46" s="12">
        <v>388974</v>
      </c>
      <c r="H46" s="12">
        <v>402897</v>
      </c>
    </row>
    <row r="47" spans="1:8" x14ac:dyDescent="0.2">
      <c r="A47" s="103"/>
      <c r="B47" s="1" t="s">
        <v>512</v>
      </c>
      <c r="D47" s="11">
        <v>34971</v>
      </c>
      <c r="E47" s="218">
        <v>26999</v>
      </c>
      <c r="F47" s="218">
        <v>34554</v>
      </c>
      <c r="G47" s="218">
        <v>38710</v>
      </c>
      <c r="H47" s="218">
        <v>31212</v>
      </c>
    </row>
    <row r="48" spans="1:8" x14ac:dyDescent="0.2">
      <c r="A48" s="103"/>
      <c r="B48" s="19" t="s">
        <v>513</v>
      </c>
      <c r="C48" s="15"/>
      <c r="D48" s="20">
        <v>364336</v>
      </c>
      <c r="E48" s="21">
        <v>383120</v>
      </c>
      <c r="F48" s="21">
        <v>422654</v>
      </c>
      <c r="G48" s="21">
        <v>377115</v>
      </c>
      <c r="H48" s="21">
        <v>359469.60745855386</v>
      </c>
    </row>
    <row r="49" spans="1:9" x14ac:dyDescent="0.2">
      <c r="A49" s="103"/>
      <c r="D49" s="11"/>
      <c r="E49" s="218"/>
      <c r="F49" s="218"/>
      <c r="G49" s="218"/>
      <c r="H49" s="218"/>
    </row>
    <row r="50" spans="1:9" ht="18" thickBot="1" x14ac:dyDescent="0.25">
      <c r="A50" s="103"/>
      <c r="B50" s="207" t="s">
        <v>514</v>
      </c>
      <c r="C50" s="219"/>
      <c r="D50" s="4">
        <v>3432396.238894159</v>
      </c>
      <c r="E50" s="4">
        <v>3379860</v>
      </c>
      <c r="F50" s="4">
        <v>3404153</v>
      </c>
      <c r="G50" s="4">
        <v>3359401</v>
      </c>
      <c r="H50" s="4">
        <v>3286739.6074585537</v>
      </c>
    </row>
    <row r="51" spans="1:9" x14ac:dyDescent="0.2">
      <c r="A51" s="103"/>
    </row>
    <row r="52" spans="1:9" x14ac:dyDescent="0.2">
      <c r="C52" s="3" t="s">
        <v>515</v>
      </c>
      <c r="D52" s="220" t="s">
        <v>516</v>
      </c>
    </row>
    <row r="53" spans="1:9" ht="18" thickBot="1" x14ac:dyDescent="0.25">
      <c r="A53" s="103"/>
      <c r="B53" s="4"/>
      <c r="C53" s="206"/>
      <c r="D53" s="4"/>
      <c r="E53" s="4"/>
      <c r="F53" s="4"/>
      <c r="G53" s="4"/>
      <c r="H53" s="207" t="s">
        <v>487</v>
      </c>
    </row>
    <row r="54" spans="1:9" x14ac:dyDescent="0.2">
      <c r="A54" s="103"/>
      <c r="C54" s="221"/>
      <c r="D54" s="6" t="s">
        <v>2</v>
      </c>
      <c r="E54" s="6" t="s">
        <v>3</v>
      </c>
      <c r="F54" s="6" t="s">
        <v>4</v>
      </c>
      <c r="G54" s="6" t="s">
        <v>5</v>
      </c>
      <c r="H54" s="6" t="s">
        <v>6</v>
      </c>
    </row>
    <row r="55" spans="1:9" x14ac:dyDescent="0.2">
      <c r="A55" s="103"/>
      <c r="B55" s="208" t="s">
        <v>488</v>
      </c>
      <c r="C55" s="222"/>
      <c r="D55" s="8" t="s">
        <v>8</v>
      </c>
      <c r="E55" s="8" t="s">
        <v>9</v>
      </c>
      <c r="F55" s="9">
        <v>1999</v>
      </c>
      <c r="G55" s="9" t="s">
        <v>10</v>
      </c>
      <c r="H55" s="9" t="s">
        <v>11</v>
      </c>
    </row>
    <row r="56" spans="1:9" x14ac:dyDescent="0.2">
      <c r="A56" s="103"/>
      <c r="C56" s="221"/>
      <c r="D56" s="223"/>
      <c r="E56" s="212"/>
      <c r="F56" s="212"/>
      <c r="G56" s="212"/>
      <c r="H56" s="212"/>
    </row>
    <row r="57" spans="1:9" x14ac:dyDescent="0.2">
      <c r="A57" s="103"/>
      <c r="B57" s="1" t="s">
        <v>517</v>
      </c>
      <c r="C57" s="221"/>
      <c r="D57" s="211">
        <v>2507172</v>
      </c>
      <c r="E57" s="212">
        <v>2344905</v>
      </c>
      <c r="F57" s="212">
        <v>2363698</v>
      </c>
      <c r="G57" s="212">
        <v>2416927</v>
      </c>
      <c r="H57" s="212">
        <v>2350233</v>
      </c>
    </row>
    <row r="58" spans="1:9" x14ac:dyDescent="0.2">
      <c r="A58" s="103"/>
      <c r="B58" s="1" t="s">
        <v>518</v>
      </c>
      <c r="C58" s="221"/>
      <c r="D58" s="11">
        <v>218411</v>
      </c>
      <c r="E58" s="12">
        <v>218934</v>
      </c>
      <c r="F58" s="12">
        <v>193755</v>
      </c>
      <c r="G58" s="12">
        <v>203516</v>
      </c>
      <c r="H58" s="12">
        <v>197341</v>
      </c>
    </row>
    <row r="59" spans="1:9" x14ac:dyDescent="0.2">
      <c r="A59" s="103"/>
      <c r="B59" s="18" t="s">
        <v>519</v>
      </c>
      <c r="C59" s="224"/>
      <c r="D59" s="11">
        <v>102121</v>
      </c>
      <c r="E59" s="218">
        <v>48580</v>
      </c>
      <c r="F59" s="218">
        <v>76044</v>
      </c>
      <c r="G59" s="218">
        <v>67428</v>
      </c>
      <c r="H59" s="218">
        <v>58735</v>
      </c>
    </row>
    <row r="60" spans="1:9" x14ac:dyDescent="0.2">
      <c r="A60" s="103"/>
      <c r="B60" s="18" t="s">
        <v>520</v>
      </c>
      <c r="C60" s="224"/>
      <c r="D60" s="11">
        <v>445763</v>
      </c>
      <c r="E60" s="218">
        <v>460184</v>
      </c>
      <c r="F60" s="218">
        <v>498518</v>
      </c>
      <c r="G60" s="218">
        <v>477102</v>
      </c>
      <c r="H60" s="218">
        <v>464804.32157917868</v>
      </c>
      <c r="I60" s="225"/>
    </row>
    <row r="61" spans="1:9" x14ac:dyDescent="0.2">
      <c r="A61" s="103"/>
      <c r="B61" s="18" t="s">
        <v>521</v>
      </c>
      <c r="C61" s="224"/>
      <c r="D61" s="215">
        <v>-455201.23889415897</v>
      </c>
      <c r="E61" s="226">
        <v>-407291</v>
      </c>
      <c r="F61" s="226">
        <v>-434392</v>
      </c>
      <c r="G61" s="226">
        <v>-510924</v>
      </c>
      <c r="H61" s="226">
        <v>-470015.60745855409</v>
      </c>
    </row>
    <row r="62" spans="1:9" x14ac:dyDescent="0.2">
      <c r="A62" s="103"/>
      <c r="B62" s="19"/>
      <c r="C62" s="222"/>
      <c r="D62" s="227"/>
      <c r="E62" s="228"/>
      <c r="F62" s="228"/>
      <c r="G62" s="228"/>
      <c r="H62" s="228"/>
    </row>
    <row r="63" spans="1:9" ht="18" thickBot="1" x14ac:dyDescent="0.25">
      <c r="A63" s="103"/>
      <c r="B63" s="229" t="s">
        <v>522</v>
      </c>
      <c r="C63" s="206"/>
      <c r="D63" s="216">
        <v>2818265.761105841</v>
      </c>
      <c r="E63" s="217">
        <v>2665312</v>
      </c>
      <c r="F63" s="217">
        <v>2697623</v>
      </c>
      <c r="G63" s="217">
        <v>2654049</v>
      </c>
      <c r="H63" s="217">
        <v>2601097.7141206246</v>
      </c>
    </row>
    <row r="64" spans="1:9" x14ac:dyDescent="0.2">
      <c r="A64" s="103"/>
      <c r="C64" s="221"/>
      <c r="D64" s="215"/>
      <c r="E64" s="101"/>
      <c r="F64" s="101"/>
      <c r="G64" s="101"/>
      <c r="H64" s="101"/>
    </row>
    <row r="65" spans="1:8" x14ac:dyDescent="0.2">
      <c r="A65" s="103"/>
      <c r="B65" s="1" t="s">
        <v>523</v>
      </c>
      <c r="C65" s="221"/>
      <c r="D65" s="11">
        <v>2645116</v>
      </c>
      <c r="E65" s="12">
        <v>2498112</v>
      </c>
      <c r="F65" s="12">
        <v>2535311</v>
      </c>
      <c r="G65" s="12">
        <v>2469196</v>
      </c>
      <c r="H65" s="12">
        <v>2412465</v>
      </c>
    </row>
    <row r="66" spans="1:8" x14ac:dyDescent="0.2">
      <c r="A66" s="103"/>
      <c r="B66" s="1" t="s">
        <v>524</v>
      </c>
      <c r="C66" s="221"/>
      <c r="D66" s="11">
        <v>67074</v>
      </c>
      <c r="E66" s="12">
        <v>67867</v>
      </c>
      <c r="F66" s="12">
        <v>66539</v>
      </c>
      <c r="G66" s="12">
        <v>66199</v>
      </c>
      <c r="H66" s="12">
        <v>67660</v>
      </c>
    </row>
    <row r="67" spans="1:8" x14ac:dyDescent="0.2">
      <c r="A67" s="103"/>
      <c r="B67" s="1" t="s">
        <v>525</v>
      </c>
      <c r="C67" s="221"/>
      <c r="D67" s="230">
        <v>24648.761105841011</v>
      </c>
      <c r="E67" s="231">
        <v>22269</v>
      </c>
      <c r="F67" s="12">
        <v>19909</v>
      </c>
      <c r="G67" s="12">
        <v>18667</v>
      </c>
      <c r="H67" s="12">
        <v>15638</v>
      </c>
    </row>
    <row r="68" spans="1:8" x14ac:dyDescent="0.2">
      <c r="A68" s="103"/>
      <c r="B68" s="1" t="s">
        <v>526</v>
      </c>
      <c r="C68" s="221"/>
      <c r="D68" s="11">
        <v>81427</v>
      </c>
      <c r="E68" s="12">
        <v>77064</v>
      </c>
      <c r="F68" s="12">
        <v>75864</v>
      </c>
      <c r="G68" s="12">
        <v>99987</v>
      </c>
      <c r="H68" s="12">
        <v>105334.71412062482</v>
      </c>
    </row>
    <row r="69" spans="1:8" x14ac:dyDescent="0.2">
      <c r="A69" s="103"/>
      <c r="B69" s="19"/>
      <c r="C69" s="222"/>
      <c r="D69" s="20"/>
      <c r="E69" s="21"/>
      <c r="F69" s="21"/>
      <c r="G69" s="21"/>
      <c r="H69" s="21"/>
    </row>
    <row r="70" spans="1:8" ht="18" thickBot="1" x14ac:dyDescent="0.25">
      <c r="A70" s="103"/>
      <c r="B70" s="207" t="s">
        <v>527</v>
      </c>
      <c r="C70" s="206"/>
      <c r="D70" s="216">
        <v>2818265.761105841</v>
      </c>
      <c r="E70" s="217">
        <v>2665312</v>
      </c>
      <c r="F70" s="217">
        <v>2697623</v>
      </c>
      <c r="G70" s="217">
        <v>2654049</v>
      </c>
      <c r="H70" s="217">
        <v>2601097.7141206246</v>
      </c>
    </row>
    <row r="71" spans="1:8" x14ac:dyDescent="0.2">
      <c r="C71" s="1" t="s">
        <v>90</v>
      </c>
    </row>
    <row r="72" spans="1:8" x14ac:dyDescent="0.2">
      <c r="A72" s="1"/>
      <c r="B72" s="103"/>
      <c r="D72" s="103"/>
      <c r="E72" s="103"/>
      <c r="F72" s="103"/>
      <c r="G72" s="103"/>
      <c r="H72" s="103"/>
    </row>
    <row r="73" spans="1:8" x14ac:dyDescent="0.2">
      <c r="A73" s="103"/>
      <c r="B73" s="103"/>
      <c r="D73" s="103"/>
      <c r="E73" s="103"/>
      <c r="F73" s="103"/>
      <c r="G73" s="103"/>
      <c r="H73" s="103"/>
    </row>
  </sheetData>
  <phoneticPr fontId="2"/>
  <pageMargins left="0.55000000000000004" right="0.37" top="0.56999999999999995" bottom="0.53" header="0.51200000000000001" footer="0.51200000000000001"/>
  <pageSetup paperSize="12" scale="7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229"/>
  <sheetViews>
    <sheetView showGridLines="0" view="pageBreakPreview" zoomScale="75" zoomScaleNormal="75" workbookViewId="0">
      <selection activeCell="B204" sqref="B204"/>
    </sheetView>
  </sheetViews>
  <sheetFormatPr defaultColWidth="15.875" defaultRowHeight="17.25" x14ac:dyDescent="0.2"/>
  <cols>
    <col min="1" max="1" width="13.375" style="2" customWidth="1"/>
    <col min="2" max="2" width="30.875" style="2" customWidth="1"/>
    <col min="3" max="3" width="15.875" style="2"/>
    <col min="4" max="4" width="18.375" style="2" customWidth="1"/>
    <col min="5" max="256" width="15.875" style="2"/>
    <col min="257" max="257" width="13.375" style="2" customWidth="1"/>
    <col min="258" max="258" width="30.875" style="2" customWidth="1"/>
    <col min="259" max="259" width="15.875" style="2"/>
    <col min="260" max="260" width="18.375" style="2" customWidth="1"/>
    <col min="261" max="512" width="15.875" style="2"/>
    <col min="513" max="513" width="13.375" style="2" customWidth="1"/>
    <col min="514" max="514" width="30.875" style="2" customWidth="1"/>
    <col min="515" max="515" width="15.875" style="2"/>
    <col min="516" max="516" width="18.375" style="2" customWidth="1"/>
    <col min="517" max="768" width="15.875" style="2"/>
    <col min="769" max="769" width="13.375" style="2" customWidth="1"/>
    <col min="770" max="770" width="30.875" style="2" customWidth="1"/>
    <col min="771" max="771" width="15.875" style="2"/>
    <col min="772" max="772" width="18.375" style="2" customWidth="1"/>
    <col min="773" max="1024" width="15.875" style="2"/>
    <col min="1025" max="1025" width="13.375" style="2" customWidth="1"/>
    <col min="1026" max="1026" width="30.875" style="2" customWidth="1"/>
    <col min="1027" max="1027" width="15.875" style="2"/>
    <col min="1028" max="1028" width="18.375" style="2" customWidth="1"/>
    <col min="1029" max="1280" width="15.875" style="2"/>
    <col min="1281" max="1281" width="13.375" style="2" customWidth="1"/>
    <col min="1282" max="1282" width="30.875" style="2" customWidth="1"/>
    <col min="1283" max="1283" width="15.875" style="2"/>
    <col min="1284" max="1284" width="18.375" style="2" customWidth="1"/>
    <col min="1285" max="1536" width="15.875" style="2"/>
    <col min="1537" max="1537" width="13.375" style="2" customWidth="1"/>
    <col min="1538" max="1538" width="30.875" style="2" customWidth="1"/>
    <col min="1539" max="1539" width="15.875" style="2"/>
    <col min="1540" max="1540" width="18.375" style="2" customWidth="1"/>
    <col min="1541" max="1792" width="15.875" style="2"/>
    <col min="1793" max="1793" width="13.375" style="2" customWidth="1"/>
    <col min="1794" max="1794" width="30.875" style="2" customWidth="1"/>
    <col min="1795" max="1795" width="15.875" style="2"/>
    <col min="1796" max="1796" width="18.375" style="2" customWidth="1"/>
    <col min="1797" max="2048" width="15.875" style="2"/>
    <col min="2049" max="2049" width="13.375" style="2" customWidth="1"/>
    <col min="2050" max="2050" width="30.875" style="2" customWidth="1"/>
    <col min="2051" max="2051" width="15.875" style="2"/>
    <col min="2052" max="2052" width="18.375" style="2" customWidth="1"/>
    <col min="2053" max="2304" width="15.875" style="2"/>
    <col min="2305" max="2305" width="13.375" style="2" customWidth="1"/>
    <col min="2306" max="2306" width="30.875" style="2" customWidth="1"/>
    <col min="2307" max="2307" width="15.875" style="2"/>
    <col min="2308" max="2308" width="18.375" style="2" customWidth="1"/>
    <col min="2309" max="2560" width="15.875" style="2"/>
    <col min="2561" max="2561" width="13.375" style="2" customWidth="1"/>
    <col min="2562" max="2562" width="30.875" style="2" customWidth="1"/>
    <col min="2563" max="2563" width="15.875" style="2"/>
    <col min="2564" max="2564" width="18.375" style="2" customWidth="1"/>
    <col min="2565" max="2816" width="15.875" style="2"/>
    <col min="2817" max="2817" width="13.375" style="2" customWidth="1"/>
    <col min="2818" max="2818" width="30.875" style="2" customWidth="1"/>
    <col min="2819" max="2819" width="15.875" style="2"/>
    <col min="2820" max="2820" width="18.375" style="2" customWidth="1"/>
    <col min="2821" max="3072" width="15.875" style="2"/>
    <col min="3073" max="3073" width="13.375" style="2" customWidth="1"/>
    <col min="3074" max="3074" width="30.875" style="2" customWidth="1"/>
    <col min="3075" max="3075" width="15.875" style="2"/>
    <col min="3076" max="3076" width="18.375" style="2" customWidth="1"/>
    <col min="3077" max="3328" width="15.875" style="2"/>
    <col min="3329" max="3329" width="13.375" style="2" customWidth="1"/>
    <col min="3330" max="3330" width="30.875" style="2" customWidth="1"/>
    <col min="3331" max="3331" width="15.875" style="2"/>
    <col min="3332" max="3332" width="18.375" style="2" customWidth="1"/>
    <col min="3333" max="3584" width="15.875" style="2"/>
    <col min="3585" max="3585" width="13.375" style="2" customWidth="1"/>
    <col min="3586" max="3586" width="30.875" style="2" customWidth="1"/>
    <col min="3587" max="3587" width="15.875" style="2"/>
    <col min="3588" max="3588" width="18.375" style="2" customWidth="1"/>
    <col min="3589" max="3840" width="15.875" style="2"/>
    <col min="3841" max="3841" width="13.375" style="2" customWidth="1"/>
    <col min="3842" max="3842" width="30.875" style="2" customWidth="1"/>
    <col min="3843" max="3843" width="15.875" style="2"/>
    <col min="3844" max="3844" width="18.375" style="2" customWidth="1"/>
    <col min="3845" max="4096" width="15.875" style="2"/>
    <col min="4097" max="4097" width="13.375" style="2" customWidth="1"/>
    <col min="4098" max="4098" width="30.875" style="2" customWidth="1"/>
    <col min="4099" max="4099" width="15.875" style="2"/>
    <col min="4100" max="4100" width="18.375" style="2" customWidth="1"/>
    <col min="4101" max="4352" width="15.875" style="2"/>
    <col min="4353" max="4353" width="13.375" style="2" customWidth="1"/>
    <col min="4354" max="4354" width="30.875" style="2" customWidth="1"/>
    <col min="4355" max="4355" width="15.875" style="2"/>
    <col min="4356" max="4356" width="18.375" style="2" customWidth="1"/>
    <col min="4357" max="4608" width="15.875" style="2"/>
    <col min="4609" max="4609" width="13.375" style="2" customWidth="1"/>
    <col min="4610" max="4610" width="30.875" style="2" customWidth="1"/>
    <col min="4611" max="4611" width="15.875" style="2"/>
    <col min="4612" max="4612" width="18.375" style="2" customWidth="1"/>
    <col min="4613" max="4864" width="15.875" style="2"/>
    <col min="4865" max="4865" width="13.375" style="2" customWidth="1"/>
    <col min="4866" max="4866" width="30.875" style="2" customWidth="1"/>
    <col min="4867" max="4867" width="15.875" style="2"/>
    <col min="4868" max="4868" width="18.375" style="2" customWidth="1"/>
    <col min="4869" max="5120" width="15.875" style="2"/>
    <col min="5121" max="5121" width="13.375" style="2" customWidth="1"/>
    <col min="5122" max="5122" width="30.875" style="2" customWidth="1"/>
    <col min="5123" max="5123" width="15.875" style="2"/>
    <col min="5124" max="5124" width="18.375" style="2" customWidth="1"/>
    <col min="5125" max="5376" width="15.875" style="2"/>
    <col min="5377" max="5377" width="13.375" style="2" customWidth="1"/>
    <col min="5378" max="5378" width="30.875" style="2" customWidth="1"/>
    <col min="5379" max="5379" width="15.875" style="2"/>
    <col min="5380" max="5380" width="18.375" style="2" customWidth="1"/>
    <col min="5381" max="5632" width="15.875" style="2"/>
    <col min="5633" max="5633" width="13.375" style="2" customWidth="1"/>
    <col min="5634" max="5634" width="30.875" style="2" customWidth="1"/>
    <col min="5635" max="5635" width="15.875" style="2"/>
    <col min="5636" max="5636" width="18.375" style="2" customWidth="1"/>
    <col min="5637" max="5888" width="15.875" style="2"/>
    <col min="5889" max="5889" width="13.375" style="2" customWidth="1"/>
    <col min="5890" max="5890" width="30.875" style="2" customWidth="1"/>
    <col min="5891" max="5891" width="15.875" style="2"/>
    <col min="5892" max="5892" width="18.375" style="2" customWidth="1"/>
    <col min="5893" max="6144" width="15.875" style="2"/>
    <col min="6145" max="6145" width="13.375" style="2" customWidth="1"/>
    <col min="6146" max="6146" width="30.875" style="2" customWidth="1"/>
    <col min="6147" max="6147" width="15.875" style="2"/>
    <col min="6148" max="6148" width="18.375" style="2" customWidth="1"/>
    <col min="6149" max="6400" width="15.875" style="2"/>
    <col min="6401" max="6401" width="13.375" style="2" customWidth="1"/>
    <col min="6402" max="6402" width="30.875" style="2" customWidth="1"/>
    <col min="6403" max="6403" width="15.875" style="2"/>
    <col min="6404" max="6404" width="18.375" style="2" customWidth="1"/>
    <col min="6405" max="6656" width="15.875" style="2"/>
    <col min="6657" max="6657" width="13.375" style="2" customWidth="1"/>
    <col min="6658" max="6658" width="30.875" style="2" customWidth="1"/>
    <col min="6659" max="6659" width="15.875" style="2"/>
    <col min="6660" max="6660" width="18.375" style="2" customWidth="1"/>
    <col min="6661" max="6912" width="15.875" style="2"/>
    <col min="6913" max="6913" width="13.375" style="2" customWidth="1"/>
    <col min="6914" max="6914" width="30.875" style="2" customWidth="1"/>
    <col min="6915" max="6915" width="15.875" style="2"/>
    <col min="6916" max="6916" width="18.375" style="2" customWidth="1"/>
    <col min="6917" max="7168" width="15.875" style="2"/>
    <col min="7169" max="7169" width="13.375" style="2" customWidth="1"/>
    <col min="7170" max="7170" width="30.875" style="2" customWidth="1"/>
    <col min="7171" max="7171" width="15.875" style="2"/>
    <col min="7172" max="7172" width="18.375" style="2" customWidth="1"/>
    <col min="7173" max="7424" width="15.875" style="2"/>
    <col min="7425" max="7425" width="13.375" style="2" customWidth="1"/>
    <col min="7426" max="7426" width="30.875" style="2" customWidth="1"/>
    <col min="7427" max="7427" width="15.875" style="2"/>
    <col min="7428" max="7428" width="18.375" style="2" customWidth="1"/>
    <col min="7429" max="7680" width="15.875" style="2"/>
    <col min="7681" max="7681" width="13.375" style="2" customWidth="1"/>
    <col min="7682" max="7682" width="30.875" style="2" customWidth="1"/>
    <col min="7683" max="7683" width="15.875" style="2"/>
    <col min="7684" max="7684" width="18.375" style="2" customWidth="1"/>
    <col min="7685" max="7936" width="15.875" style="2"/>
    <col min="7937" max="7937" width="13.375" style="2" customWidth="1"/>
    <col min="7938" max="7938" width="30.875" style="2" customWidth="1"/>
    <col min="7939" max="7939" width="15.875" style="2"/>
    <col min="7940" max="7940" width="18.375" style="2" customWidth="1"/>
    <col min="7941" max="8192" width="15.875" style="2"/>
    <col min="8193" max="8193" width="13.375" style="2" customWidth="1"/>
    <col min="8194" max="8194" width="30.875" style="2" customWidth="1"/>
    <col min="8195" max="8195" width="15.875" style="2"/>
    <col min="8196" max="8196" width="18.375" style="2" customWidth="1"/>
    <col min="8197" max="8448" width="15.875" style="2"/>
    <col min="8449" max="8449" width="13.375" style="2" customWidth="1"/>
    <col min="8450" max="8450" width="30.875" style="2" customWidth="1"/>
    <col min="8451" max="8451" width="15.875" style="2"/>
    <col min="8452" max="8452" width="18.375" style="2" customWidth="1"/>
    <col min="8453" max="8704" width="15.875" style="2"/>
    <col min="8705" max="8705" width="13.375" style="2" customWidth="1"/>
    <col min="8706" max="8706" width="30.875" style="2" customWidth="1"/>
    <col min="8707" max="8707" width="15.875" style="2"/>
    <col min="8708" max="8708" width="18.375" style="2" customWidth="1"/>
    <col min="8709" max="8960" width="15.875" style="2"/>
    <col min="8961" max="8961" width="13.375" style="2" customWidth="1"/>
    <col min="8962" max="8962" width="30.875" style="2" customWidth="1"/>
    <col min="8963" max="8963" width="15.875" style="2"/>
    <col min="8964" max="8964" width="18.375" style="2" customWidth="1"/>
    <col min="8965" max="9216" width="15.875" style="2"/>
    <col min="9217" max="9217" width="13.375" style="2" customWidth="1"/>
    <col min="9218" max="9218" width="30.875" style="2" customWidth="1"/>
    <col min="9219" max="9219" width="15.875" style="2"/>
    <col min="9220" max="9220" width="18.375" style="2" customWidth="1"/>
    <col min="9221" max="9472" width="15.875" style="2"/>
    <col min="9473" max="9473" width="13.375" style="2" customWidth="1"/>
    <col min="9474" max="9474" width="30.875" style="2" customWidth="1"/>
    <col min="9475" max="9475" width="15.875" style="2"/>
    <col min="9476" max="9476" width="18.375" style="2" customWidth="1"/>
    <col min="9477" max="9728" width="15.875" style="2"/>
    <col min="9729" max="9729" width="13.375" style="2" customWidth="1"/>
    <col min="9730" max="9730" width="30.875" style="2" customWidth="1"/>
    <col min="9731" max="9731" width="15.875" style="2"/>
    <col min="9732" max="9732" width="18.375" style="2" customWidth="1"/>
    <col min="9733" max="9984" width="15.875" style="2"/>
    <col min="9985" max="9985" width="13.375" style="2" customWidth="1"/>
    <col min="9986" max="9986" width="30.875" style="2" customWidth="1"/>
    <col min="9987" max="9987" width="15.875" style="2"/>
    <col min="9988" max="9988" width="18.375" style="2" customWidth="1"/>
    <col min="9989" max="10240" width="15.875" style="2"/>
    <col min="10241" max="10241" width="13.375" style="2" customWidth="1"/>
    <col min="10242" max="10242" width="30.875" style="2" customWidth="1"/>
    <col min="10243" max="10243" width="15.875" style="2"/>
    <col min="10244" max="10244" width="18.375" style="2" customWidth="1"/>
    <col min="10245" max="10496" width="15.875" style="2"/>
    <col min="10497" max="10497" width="13.375" style="2" customWidth="1"/>
    <col min="10498" max="10498" width="30.875" style="2" customWidth="1"/>
    <col min="10499" max="10499" width="15.875" style="2"/>
    <col min="10500" max="10500" width="18.375" style="2" customWidth="1"/>
    <col min="10501" max="10752" width="15.875" style="2"/>
    <col min="10753" max="10753" width="13.375" style="2" customWidth="1"/>
    <col min="10754" max="10754" width="30.875" style="2" customWidth="1"/>
    <col min="10755" max="10755" width="15.875" style="2"/>
    <col min="10756" max="10756" width="18.375" style="2" customWidth="1"/>
    <col min="10757" max="11008" width="15.875" style="2"/>
    <col min="11009" max="11009" width="13.375" style="2" customWidth="1"/>
    <col min="11010" max="11010" width="30.875" style="2" customWidth="1"/>
    <col min="11011" max="11011" width="15.875" style="2"/>
    <col min="11012" max="11012" width="18.375" style="2" customWidth="1"/>
    <col min="11013" max="11264" width="15.875" style="2"/>
    <col min="11265" max="11265" width="13.375" style="2" customWidth="1"/>
    <col min="11266" max="11266" width="30.875" style="2" customWidth="1"/>
    <col min="11267" max="11267" width="15.875" style="2"/>
    <col min="11268" max="11268" width="18.375" style="2" customWidth="1"/>
    <col min="11269" max="11520" width="15.875" style="2"/>
    <col min="11521" max="11521" width="13.375" style="2" customWidth="1"/>
    <col min="11522" max="11522" width="30.875" style="2" customWidth="1"/>
    <col min="11523" max="11523" width="15.875" style="2"/>
    <col min="11524" max="11524" width="18.375" style="2" customWidth="1"/>
    <col min="11525" max="11776" width="15.875" style="2"/>
    <col min="11777" max="11777" width="13.375" style="2" customWidth="1"/>
    <col min="11778" max="11778" width="30.875" style="2" customWidth="1"/>
    <col min="11779" max="11779" width="15.875" style="2"/>
    <col min="11780" max="11780" width="18.375" style="2" customWidth="1"/>
    <col min="11781" max="12032" width="15.875" style="2"/>
    <col min="12033" max="12033" width="13.375" style="2" customWidth="1"/>
    <col min="12034" max="12034" width="30.875" style="2" customWidth="1"/>
    <col min="12035" max="12035" width="15.875" style="2"/>
    <col min="12036" max="12036" width="18.375" style="2" customWidth="1"/>
    <col min="12037" max="12288" width="15.875" style="2"/>
    <col min="12289" max="12289" width="13.375" style="2" customWidth="1"/>
    <col min="12290" max="12290" width="30.875" style="2" customWidth="1"/>
    <col min="12291" max="12291" width="15.875" style="2"/>
    <col min="12292" max="12292" width="18.375" style="2" customWidth="1"/>
    <col min="12293" max="12544" width="15.875" style="2"/>
    <col min="12545" max="12545" width="13.375" style="2" customWidth="1"/>
    <col min="12546" max="12546" width="30.875" style="2" customWidth="1"/>
    <col min="12547" max="12547" width="15.875" style="2"/>
    <col min="12548" max="12548" width="18.375" style="2" customWidth="1"/>
    <col min="12549" max="12800" width="15.875" style="2"/>
    <col min="12801" max="12801" width="13.375" style="2" customWidth="1"/>
    <col min="12802" max="12802" width="30.875" style="2" customWidth="1"/>
    <col min="12803" max="12803" width="15.875" style="2"/>
    <col min="12804" max="12804" width="18.375" style="2" customWidth="1"/>
    <col min="12805" max="13056" width="15.875" style="2"/>
    <col min="13057" max="13057" width="13.375" style="2" customWidth="1"/>
    <col min="13058" max="13058" width="30.875" style="2" customWidth="1"/>
    <col min="13059" max="13059" width="15.875" style="2"/>
    <col min="13060" max="13060" width="18.375" style="2" customWidth="1"/>
    <col min="13061" max="13312" width="15.875" style="2"/>
    <col min="13313" max="13313" width="13.375" style="2" customWidth="1"/>
    <col min="13314" max="13314" width="30.875" style="2" customWidth="1"/>
    <col min="13315" max="13315" width="15.875" style="2"/>
    <col min="13316" max="13316" width="18.375" style="2" customWidth="1"/>
    <col min="13317" max="13568" width="15.875" style="2"/>
    <col min="13569" max="13569" width="13.375" style="2" customWidth="1"/>
    <col min="13570" max="13570" width="30.875" style="2" customWidth="1"/>
    <col min="13571" max="13571" width="15.875" style="2"/>
    <col min="13572" max="13572" width="18.375" style="2" customWidth="1"/>
    <col min="13573" max="13824" width="15.875" style="2"/>
    <col min="13825" max="13825" width="13.375" style="2" customWidth="1"/>
    <col min="13826" max="13826" width="30.875" style="2" customWidth="1"/>
    <col min="13827" max="13827" width="15.875" style="2"/>
    <col min="13828" max="13828" width="18.375" style="2" customWidth="1"/>
    <col min="13829" max="14080" width="15.875" style="2"/>
    <col min="14081" max="14081" width="13.375" style="2" customWidth="1"/>
    <col min="14082" max="14082" width="30.875" style="2" customWidth="1"/>
    <col min="14083" max="14083" width="15.875" style="2"/>
    <col min="14084" max="14084" width="18.375" style="2" customWidth="1"/>
    <col min="14085" max="14336" width="15.875" style="2"/>
    <col min="14337" max="14337" width="13.375" style="2" customWidth="1"/>
    <col min="14338" max="14338" width="30.875" style="2" customWidth="1"/>
    <col min="14339" max="14339" width="15.875" style="2"/>
    <col min="14340" max="14340" width="18.375" style="2" customWidth="1"/>
    <col min="14341" max="14592" width="15.875" style="2"/>
    <col min="14593" max="14593" width="13.375" style="2" customWidth="1"/>
    <col min="14594" max="14594" width="30.875" style="2" customWidth="1"/>
    <col min="14595" max="14595" width="15.875" style="2"/>
    <col min="14596" max="14596" width="18.375" style="2" customWidth="1"/>
    <col min="14597" max="14848" width="15.875" style="2"/>
    <col min="14849" max="14849" width="13.375" style="2" customWidth="1"/>
    <col min="14850" max="14850" width="30.875" style="2" customWidth="1"/>
    <col min="14851" max="14851" width="15.875" style="2"/>
    <col min="14852" max="14852" width="18.375" style="2" customWidth="1"/>
    <col min="14853" max="15104" width="15.875" style="2"/>
    <col min="15105" max="15105" width="13.375" style="2" customWidth="1"/>
    <col min="15106" max="15106" width="30.875" style="2" customWidth="1"/>
    <col min="15107" max="15107" width="15.875" style="2"/>
    <col min="15108" max="15108" width="18.375" style="2" customWidth="1"/>
    <col min="15109" max="15360" width="15.875" style="2"/>
    <col min="15361" max="15361" width="13.375" style="2" customWidth="1"/>
    <col min="15362" max="15362" width="30.875" style="2" customWidth="1"/>
    <col min="15363" max="15363" width="15.875" style="2"/>
    <col min="15364" max="15364" width="18.375" style="2" customWidth="1"/>
    <col min="15365" max="15616" width="15.875" style="2"/>
    <col min="15617" max="15617" width="13.375" style="2" customWidth="1"/>
    <col min="15618" max="15618" width="30.875" style="2" customWidth="1"/>
    <col min="15619" max="15619" width="15.875" style="2"/>
    <col min="15620" max="15620" width="18.375" style="2" customWidth="1"/>
    <col min="15621" max="15872" width="15.875" style="2"/>
    <col min="15873" max="15873" width="13.375" style="2" customWidth="1"/>
    <col min="15874" max="15874" width="30.875" style="2" customWidth="1"/>
    <col min="15875" max="15875" width="15.875" style="2"/>
    <col min="15876" max="15876" width="18.375" style="2" customWidth="1"/>
    <col min="15877" max="16128" width="15.875" style="2"/>
    <col min="16129" max="16129" width="13.375" style="2" customWidth="1"/>
    <col min="16130" max="16130" width="30.875" style="2" customWidth="1"/>
    <col min="16131" max="16131" width="15.875" style="2"/>
    <col min="16132" max="16132" width="18.375" style="2" customWidth="1"/>
    <col min="16133" max="16384" width="15.875" style="2"/>
  </cols>
  <sheetData>
    <row r="1" spans="1:8" x14ac:dyDescent="0.2">
      <c r="A1" s="1"/>
    </row>
    <row r="6" spans="1:8" x14ac:dyDescent="0.2">
      <c r="D6" s="3" t="s">
        <v>528</v>
      </c>
    </row>
    <row r="7" spans="1:8" x14ac:dyDescent="0.2">
      <c r="C7" s="3" t="s">
        <v>529</v>
      </c>
    </row>
    <row r="8" spans="1:8" ht="18" thickBot="1" x14ac:dyDescent="0.25">
      <c r="B8" s="4"/>
      <c r="C8" s="4"/>
      <c r="D8" s="4"/>
      <c r="E8" s="4"/>
      <c r="F8" s="4"/>
      <c r="G8" s="4"/>
      <c r="H8" s="207" t="s">
        <v>530</v>
      </c>
    </row>
    <row r="9" spans="1:8" x14ac:dyDescent="0.2">
      <c r="D9" s="6" t="s">
        <v>2</v>
      </c>
      <c r="E9" s="6" t="s">
        <v>3</v>
      </c>
      <c r="F9" s="6" t="s">
        <v>4</v>
      </c>
      <c r="G9" s="6" t="s">
        <v>5</v>
      </c>
      <c r="H9" s="6" t="s">
        <v>6</v>
      </c>
    </row>
    <row r="10" spans="1:8" x14ac:dyDescent="0.2">
      <c r="B10" s="19" t="s">
        <v>531</v>
      </c>
      <c r="C10" s="15"/>
      <c r="D10" s="8" t="s">
        <v>8</v>
      </c>
      <c r="E10" s="8" t="s">
        <v>9</v>
      </c>
      <c r="F10" s="9">
        <v>1999</v>
      </c>
      <c r="G10" s="9" t="s">
        <v>10</v>
      </c>
      <c r="H10" s="9" t="s">
        <v>11</v>
      </c>
    </row>
    <row r="11" spans="1:8" x14ac:dyDescent="0.2">
      <c r="D11" s="10"/>
    </row>
    <row r="12" spans="1:8" x14ac:dyDescent="0.2">
      <c r="B12" s="1" t="s">
        <v>532</v>
      </c>
      <c r="D12" s="211">
        <v>180352</v>
      </c>
      <c r="E12" s="212">
        <v>168372</v>
      </c>
      <c r="F12" s="212">
        <v>147436</v>
      </c>
      <c r="G12" s="212">
        <v>146640</v>
      </c>
      <c r="H12" s="212">
        <v>126195</v>
      </c>
    </row>
    <row r="13" spans="1:8" x14ac:dyDescent="0.2">
      <c r="B13" s="1" t="s">
        <v>533</v>
      </c>
      <c r="D13" s="11">
        <v>126185</v>
      </c>
      <c r="E13" s="12">
        <v>112397</v>
      </c>
      <c r="F13" s="12">
        <v>96877</v>
      </c>
      <c r="G13" s="12">
        <v>89088</v>
      </c>
      <c r="H13" s="12">
        <v>70944</v>
      </c>
    </row>
    <row r="14" spans="1:8" x14ac:dyDescent="0.2">
      <c r="B14" s="1" t="s">
        <v>534</v>
      </c>
      <c r="D14" s="11">
        <v>28886</v>
      </c>
      <c r="E14" s="12">
        <v>29346</v>
      </c>
      <c r="F14" s="12">
        <v>27025</v>
      </c>
      <c r="G14" s="12">
        <v>34949</v>
      </c>
      <c r="H14" s="12">
        <v>29651</v>
      </c>
    </row>
    <row r="15" spans="1:8" x14ac:dyDescent="0.2">
      <c r="B15" s="1" t="s">
        <v>535</v>
      </c>
      <c r="D15" s="11">
        <v>25281</v>
      </c>
      <c r="E15" s="12">
        <v>26629</v>
      </c>
      <c r="F15" s="12">
        <v>23534</v>
      </c>
      <c r="G15" s="12">
        <v>22603</v>
      </c>
      <c r="H15" s="12">
        <v>25600</v>
      </c>
    </row>
    <row r="16" spans="1:8" x14ac:dyDescent="0.2">
      <c r="B16" s="1" t="s">
        <v>536</v>
      </c>
      <c r="D16" s="215">
        <v>89119</v>
      </c>
      <c r="E16" s="101">
        <v>64380</v>
      </c>
      <c r="F16" s="101">
        <v>70349</v>
      </c>
      <c r="G16" s="2">
        <v>67036</v>
      </c>
      <c r="H16" s="2">
        <v>67170</v>
      </c>
    </row>
    <row r="17" spans="2:8" x14ac:dyDescent="0.2">
      <c r="B17" s="1" t="s">
        <v>537</v>
      </c>
      <c r="D17" s="11">
        <v>41637</v>
      </c>
      <c r="E17" s="12">
        <v>63464</v>
      </c>
      <c r="F17" s="12">
        <v>47560</v>
      </c>
      <c r="G17" s="12">
        <v>45404</v>
      </c>
      <c r="H17" s="12">
        <v>53844</v>
      </c>
    </row>
    <row r="18" spans="2:8" x14ac:dyDescent="0.2">
      <c r="B18" s="1" t="s">
        <v>538</v>
      </c>
      <c r="D18" s="11">
        <v>10046</v>
      </c>
      <c r="E18" s="12">
        <v>11997</v>
      </c>
      <c r="F18" s="12">
        <v>9208</v>
      </c>
      <c r="G18" s="12">
        <v>9166</v>
      </c>
      <c r="H18" s="12">
        <v>9349</v>
      </c>
    </row>
    <row r="19" spans="2:8" x14ac:dyDescent="0.2">
      <c r="B19" s="1" t="s">
        <v>539</v>
      </c>
      <c r="D19" s="11">
        <v>7990</v>
      </c>
      <c r="E19" s="12">
        <v>10603</v>
      </c>
      <c r="F19" s="12">
        <v>7773</v>
      </c>
      <c r="G19" s="12">
        <v>7978</v>
      </c>
      <c r="H19" s="12">
        <v>8113</v>
      </c>
    </row>
    <row r="20" spans="2:8" x14ac:dyDescent="0.2">
      <c r="B20" s="19" t="s">
        <v>540</v>
      </c>
      <c r="C20" s="15"/>
      <c r="D20" s="215">
        <v>86355.601391719887</v>
      </c>
      <c r="E20" s="101">
        <v>67615</v>
      </c>
      <c r="F20" s="101">
        <v>131262</v>
      </c>
      <c r="G20" s="2">
        <v>59393</v>
      </c>
      <c r="H20" s="2">
        <v>116861</v>
      </c>
    </row>
    <row r="21" spans="2:8" x14ac:dyDescent="0.2">
      <c r="B21" s="18"/>
      <c r="C21" s="225"/>
      <c r="D21" s="232"/>
      <c r="E21" s="233"/>
      <c r="F21" s="233"/>
      <c r="G21" s="234"/>
      <c r="H21" s="234"/>
    </row>
    <row r="22" spans="2:8" ht="18" thickBot="1" x14ac:dyDescent="0.25">
      <c r="B22" s="207" t="s">
        <v>541</v>
      </c>
      <c r="C22" s="4"/>
      <c r="D22" s="216">
        <v>407509.60139171989</v>
      </c>
      <c r="E22" s="217">
        <v>375828</v>
      </c>
      <c r="F22" s="217">
        <v>405815</v>
      </c>
      <c r="G22" s="217">
        <v>327639</v>
      </c>
      <c r="H22" s="217">
        <v>373419</v>
      </c>
    </row>
    <row r="23" spans="2:8" x14ac:dyDescent="0.2">
      <c r="D23" s="215"/>
      <c r="E23" s="101"/>
      <c r="F23" s="101"/>
    </row>
    <row r="24" spans="2:8" x14ac:dyDescent="0.2">
      <c r="B24" s="1" t="s">
        <v>542</v>
      </c>
      <c r="D24" s="11">
        <v>306397</v>
      </c>
      <c r="E24" s="12">
        <v>248724</v>
      </c>
      <c r="F24" s="12">
        <v>288430</v>
      </c>
      <c r="G24" s="12">
        <v>202978</v>
      </c>
      <c r="H24" s="12">
        <v>240946</v>
      </c>
    </row>
    <row r="25" spans="2:8" x14ac:dyDescent="0.2">
      <c r="B25" s="1" t="s">
        <v>543</v>
      </c>
      <c r="D25" s="211">
        <v>51651.601391719902</v>
      </c>
      <c r="E25" s="212">
        <v>48386</v>
      </c>
      <c r="F25" s="212">
        <v>62599</v>
      </c>
      <c r="G25" s="212">
        <v>72082</v>
      </c>
      <c r="H25" s="212">
        <v>71390</v>
      </c>
    </row>
    <row r="26" spans="2:8" x14ac:dyDescent="0.2">
      <c r="B26" s="1" t="s">
        <v>533</v>
      </c>
      <c r="D26" s="11">
        <v>24996</v>
      </c>
      <c r="E26" s="12">
        <v>24313</v>
      </c>
      <c r="F26" s="12">
        <v>38509</v>
      </c>
      <c r="G26" s="12">
        <v>43892</v>
      </c>
      <c r="H26" s="12">
        <v>39544</v>
      </c>
    </row>
    <row r="27" spans="2:8" x14ac:dyDescent="0.2">
      <c r="B27" s="1" t="s">
        <v>534</v>
      </c>
      <c r="D27" s="11">
        <v>15427</v>
      </c>
      <c r="E27" s="12">
        <v>13908</v>
      </c>
      <c r="F27" s="12">
        <v>12352</v>
      </c>
      <c r="G27" s="12">
        <v>15778</v>
      </c>
      <c r="H27" s="12">
        <v>18824</v>
      </c>
    </row>
    <row r="28" spans="2:8" x14ac:dyDescent="0.2">
      <c r="B28" s="1" t="s">
        <v>544</v>
      </c>
      <c r="D28" s="11">
        <v>1013.6013917199009</v>
      </c>
      <c r="E28" s="12">
        <v>-640</v>
      </c>
      <c r="F28" s="12">
        <v>885</v>
      </c>
      <c r="G28" s="12">
        <v>837</v>
      </c>
      <c r="H28" s="12">
        <v>719</v>
      </c>
    </row>
    <row r="29" spans="2:8" x14ac:dyDescent="0.2">
      <c r="B29" s="1" t="s">
        <v>545</v>
      </c>
      <c r="D29" s="215">
        <v>10215</v>
      </c>
      <c r="E29" s="101">
        <v>10805</v>
      </c>
      <c r="F29" s="101">
        <v>10853</v>
      </c>
      <c r="G29" s="2">
        <v>11575</v>
      </c>
      <c r="H29" s="2">
        <v>12303</v>
      </c>
    </row>
    <row r="30" spans="2:8" x14ac:dyDescent="0.2">
      <c r="B30" s="1" t="s">
        <v>546</v>
      </c>
      <c r="D30" s="11">
        <v>41637</v>
      </c>
      <c r="E30" s="12">
        <v>63464</v>
      </c>
      <c r="F30" s="12">
        <v>47560</v>
      </c>
      <c r="G30" s="12">
        <v>45404</v>
      </c>
      <c r="H30" s="12">
        <v>53844</v>
      </c>
    </row>
    <row r="31" spans="2:8" x14ac:dyDescent="0.2">
      <c r="B31" s="1" t="s">
        <v>547</v>
      </c>
      <c r="D31" s="11">
        <v>7824</v>
      </c>
      <c r="E31" s="12">
        <v>15254</v>
      </c>
      <c r="F31" s="12">
        <v>7226</v>
      </c>
      <c r="G31" s="12">
        <v>7175</v>
      </c>
      <c r="H31" s="12">
        <v>7239</v>
      </c>
    </row>
    <row r="32" spans="2:8" x14ac:dyDescent="0.2">
      <c r="B32" s="19" t="s">
        <v>548</v>
      </c>
      <c r="C32" s="15"/>
      <c r="D32" s="20">
        <v>7824</v>
      </c>
      <c r="E32" s="21">
        <v>15254</v>
      </c>
      <c r="F32" s="21">
        <v>7226</v>
      </c>
      <c r="G32" s="21">
        <v>7175</v>
      </c>
      <c r="H32" s="21">
        <v>7239</v>
      </c>
    </row>
    <row r="33" spans="2:8" x14ac:dyDescent="0.2">
      <c r="B33" s="18"/>
      <c r="C33" s="225"/>
      <c r="D33" s="11"/>
      <c r="E33" s="218"/>
      <c r="F33" s="218"/>
      <c r="G33" s="218"/>
      <c r="H33" s="218"/>
    </row>
    <row r="34" spans="2:8" ht="18" thickBot="1" x14ac:dyDescent="0.25">
      <c r="B34" s="207" t="s">
        <v>549</v>
      </c>
      <c r="C34" s="4"/>
      <c r="D34" s="216">
        <v>407509.60139171989</v>
      </c>
      <c r="E34" s="217">
        <v>375828</v>
      </c>
      <c r="F34" s="217">
        <v>405815</v>
      </c>
      <c r="G34" s="217">
        <v>327639</v>
      </c>
      <c r="H34" s="217">
        <v>373419</v>
      </c>
    </row>
    <row r="36" spans="2:8" x14ac:dyDescent="0.2">
      <c r="C36" s="3" t="s">
        <v>550</v>
      </c>
    </row>
    <row r="37" spans="2:8" ht="18" thickBot="1" x14ac:dyDescent="0.25">
      <c r="B37" s="4"/>
      <c r="C37" s="4"/>
      <c r="D37" s="4"/>
      <c r="E37" s="4"/>
      <c r="F37" s="4"/>
      <c r="G37" s="4"/>
      <c r="H37" s="207" t="s">
        <v>530</v>
      </c>
    </row>
    <row r="38" spans="2:8" x14ac:dyDescent="0.2">
      <c r="D38" s="6" t="s">
        <v>2</v>
      </c>
      <c r="E38" s="6" t="s">
        <v>3</v>
      </c>
      <c r="F38" s="6" t="s">
        <v>4</v>
      </c>
      <c r="G38" s="6" t="s">
        <v>5</v>
      </c>
      <c r="H38" s="6" t="s">
        <v>6</v>
      </c>
    </row>
    <row r="39" spans="2:8" x14ac:dyDescent="0.2">
      <c r="B39" s="19" t="s">
        <v>531</v>
      </c>
      <c r="C39" s="15"/>
      <c r="D39" s="8" t="s">
        <v>8</v>
      </c>
      <c r="E39" s="8" t="s">
        <v>9</v>
      </c>
      <c r="F39" s="9">
        <v>1999</v>
      </c>
      <c r="G39" s="9" t="s">
        <v>10</v>
      </c>
      <c r="H39" s="9" t="s">
        <v>11</v>
      </c>
    </row>
    <row r="40" spans="2:8" x14ac:dyDescent="0.2">
      <c r="D40" s="10"/>
    </row>
    <row r="41" spans="2:8" x14ac:dyDescent="0.2">
      <c r="B41" s="1" t="s">
        <v>532</v>
      </c>
      <c r="D41" s="211">
        <v>426056</v>
      </c>
      <c r="E41" s="212">
        <v>389534</v>
      </c>
      <c r="F41" s="212">
        <v>364182</v>
      </c>
      <c r="G41" s="212">
        <v>324232</v>
      </c>
      <c r="H41" s="212">
        <v>256340</v>
      </c>
    </row>
    <row r="42" spans="2:8" x14ac:dyDescent="0.2">
      <c r="B42" s="1" t="s">
        <v>533</v>
      </c>
      <c r="D42" s="11">
        <v>313662</v>
      </c>
      <c r="E42" s="12">
        <v>285282</v>
      </c>
      <c r="F42" s="12">
        <v>255765</v>
      </c>
      <c r="G42" s="12">
        <v>229135</v>
      </c>
      <c r="H42" s="12">
        <v>165849</v>
      </c>
    </row>
    <row r="43" spans="2:8" x14ac:dyDescent="0.2">
      <c r="B43" s="1" t="s">
        <v>534</v>
      </c>
      <c r="D43" s="11">
        <v>4745</v>
      </c>
      <c r="E43" s="12">
        <v>4471</v>
      </c>
      <c r="F43" s="12">
        <v>5912</v>
      </c>
      <c r="G43" s="12">
        <v>6599</v>
      </c>
      <c r="H43" s="12">
        <v>5066</v>
      </c>
    </row>
    <row r="44" spans="2:8" x14ac:dyDescent="0.2">
      <c r="B44" s="1" t="s">
        <v>544</v>
      </c>
      <c r="D44" s="11">
        <v>105740</v>
      </c>
      <c r="E44" s="12">
        <v>97767</v>
      </c>
      <c r="F44" s="12">
        <v>100530</v>
      </c>
      <c r="G44" s="12">
        <v>86651</v>
      </c>
      <c r="H44" s="12">
        <v>83623</v>
      </c>
    </row>
    <row r="45" spans="2:8" x14ac:dyDescent="0.2">
      <c r="B45" s="1" t="s">
        <v>545</v>
      </c>
      <c r="D45" s="13">
        <v>1909</v>
      </c>
      <c r="E45" s="2">
        <v>2014</v>
      </c>
      <c r="F45" s="2">
        <v>1975</v>
      </c>
      <c r="G45" s="2">
        <v>1847</v>
      </c>
      <c r="H45" s="2">
        <v>1802</v>
      </c>
    </row>
    <row r="46" spans="2:8" x14ac:dyDescent="0.2">
      <c r="B46" s="1" t="s">
        <v>536</v>
      </c>
      <c r="D46" s="11">
        <v>12189</v>
      </c>
      <c r="E46" s="12">
        <v>20391</v>
      </c>
      <c r="F46" s="12">
        <v>13777</v>
      </c>
      <c r="G46" s="12">
        <v>22794</v>
      </c>
      <c r="H46" s="12">
        <v>14403</v>
      </c>
    </row>
    <row r="47" spans="2:8" x14ac:dyDescent="0.2">
      <c r="B47" s="1" t="s">
        <v>551</v>
      </c>
      <c r="D47" s="11">
        <v>33419</v>
      </c>
      <c r="E47" s="12">
        <v>39790</v>
      </c>
      <c r="F47" s="12">
        <v>41174.494782855771</v>
      </c>
      <c r="G47" s="12">
        <v>39707</v>
      </c>
      <c r="H47" s="12">
        <v>45165</v>
      </c>
    </row>
    <row r="48" spans="2:8" x14ac:dyDescent="0.2">
      <c r="B48" s="1" t="s">
        <v>552</v>
      </c>
      <c r="D48" s="11">
        <v>28949</v>
      </c>
      <c r="E48" s="12">
        <v>33132</v>
      </c>
      <c r="F48" s="12">
        <v>36279.494782855771</v>
      </c>
      <c r="G48" s="12">
        <v>35231</v>
      </c>
      <c r="H48" s="12">
        <v>40028</v>
      </c>
    </row>
    <row r="49" spans="2:8" x14ac:dyDescent="0.2">
      <c r="B49" s="1" t="s">
        <v>553</v>
      </c>
      <c r="D49" s="11">
        <v>4470</v>
      </c>
      <c r="E49" s="12">
        <v>6658</v>
      </c>
      <c r="F49" s="12">
        <v>4895</v>
      </c>
      <c r="G49" s="12">
        <v>4476</v>
      </c>
      <c r="H49" s="12">
        <v>5137</v>
      </c>
    </row>
    <row r="50" spans="2:8" x14ac:dyDescent="0.2">
      <c r="B50" s="1" t="s">
        <v>554</v>
      </c>
      <c r="D50" s="13">
        <v>34152</v>
      </c>
      <c r="E50" s="2">
        <v>45646</v>
      </c>
      <c r="F50" s="2">
        <v>34144</v>
      </c>
      <c r="G50" s="2">
        <v>35087</v>
      </c>
      <c r="H50" s="2">
        <v>35972</v>
      </c>
    </row>
    <row r="51" spans="2:8" x14ac:dyDescent="0.2">
      <c r="B51" s="1" t="s">
        <v>539</v>
      </c>
      <c r="D51" s="11">
        <v>81</v>
      </c>
      <c r="E51" s="12">
        <v>127</v>
      </c>
      <c r="F51" s="12">
        <v>100</v>
      </c>
      <c r="G51" s="12">
        <v>104</v>
      </c>
      <c r="H51" s="12">
        <v>106</v>
      </c>
    </row>
    <row r="52" spans="2:8" x14ac:dyDescent="0.2">
      <c r="B52" s="1" t="s">
        <v>555</v>
      </c>
      <c r="D52" s="11">
        <v>33799</v>
      </c>
      <c r="E52" s="12">
        <v>45274</v>
      </c>
      <c r="F52" s="12">
        <v>33794</v>
      </c>
      <c r="G52" s="12">
        <v>34717</v>
      </c>
      <c r="H52" s="12">
        <v>35627</v>
      </c>
    </row>
    <row r="53" spans="2:8" x14ac:dyDescent="0.2">
      <c r="B53" s="1" t="s">
        <v>556</v>
      </c>
      <c r="D53" s="11">
        <v>22639</v>
      </c>
      <c r="E53" s="12">
        <v>16805</v>
      </c>
      <c r="F53" s="12">
        <v>13932.421922947862</v>
      </c>
      <c r="G53" s="12">
        <v>14311</v>
      </c>
      <c r="H53" s="12">
        <v>9177</v>
      </c>
    </row>
    <row r="54" spans="2:8" x14ac:dyDescent="0.2">
      <c r="B54" s="19" t="s">
        <v>557</v>
      </c>
      <c r="C54" s="15"/>
      <c r="D54" s="20">
        <v>1341.9324013564037</v>
      </c>
      <c r="E54" s="21">
        <v>-18655.948372096638</v>
      </c>
      <c r="F54" s="21">
        <v>3652.7373519819448</v>
      </c>
      <c r="G54" s="21">
        <v>22424.472936234146</v>
      </c>
      <c r="H54" s="21">
        <v>56674.655536264821</v>
      </c>
    </row>
    <row r="55" spans="2:8" x14ac:dyDescent="0.2">
      <c r="B55" s="18"/>
      <c r="C55" s="225"/>
      <c r="D55" s="11"/>
      <c r="E55" s="218"/>
      <c r="F55" s="218"/>
      <c r="G55" s="218"/>
      <c r="H55" s="218"/>
    </row>
    <row r="56" spans="2:8" ht="18" thickBot="1" x14ac:dyDescent="0.25">
      <c r="B56" s="207" t="s">
        <v>541</v>
      </c>
      <c r="C56" s="4"/>
      <c r="D56" s="216">
        <v>529796.9324013564</v>
      </c>
      <c r="E56" s="217">
        <v>493510.05162790336</v>
      </c>
      <c r="F56" s="217">
        <v>470862.65405778558</v>
      </c>
      <c r="G56" s="217">
        <v>458555.47293623415</v>
      </c>
      <c r="H56" s="217">
        <v>417731.65553626482</v>
      </c>
    </row>
    <row r="57" spans="2:8" x14ac:dyDescent="0.2">
      <c r="D57" s="13"/>
    </row>
    <row r="58" spans="2:8" x14ac:dyDescent="0.2">
      <c r="B58" s="1" t="s">
        <v>558</v>
      </c>
      <c r="D58" s="11">
        <v>-91172</v>
      </c>
      <c r="E58" s="12">
        <v>-86346</v>
      </c>
      <c r="F58" s="12">
        <v>-54147</v>
      </c>
      <c r="G58" s="12">
        <v>-40797</v>
      </c>
      <c r="H58" s="12">
        <v>-40862</v>
      </c>
    </row>
    <row r="59" spans="2:8" x14ac:dyDescent="0.2">
      <c r="B59" s="1" t="s">
        <v>559</v>
      </c>
      <c r="D59" s="211">
        <v>531038</v>
      </c>
      <c r="E59" s="212">
        <v>477880</v>
      </c>
      <c r="F59" s="212">
        <v>436012</v>
      </c>
      <c r="G59" s="212">
        <v>410512</v>
      </c>
      <c r="H59" s="212">
        <v>368519</v>
      </c>
    </row>
    <row r="60" spans="2:8" x14ac:dyDescent="0.2">
      <c r="B60" s="1" t="s">
        <v>533</v>
      </c>
      <c r="D60" s="11">
        <v>513487</v>
      </c>
      <c r="E60" s="12">
        <v>461266</v>
      </c>
      <c r="F60" s="12">
        <v>420938</v>
      </c>
      <c r="G60" s="12">
        <v>391787</v>
      </c>
      <c r="H60" s="12">
        <v>352160</v>
      </c>
    </row>
    <row r="61" spans="2:8" x14ac:dyDescent="0.2">
      <c r="B61" s="1" t="s">
        <v>534</v>
      </c>
      <c r="D61" s="11">
        <v>17540</v>
      </c>
      <c r="E61" s="12">
        <v>16606</v>
      </c>
      <c r="F61" s="12">
        <v>15063</v>
      </c>
      <c r="G61" s="12">
        <v>18716</v>
      </c>
      <c r="H61" s="12">
        <v>16351</v>
      </c>
    </row>
    <row r="62" spans="2:8" x14ac:dyDescent="0.2">
      <c r="B62" s="1" t="s">
        <v>544</v>
      </c>
      <c r="D62" s="13">
        <v>11</v>
      </c>
      <c r="E62" s="2">
        <v>8</v>
      </c>
      <c r="F62" s="2">
        <v>11</v>
      </c>
      <c r="G62" s="2">
        <v>9</v>
      </c>
      <c r="H62" s="2">
        <v>8</v>
      </c>
    </row>
    <row r="63" spans="2:8" x14ac:dyDescent="0.2">
      <c r="B63" s="1" t="s">
        <v>560</v>
      </c>
      <c r="D63" s="11">
        <v>56057.932401356404</v>
      </c>
      <c r="E63" s="12">
        <v>56595.051627903369</v>
      </c>
      <c r="F63" s="12">
        <v>55106.654057785563</v>
      </c>
      <c r="G63" s="12">
        <v>54017.472936234124</v>
      </c>
      <c r="H63" s="12">
        <v>54341.655536264807</v>
      </c>
    </row>
    <row r="64" spans="2:8" x14ac:dyDescent="0.2">
      <c r="B64" s="1" t="s">
        <v>561</v>
      </c>
      <c r="D64" s="11">
        <v>51588.065354301019</v>
      </c>
      <c r="E64" s="12">
        <v>49937.317089955322</v>
      </c>
      <c r="F64" s="12">
        <v>50211.916705803633</v>
      </c>
      <c r="G64" s="12">
        <v>49541.510208678767</v>
      </c>
      <c r="H64" s="12">
        <v>49204.853827066399</v>
      </c>
    </row>
    <row r="65" spans="1:8" x14ac:dyDescent="0.2">
      <c r="B65" s="1" t="s">
        <v>562</v>
      </c>
      <c r="D65" s="11">
        <v>35997.189251645061</v>
      </c>
      <c r="E65" s="12">
        <v>35259.304944311079</v>
      </c>
      <c r="F65" s="12">
        <v>36079.977860397114</v>
      </c>
      <c r="G65" s="12">
        <v>36885.886176346932</v>
      </c>
      <c r="H65" s="12">
        <v>37114.162358178939</v>
      </c>
    </row>
    <row r="66" spans="1:8" x14ac:dyDescent="0.2">
      <c r="B66" s="1" t="s">
        <v>563</v>
      </c>
      <c r="D66" s="11">
        <v>15590.87610265596</v>
      </c>
      <c r="E66" s="12">
        <v>14678.012145644241</v>
      </c>
      <c r="F66" s="12">
        <v>14131.938845406519</v>
      </c>
      <c r="G66" s="12">
        <v>12655.624032331831</v>
      </c>
      <c r="H66" s="12">
        <v>12090.691468887459</v>
      </c>
    </row>
    <row r="67" spans="1:8" x14ac:dyDescent="0.2">
      <c r="B67" s="1" t="s">
        <v>564</v>
      </c>
      <c r="D67" s="11">
        <v>4469.8670470553834</v>
      </c>
      <c r="E67" s="12">
        <v>6657.7345379480448</v>
      </c>
      <c r="F67" s="12">
        <v>4894.7373519819266</v>
      </c>
      <c r="G67" s="12">
        <v>4475.9627275553557</v>
      </c>
      <c r="H67" s="12">
        <v>5136.8017091984093</v>
      </c>
    </row>
    <row r="68" spans="1:8" x14ac:dyDescent="0.2">
      <c r="B68" s="1" t="s">
        <v>565</v>
      </c>
      <c r="D68" s="11">
        <v>33873</v>
      </c>
      <c r="E68" s="12">
        <v>45381</v>
      </c>
      <c r="F68" s="12">
        <v>33891</v>
      </c>
      <c r="G68" s="12">
        <v>34823</v>
      </c>
      <c r="H68" s="12">
        <v>35733</v>
      </c>
    </row>
    <row r="69" spans="1:8" x14ac:dyDescent="0.2">
      <c r="B69" s="1" t="s">
        <v>539</v>
      </c>
      <c r="D69" s="11">
        <v>33799</v>
      </c>
      <c r="E69" s="12">
        <v>45274</v>
      </c>
      <c r="F69" s="12">
        <v>33794</v>
      </c>
      <c r="G69" s="12">
        <v>34717</v>
      </c>
      <c r="H69" s="12">
        <v>35627</v>
      </c>
    </row>
    <row r="70" spans="1:8" x14ac:dyDescent="0.2">
      <c r="B70" s="1" t="s">
        <v>555</v>
      </c>
      <c r="C70" s="15"/>
      <c r="D70" s="20">
        <v>74</v>
      </c>
      <c r="E70" s="21">
        <v>107</v>
      </c>
      <c r="F70" s="21">
        <v>97</v>
      </c>
      <c r="G70" s="21">
        <v>106</v>
      </c>
      <c r="H70" s="21">
        <v>106</v>
      </c>
    </row>
    <row r="71" spans="1:8" x14ac:dyDescent="0.2">
      <c r="B71" s="235"/>
      <c r="C71" s="225"/>
      <c r="D71" s="11"/>
      <c r="E71" s="218"/>
      <c r="F71" s="218"/>
      <c r="G71" s="218"/>
      <c r="H71" s="218"/>
    </row>
    <row r="72" spans="1:8" ht="18" thickBot="1" x14ac:dyDescent="0.25">
      <c r="B72" s="207" t="s">
        <v>549</v>
      </c>
      <c r="C72" s="4"/>
      <c r="D72" s="216">
        <v>529796.9324013564</v>
      </c>
      <c r="E72" s="217">
        <v>493510.05162790336</v>
      </c>
      <c r="F72" s="217">
        <v>470862.65405778558</v>
      </c>
      <c r="G72" s="217">
        <v>458555.47293623415</v>
      </c>
      <c r="H72" s="217">
        <v>417731.65553626482</v>
      </c>
    </row>
    <row r="73" spans="1:8" x14ac:dyDescent="0.2">
      <c r="C73" s="1" t="s">
        <v>90</v>
      </c>
    </row>
    <row r="74" spans="1:8" x14ac:dyDescent="0.2">
      <c r="A74" s="1"/>
    </row>
    <row r="75" spans="1:8" x14ac:dyDescent="0.2">
      <c r="A75" s="1"/>
    </row>
    <row r="80" spans="1:8" x14ac:dyDescent="0.2">
      <c r="D80" s="3" t="s">
        <v>566</v>
      </c>
    </row>
    <row r="81" spans="2:8" x14ac:dyDescent="0.2">
      <c r="C81" s="3" t="s">
        <v>567</v>
      </c>
    </row>
    <row r="82" spans="2:8" ht="18" thickBot="1" x14ac:dyDescent="0.25">
      <c r="B82" s="4"/>
      <c r="C82" s="4"/>
      <c r="D82" s="4"/>
      <c r="E82" s="4"/>
      <c r="F82" s="4"/>
      <c r="G82" s="4"/>
      <c r="H82" s="207" t="s">
        <v>530</v>
      </c>
    </row>
    <row r="83" spans="2:8" x14ac:dyDescent="0.2">
      <c r="D83" s="6" t="s">
        <v>2</v>
      </c>
      <c r="E83" s="6" t="s">
        <v>3</v>
      </c>
      <c r="F83" s="6" t="s">
        <v>4</v>
      </c>
      <c r="G83" s="6" t="s">
        <v>5</v>
      </c>
      <c r="H83" s="6" t="s">
        <v>6</v>
      </c>
    </row>
    <row r="84" spans="2:8" x14ac:dyDescent="0.2">
      <c r="B84" s="19" t="s">
        <v>531</v>
      </c>
      <c r="C84" s="15"/>
      <c r="D84" s="8" t="s">
        <v>8</v>
      </c>
      <c r="E84" s="8" t="s">
        <v>9</v>
      </c>
      <c r="F84" s="9">
        <v>1999</v>
      </c>
      <c r="G84" s="9" t="s">
        <v>10</v>
      </c>
      <c r="H84" s="9" t="s">
        <v>11</v>
      </c>
    </row>
    <row r="85" spans="2:8" x14ac:dyDescent="0.2">
      <c r="D85" s="10"/>
    </row>
    <row r="86" spans="2:8" x14ac:dyDescent="0.2">
      <c r="B86" s="1" t="s">
        <v>568</v>
      </c>
      <c r="D86" s="211">
        <v>667460</v>
      </c>
      <c r="E86" s="212">
        <v>678135</v>
      </c>
      <c r="F86" s="212">
        <v>696058</v>
      </c>
      <c r="G86" s="212">
        <v>730560</v>
      </c>
      <c r="H86" s="212">
        <v>740129</v>
      </c>
    </row>
    <row r="87" spans="2:8" x14ac:dyDescent="0.2">
      <c r="B87" s="1"/>
      <c r="D87" s="211"/>
      <c r="E87" s="212"/>
      <c r="F87" s="212"/>
      <c r="G87" s="212"/>
      <c r="H87" s="212"/>
    </row>
    <row r="88" spans="2:8" x14ac:dyDescent="0.2">
      <c r="B88" s="1" t="s">
        <v>569</v>
      </c>
      <c r="D88" s="11">
        <v>125565</v>
      </c>
      <c r="E88" s="12">
        <v>127005</v>
      </c>
      <c r="F88" s="12">
        <v>123463</v>
      </c>
      <c r="G88" s="12">
        <v>121597</v>
      </c>
      <c r="H88" s="12">
        <v>111133</v>
      </c>
    </row>
    <row r="89" spans="2:8" x14ac:dyDescent="0.2">
      <c r="B89" s="1" t="s">
        <v>533</v>
      </c>
      <c r="D89" s="11">
        <v>122739</v>
      </c>
      <c r="E89" s="12">
        <v>123963</v>
      </c>
      <c r="F89" s="12">
        <v>120398</v>
      </c>
      <c r="G89" s="12">
        <v>118366</v>
      </c>
      <c r="H89" s="12">
        <v>107658</v>
      </c>
    </row>
    <row r="90" spans="2:8" x14ac:dyDescent="0.2">
      <c r="B90" s="1" t="s">
        <v>570</v>
      </c>
      <c r="D90" s="11">
        <v>2826</v>
      </c>
      <c r="E90" s="12">
        <v>3042</v>
      </c>
      <c r="F90" s="12">
        <v>3065</v>
      </c>
      <c r="G90" s="12">
        <v>3231</v>
      </c>
      <c r="H90" s="12">
        <v>3475</v>
      </c>
    </row>
    <row r="91" spans="2:8" x14ac:dyDescent="0.2">
      <c r="B91" s="1"/>
      <c r="D91" s="11"/>
      <c r="E91" s="12"/>
      <c r="F91" s="12"/>
      <c r="G91" s="12"/>
      <c r="H91" s="12"/>
    </row>
    <row r="92" spans="2:8" x14ac:dyDescent="0.2">
      <c r="B92" s="1" t="s">
        <v>571</v>
      </c>
      <c r="D92" s="11">
        <v>34971</v>
      </c>
      <c r="E92" s="12">
        <v>26999</v>
      </c>
      <c r="F92" s="12">
        <v>34554</v>
      </c>
      <c r="G92" s="12">
        <v>38710</v>
      </c>
      <c r="H92" s="12">
        <v>31212</v>
      </c>
    </row>
    <row r="93" spans="2:8" x14ac:dyDescent="0.2">
      <c r="B93" s="1"/>
      <c r="D93" s="11"/>
      <c r="E93" s="12"/>
      <c r="F93" s="12"/>
      <c r="G93" s="12"/>
      <c r="H93" s="12"/>
    </row>
    <row r="94" spans="2:8" x14ac:dyDescent="0.2">
      <c r="B94" s="1" t="s">
        <v>572</v>
      </c>
      <c r="D94" s="11">
        <v>514697.69742998097</v>
      </c>
      <c r="E94" s="12">
        <v>464253.30479326949</v>
      </c>
      <c r="F94" s="12">
        <v>476574.22667475836</v>
      </c>
      <c r="G94" s="12">
        <v>471281.14174311387</v>
      </c>
      <c r="H94" s="12">
        <v>486821.54960999999</v>
      </c>
    </row>
    <row r="95" spans="2:8" x14ac:dyDescent="0.2">
      <c r="B95" s="1" t="s">
        <v>573</v>
      </c>
      <c r="D95" s="11">
        <v>411373.69742998097</v>
      </c>
      <c r="E95" s="12">
        <v>353859.30479326949</v>
      </c>
      <c r="F95" s="12">
        <v>364902.22667475836</v>
      </c>
      <c r="G95" s="12">
        <v>376695.14174311387</v>
      </c>
      <c r="H95" s="12">
        <v>388598.54960999999</v>
      </c>
    </row>
    <row r="96" spans="2:8" x14ac:dyDescent="0.2">
      <c r="B96" s="1" t="s">
        <v>574</v>
      </c>
      <c r="D96" s="11">
        <v>12229</v>
      </c>
      <c r="E96" s="12">
        <v>17713</v>
      </c>
      <c r="F96" s="12">
        <v>14445</v>
      </c>
      <c r="G96" s="12">
        <v>15780</v>
      </c>
      <c r="H96" s="12">
        <v>18814</v>
      </c>
    </row>
    <row r="97" spans="2:8" x14ac:dyDescent="0.2">
      <c r="B97" s="1" t="s">
        <v>575</v>
      </c>
      <c r="D97" s="13">
        <v>91095</v>
      </c>
      <c r="E97" s="2">
        <v>92681</v>
      </c>
      <c r="F97" s="2">
        <v>97227</v>
      </c>
      <c r="G97" s="2">
        <v>78806</v>
      </c>
      <c r="H97" s="2">
        <v>79409</v>
      </c>
    </row>
    <row r="98" spans="2:8" x14ac:dyDescent="0.2">
      <c r="B98" s="1"/>
      <c r="D98" s="13"/>
    </row>
    <row r="99" spans="2:8" x14ac:dyDescent="0.2">
      <c r="B99" s="1" t="s">
        <v>576</v>
      </c>
      <c r="D99" s="11">
        <v>16552</v>
      </c>
      <c r="E99" s="12">
        <v>17195</v>
      </c>
      <c r="F99" s="12">
        <v>20049</v>
      </c>
      <c r="G99" s="12">
        <v>20812</v>
      </c>
      <c r="H99" s="12">
        <v>22653</v>
      </c>
    </row>
    <row r="100" spans="2:8" x14ac:dyDescent="0.2">
      <c r="B100" s="1" t="s">
        <v>539</v>
      </c>
      <c r="D100" s="11">
        <v>183</v>
      </c>
      <c r="E100" s="12">
        <v>256</v>
      </c>
      <c r="F100" s="12">
        <v>196</v>
      </c>
      <c r="G100" s="12">
        <v>203</v>
      </c>
      <c r="H100" s="12">
        <v>209</v>
      </c>
    </row>
    <row r="101" spans="2:8" x14ac:dyDescent="0.2">
      <c r="B101" s="1"/>
      <c r="D101" s="11"/>
      <c r="E101" s="12"/>
      <c r="F101" s="12"/>
      <c r="G101" s="12"/>
      <c r="H101" s="12"/>
    </row>
    <row r="102" spans="2:8" x14ac:dyDescent="0.2">
      <c r="B102" s="18" t="s">
        <v>557</v>
      </c>
      <c r="C102" s="225"/>
      <c r="D102" s="11">
        <v>140118.86681154382</v>
      </c>
      <c r="E102" s="218">
        <v>200430.0043445531</v>
      </c>
      <c r="F102" s="218">
        <v>176029.91441575438</v>
      </c>
      <c r="G102" s="218">
        <v>117663.06716131361</v>
      </c>
      <c r="H102" s="218">
        <v>94290.172655986273</v>
      </c>
    </row>
    <row r="103" spans="2:8" x14ac:dyDescent="0.2">
      <c r="B103" s="19"/>
      <c r="C103" s="15"/>
      <c r="D103" s="20"/>
      <c r="E103" s="21"/>
      <c r="F103" s="21"/>
      <c r="G103" s="21"/>
      <c r="H103" s="21"/>
    </row>
    <row r="104" spans="2:8" ht="24" customHeight="1" x14ac:dyDescent="0.2">
      <c r="B104" s="18"/>
      <c r="C104" s="236"/>
      <c r="D104" s="218"/>
      <c r="E104" s="218"/>
      <c r="F104" s="218"/>
      <c r="G104" s="218"/>
      <c r="H104" s="218"/>
    </row>
    <row r="105" spans="2:8" x14ac:dyDescent="0.2">
      <c r="B105" s="18" t="s">
        <v>541</v>
      </c>
      <c r="C105" s="236"/>
      <c r="D105" s="218">
        <v>1499364.5642415248</v>
      </c>
      <c r="E105" s="218">
        <v>1514017.3091378226</v>
      </c>
      <c r="F105" s="218">
        <v>1526728.1410905127</v>
      </c>
      <c r="G105" s="218">
        <v>1500623.2089044275</v>
      </c>
      <c r="H105" s="218">
        <v>1486238.7222659863</v>
      </c>
    </row>
    <row r="106" spans="2:8" ht="24" customHeight="1" thickBot="1" x14ac:dyDescent="0.25">
      <c r="B106" s="207"/>
      <c r="C106" s="219"/>
      <c r="D106" s="237"/>
      <c r="E106" s="237"/>
      <c r="F106" s="237"/>
      <c r="G106" s="237"/>
      <c r="H106" s="237"/>
    </row>
    <row r="107" spans="2:8" x14ac:dyDescent="0.2">
      <c r="D107" s="13"/>
    </row>
    <row r="108" spans="2:8" x14ac:dyDescent="0.2">
      <c r="B108" s="1" t="s">
        <v>577</v>
      </c>
      <c r="D108" s="211">
        <v>63335.63750243908</v>
      </c>
      <c r="E108" s="212">
        <v>57797</v>
      </c>
      <c r="F108" s="212">
        <v>56727</v>
      </c>
      <c r="G108" s="212">
        <v>49582</v>
      </c>
      <c r="H108" s="212">
        <v>45080</v>
      </c>
    </row>
    <row r="109" spans="2:8" x14ac:dyDescent="0.2">
      <c r="B109" s="1" t="s">
        <v>533</v>
      </c>
      <c r="D109" s="11">
        <v>57481</v>
      </c>
      <c r="E109" s="12">
        <v>52009</v>
      </c>
      <c r="F109" s="12">
        <v>51500</v>
      </c>
      <c r="G109" s="12">
        <v>44319</v>
      </c>
      <c r="H109" s="12">
        <v>39890</v>
      </c>
    </row>
    <row r="110" spans="2:8" x14ac:dyDescent="0.2">
      <c r="B110" s="1" t="s">
        <v>534</v>
      </c>
      <c r="D110" s="11">
        <v>5687</v>
      </c>
      <c r="E110" s="12">
        <v>5631</v>
      </c>
      <c r="F110" s="12">
        <v>5081</v>
      </c>
      <c r="G110" s="12">
        <v>5073</v>
      </c>
      <c r="H110" s="12">
        <v>5011</v>
      </c>
    </row>
    <row r="111" spans="2:8" x14ac:dyDescent="0.2">
      <c r="B111" s="1" t="s">
        <v>544</v>
      </c>
      <c r="D111" s="11">
        <v>7.6375024390810742</v>
      </c>
      <c r="E111" s="12">
        <v>17</v>
      </c>
      <c r="F111" s="12">
        <v>18</v>
      </c>
      <c r="G111" s="12">
        <v>15</v>
      </c>
      <c r="H111" s="12">
        <v>16</v>
      </c>
    </row>
    <row r="112" spans="2:8" x14ac:dyDescent="0.2">
      <c r="B112" s="1" t="s">
        <v>578</v>
      </c>
      <c r="D112" s="11">
        <v>160</v>
      </c>
      <c r="E112" s="12">
        <v>140</v>
      </c>
      <c r="F112" s="12">
        <v>128</v>
      </c>
      <c r="G112" s="12">
        <v>175</v>
      </c>
      <c r="H112" s="12">
        <v>163</v>
      </c>
    </row>
    <row r="113" spans="2:8" x14ac:dyDescent="0.2">
      <c r="B113" s="1"/>
      <c r="D113" s="11"/>
      <c r="E113" s="12"/>
      <c r="F113" s="12"/>
      <c r="G113" s="12"/>
      <c r="H113" s="12"/>
    </row>
    <row r="114" spans="2:8" x14ac:dyDescent="0.2">
      <c r="B114" s="1" t="s">
        <v>579</v>
      </c>
      <c r="D114" s="11">
        <v>380162</v>
      </c>
      <c r="E114" s="12">
        <v>413320</v>
      </c>
      <c r="F114" s="12">
        <v>411485</v>
      </c>
      <c r="G114" s="12">
        <v>388974</v>
      </c>
      <c r="H114" s="12">
        <v>402897</v>
      </c>
    </row>
    <row r="115" spans="2:8" x14ac:dyDescent="0.2">
      <c r="B115" s="1"/>
      <c r="D115" s="11"/>
      <c r="E115" s="12"/>
      <c r="F115" s="12"/>
      <c r="G115" s="12"/>
      <c r="H115" s="12"/>
    </row>
    <row r="116" spans="2:8" x14ac:dyDescent="0.2">
      <c r="B116" s="1" t="s">
        <v>580</v>
      </c>
      <c r="D116" s="11">
        <v>247898</v>
      </c>
      <c r="E116" s="12">
        <v>208648</v>
      </c>
      <c r="F116" s="12">
        <v>197067</v>
      </c>
      <c r="G116" s="12">
        <v>205409</v>
      </c>
      <c r="H116" s="12">
        <v>189276</v>
      </c>
    </row>
    <row r="117" spans="2:8" x14ac:dyDescent="0.2">
      <c r="B117" s="1"/>
      <c r="D117" s="11"/>
      <c r="E117" s="12"/>
      <c r="F117" s="12"/>
      <c r="G117" s="12"/>
      <c r="H117" s="12"/>
    </row>
    <row r="118" spans="2:8" x14ac:dyDescent="0.2">
      <c r="B118" s="1" t="s">
        <v>581</v>
      </c>
      <c r="D118" s="11">
        <v>364303.9267390857</v>
      </c>
      <c r="E118" s="12">
        <v>367013.30913782271</v>
      </c>
      <c r="F118" s="12">
        <v>352751.1410905128</v>
      </c>
      <c r="G118" s="12">
        <v>354267.20890442753</v>
      </c>
      <c r="H118" s="12">
        <v>361523.72226598638</v>
      </c>
    </row>
    <row r="119" spans="2:8" x14ac:dyDescent="0.2">
      <c r="B119" s="1" t="s">
        <v>561</v>
      </c>
      <c r="D119" s="13">
        <v>352075.3165695942</v>
      </c>
      <c r="E119" s="2">
        <v>349300.74813409627</v>
      </c>
      <c r="F119" s="2">
        <v>338306.46778958885</v>
      </c>
      <c r="G119" s="2">
        <v>338486.81080777477</v>
      </c>
      <c r="H119" s="2">
        <v>342710.1433982029</v>
      </c>
    </row>
    <row r="120" spans="2:8" x14ac:dyDescent="0.2">
      <c r="B120" s="1" t="s">
        <v>582</v>
      </c>
      <c r="D120" s="11">
        <v>174931</v>
      </c>
      <c r="E120" s="12">
        <v>173090</v>
      </c>
      <c r="F120" s="12">
        <v>166994</v>
      </c>
      <c r="G120" s="12">
        <v>163156</v>
      </c>
      <c r="H120" s="12">
        <v>164803</v>
      </c>
    </row>
    <row r="121" spans="2:8" x14ac:dyDescent="0.2">
      <c r="B121" s="1" t="s">
        <v>583</v>
      </c>
      <c r="D121" s="11">
        <v>177144.3165695942</v>
      </c>
      <c r="E121" s="12">
        <v>176210.74813409627</v>
      </c>
      <c r="F121" s="12">
        <v>171312.46778958885</v>
      </c>
      <c r="G121" s="12">
        <v>175330.81080777475</v>
      </c>
      <c r="H121" s="12">
        <v>177907.1433982029</v>
      </c>
    </row>
    <row r="122" spans="2:8" x14ac:dyDescent="0.2">
      <c r="B122" s="1" t="s">
        <v>564</v>
      </c>
      <c r="D122" s="11">
        <v>12228.610169491527</v>
      </c>
      <c r="E122" s="12">
        <v>17712.561003726441</v>
      </c>
      <c r="F122" s="12">
        <v>14444.673300923931</v>
      </c>
      <c r="G122" s="12">
        <v>15780.398096652734</v>
      </c>
      <c r="H122" s="12">
        <v>18813.578867783479</v>
      </c>
    </row>
    <row r="123" spans="2:8" x14ac:dyDescent="0.2">
      <c r="B123" s="1"/>
      <c r="D123" s="11"/>
      <c r="E123" s="12"/>
      <c r="F123" s="12"/>
      <c r="G123" s="12"/>
      <c r="H123" s="12"/>
    </row>
    <row r="124" spans="2:8" x14ac:dyDescent="0.2">
      <c r="B124" s="1" t="s">
        <v>584</v>
      </c>
      <c r="D124" s="11">
        <v>443665</v>
      </c>
      <c r="E124" s="218">
        <v>467239</v>
      </c>
      <c r="F124" s="218">
        <v>508698</v>
      </c>
      <c r="G124" s="218">
        <v>502391</v>
      </c>
      <c r="H124" s="218">
        <v>487462</v>
      </c>
    </row>
    <row r="125" spans="2:8" x14ac:dyDescent="0.2">
      <c r="B125" s="18" t="s">
        <v>585</v>
      </c>
      <c r="C125" s="225"/>
      <c r="D125" s="13">
        <v>256</v>
      </c>
      <c r="E125" s="225">
        <v>214</v>
      </c>
      <c r="F125" s="225">
        <v>207</v>
      </c>
      <c r="G125" s="225">
        <v>225</v>
      </c>
      <c r="H125" s="225">
        <v>204</v>
      </c>
    </row>
    <row r="126" spans="2:8" x14ac:dyDescent="0.2">
      <c r="B126" s="19"/>
      <c r="C126" s="15"/>
      <c r="D126" s="16"/>
      <c r="E126" s="15"/>
      <c r="F126" s="15"/>
      <c r="G126" s="15"/>
      <c r="H126" s="15"/>
    </row>
    <row r="127" spans="2:8" ht="24" customHeight="1" x14ac:dyDescent="0.2">
      <c r="B127" s="18"/>
      <c r="C127" s="225"/>
      <c r="D127" s="13"/>
      <c r="E127" s="225"/>
      <c r="F127" s="225"/>
      <c r="G127" s="225"/>
      <c r="H127" s="225"/>
    </row>
    <row r="128" spans="2:8" x14ac:dyDescent="0.2">
      <c r="B128" s="18" t="s">
        <v>549</v>
      </c>
      <c r="C128" s="225"/>
      <c r="D128" s="13">
        <v>1499364.5642415248</v>
      </c>
      <c r="E128" s="225">
        <v>1514017.3091378226</v>
      </c>
      <c r="F128" s="225">
        <v>1526728.1410905127</v>
      </c>
      <c r="G128" s="225">
        <v>1500623.2089044275</v>
      </c>
      <c r="H128" s="225">
        <v>1486238.7222659863</v>
      </c>
    </row>
    <row r="129" spans="2:8" ht="24" customHeight="1" thickBot="1" x14ac:dyDescent="0.25">
      <c r="B129" s="207"/>
      <c r="C129" s="4"/>
      <c r="D129" s="216"/>
      <c r="E129" s="217"/>
      <c r="F129" s="217"/>
      <c r="G129" s="217"/>
      <c r="H129" s="217"/>
    </row>
    <row r="130" spans="2:8" x14ac:dyDescent="0.2">
      <c r="C130" s="2" t="s">
        <v>90</v>
      </c>
    </row>
    <row r="131" spans="2:8" x14ac:dyDescent="0.2">
      <c r="B131" s="225"/>
      <c r="C131" s="238"/>
      <c r="D131" s="225"/>
      <c r="E131" s="225"/>
      <c r="F131" s="225"/>
      <c r="G131" s="225"/>
      <c r="H131" s="225"/>
    </row>
    <row r="132" spans="2:8" x14ac:dyDescent="0.2">
      <c r="B132" s="225"/>
      <c r="C132" s="225"/>
      <c r="D132" s="225"/>
      <c r="E132" s="225"/>
      <c r="F132" s="225"/>
      <c r="G132" s="225"/>
      <c r="H132" s="18"/>
    </row>
    <row r="133" spans="2:8" x14ac:dyDescent="0.2">
      <c r="B133" s="225"/>
      <c r="C133" s="225"/>
      <c r="D133" s="239"/>
      <c r="E133" s="239"/>
      <c r="F133" s="239"/>
      <c r="G133" s="239"/>
      <c r="H133" s="239"/>
    </row>
    <row r="134" spans="2:8" x14ac:dyDescent="0.2">
      <c r="B134" s="225"/>
      <c r="C134" s="225"/>
      <c r="D134" s="239"/>
      <c r="E134" s="239"/>
      <c r="F134" s="240"/>
      <c r="G134" s="240"/>
      <c r="H134" s="240"/>
    </row>
    <row r="135" spans="2:8" x14ac:dyDescent="0.2">
      <c r="B135" s="225"/>
      <c r="C135" s="225"/>
      <c r="D135" s="225"/>
      <c r="E135" s="225"/>
      <c r="F135" s="225"/>
      <c r="G135" s="225"/>
      <c r="H135" s="225"/>
    </row>
    <row r="136" spans="2:8" x14ac:dyDescent="0.2">
      <c r="B136" s="18"/>
      <c r="C136" s="225"/>
      <c r="D136" s="241"/>
      <c r="E136" s="241"/>
      <c r="F136" s="241"/>
      <c r="G136" s="241"/>
      <c r="H136" s="241"/>
    </row>
    <row r="137" spans="2:8" x14ac:dyDescent="0.2">
      <c r="B137" s="18"/>
      <c r="C137" s="225"/>
      <c r="D137" s="218"/>
      <c r="E137" s="218"/>
      <c r="F137" s="218"/>
      <c r="G137" s="218"/>
      <c r="H137" s="218"/>
    </row>
    <row r="138" spans="2:8" x14ac:dyDescent="0.2">
      <c r="B138" s="18"/>
      <c r="C138" s="225"/>
      <c r="D138" s="218"/>
      <c r="E138" s="218"/>
      <c r="F138" s="218"/>
      <c r="G138" s="218"/>
      <c r="H138" s="218"/>
    </row>
    <row r="139" spans="2:8" x14ac:dyDescent="0.2">
      <c r="B139" s="18"/>
      <c r="C139" s="225"/>
      <c r="D139" s="218"/>
      <c r="E139" s="218"/>
      <c r="F139" s="218"/>
      <c r="G139" s="218"/>
      <c r="H139" s="218"/>
    </row>
    <row r="140" spans="2:8" x14ac:dyDescent="0.2">
      <c r="B140" s="18"/>
      <c r="C140" s="225"/>
      <c r="D140" s="218"/>
      <c r="E140" s="218"/>
      <c r="F140" s="218"/>
      <c r="G140" s="218"/>
      <c r="H140" s="218"/>
    </row>
    <row r="141" spans="2:8" x14ac:dyDescent="0.2">
      <c r="B141" s="18"/>
      <c r="C141" s="225"/>
      <c r="D141" s="218"/>
      <c r="E141" s="218"/>
      <c r="F141" s="218"/>
      <c r="G141" s="218"/>
      <c r="H141" s="218"/>
    </row>
    <row r="142" spans="2:8" x14ac:dyDescent="0.2">
      <c r="B142" s="18"/>
      <c r="C142" s="225"/>
      <c r="D142" s="218"/>
      <c r="E142" s="218"/>
      <c r="F142" s="218"/>
      <c r="G142" s="218"/>
      <c r="H142" s="218"/>
    </row>
    <row r="143" spans="2:8" x14ac:dyDescent="0.2">
      <c r="B143" s="18"/>
      <c r="C143" s="225"/>
      <c r="D143" s="218"/>
      <c r="E143" s="218"/>
      <c r="F143" s="218"/>
      <c r="G143" s="218"/>
      <c r="H143" s="218"/>
    </row>
    <row r="144" spans="2:8" x14ac:dyDescent="0.2">
      <c r="B144" s="18"/>
      <c r="C144" s="225"/>
      <c r="D144" s="225"/>
      <c r="E144" s="225"/>
      <c r="F144" s="225"/>
      <c r="G144" s="225"/>
      <c r="H144" s="225"/>
    </row>
    <row r="145" spans="1:8" x14ac:dyDescent="0.2">
      <c r="B145" s="18"/>
      <c r="C145" s="225"/>
      <c r="D145" s="225"/>
      <c r="E145" s="225"/>
      <c r="F145" s="225"/>
      <c r="G145" s="225"/>
      <c r="H145" s="225"/>
    </row>
    <row r="146" spans="1:8" x14ac:dyDescent="0.2">
      <c r="B146" s="18"/>
      <c r="C146" s="225"/>
      <c r="D146" s="225"/>
      <c r="E146" s="225"/>
      <c r="F146" s="225"/>
      <c r="G146" s="225"/>
      <c r="H146" s="225"/>
    </row>
    <row r="147" spans="1:8" ht="17.100000000000001" customHeight="1" x14ac:dyDescent="0.2">
      <c r="B147" s="18"/>
      <c r="C147" s="225"/>
      <c r="D147" s="218"/>
      <c r="E147" s="218"/>
      <c r="F147" s="218"/>
      <c r="G147" s="218"/>
      <c r="H147" s="218"/>
    </row>
    <row r="148" spans="1:8" x14ac:dyDescent="0.2">
      <c r="A148" s="1"/>
      <c r="C148" s="103"/>
    </row>
    <row r="149" spans="1:8" x14ac:dyDescent="0.2">
      <c r="A149" s="1"/>
    </row>
    <row r="151" spans="1:8" x14ac:dyDescent="0.2">
      <c r="A151" s="103"/>
      <c r="C151" s="103"/>
    </row>
    <row r="152" spans="1:8" x14ac:dyDescent="0.2">
      <c r="A152" s="103"/>
      <c r="C152" s="103"/>
    </row>
    <row r="153" spans="1:8" x14ac:dyDescent="0.2">
      <c r="D153" s="3" t="s">
        <v>566</v>
      </c>
    </row>
    <row r="155" spans="1:8" x14ac:dyDescent="0.2">
      <c r="C155" s="3" t="s">
        <v>586</v>
      </c>
    </row>
    <row r="156" spans="1:8" ht="18" thickBot="1" x14ac:dyDescent="0.25">
      <c r="B156" s="4"/>
      <c r="C156" s="4"/>
      <c r="D156" s="4"/>
      <c r="E156" s="4"/>
      <c r="F156" s="4"/>
      <c r="G156" s="4"/>
      <c r="H156" s="207" t="s">
        <v>530</v>
      </c>
    </row>
    <row r="157" spans="1:8" x14ac:dyDescent="0.2">
      <c r="A157" s="103"/>
      <c r="C157" s="103"/>
      <c r="D157" s="6" t="s">
        <v>2</v>
      </c>
      <c r="E157" s="6" t="s">
        <v>3</v>
      </c>
      <c r="F157" s="6" t="s">
        <v>4</v>
      </c>
      <c r="G157" s="6" t="s">
        <v>5</v>
      </c>
      <c r="H157" s="6" t="s">
        <v>6</v>
      </c>
    </row>
    <row r="158" spans="1:8" x14ac:dyDescent="0.2">
      <c r="A158" s="103"/>
      <c r="B158" s="19" t="s">
        <v>531</v>
      </c>
      <c r="C158" s="104"/>
      <c r="D158" s="8" t="s">
        <v>8</v>
      </c>
      <c r="E158" s="8" t="s">
        <v>9</v>
      </c>
      <c r="F158" s="9">
        <v>1999</v>
      </c>
      <c r="G158" s="9" t="s">
        <v>10</v>
      </c>
      <c r="H158" s="9" t="s">
        <v>11</v>
      </c>
    </row>
    <row r="159" spans="1:8" ht="12" customHeight="1" x14ac:dyDescent="0.2">
      <c r="A159" s="103"/>
      <c r="C159" s="103"/>
      <c r="D159" s="10"/>
    </row>
    <row r="160" spans="1:8" ht="17.100000000000001" customHeight="1" x14ac:dyDescent="0.2">
      <c r="A160" s="103"/>
      <c r="B160" s="1" t="s">
        <v>587</v>
      </c>
      <c r="C160" s="103"/>
      <c r="D160" s="211">
        <v>1725184</v>
      </c>
      <c r="E160" s="212">
        <v>1700751</v>
      </c>
      <c r="F160" s="212">
        <v>1719405</v>
      </c>
      <c r="G160" s="212">
        <v>1694403</v>
      </c>
      <c r="H160" s="212">
        <v>1683399</v>
      </c>
    </row>
    <row r="161" spans="1:8" ht="17.100000000000001" customHeight="1" x14ac:dyDescent="0.2">
      <c r="A161" s="103"/>
      <c r="B161" s="1" t="s">
        <v>588</v>
      </c>
      <c r="C161" s="103"/>
      <c r="D161" s="11">
        <v>140705</v>
      </c>
      <c r="E161" s="12">
        <v>137666</v>
      </c>
      <c r="F161" s="12">
        <v>117276</v>
      </c>
      <c r="G161" s="12">
        <v>115574</v>
      </c>
      <c r="H161" s="12">
        <v>113384</v>
      </c>
    </row>
    <row r="162" spans="1:8" ht="17.100000000000001" customHeight="1" x14ac:dyDescent="0.2">
      <c r="A162" s="103"/>
      <c r="B162" s="1" t="s">
        <v>589</v>
      </c>
      <c r="C162" s="103"/>
      <c r="D162" s="11">
        <v>53281</v>
      </c>
      <c r="E162" s="12">
        <v>52917</v>
      </c>
      <c r="F162" s="12">
        <v>42568</v>
      </c>
      <c r="G162" s="12">
        <v>43024</v>
      </c>
      <c r="H162" s="12">
        <v>44752</v>
      </c>
    </row>
    <row r="163" spans="1:8" ht="17.100000000000001" customHeight="1" x14ac:dyDescent="0.2">
      <c r="A163" s="103"/>
      <c r="B163" s="1" t="s">
        <v>590</v>
      </c>
      <c r="C163" s="103"/>
      <c r="D163" s="11">
        <v>84198</v>
      </c>
      <c r="E163" s="12">
        <v>81565</v>
      </c>
      <c r="F163" s="12">
        <v>71647</v>
      </c>
      <c r="G163" s="12">
        <v>69512</v>
      </c>
      <c r="H163" s="12">
        <v>65662</v>
      </c>
    </row>
    <row r="164" spans="1:8" ht="17.100000000000001" customHeight="1" x14ac:dyDescent="0.2">
      <c r="A164" s="103"/>
      <c r="B164" s="1" t="s">
        <v>591</v>
      </c>
      <c r="C164" s="103"/>
      <c r="D164" s="11">
        <v>3226</v>
      </c>
      <c r="E164" s="12">
        <v>3184</v>
      </c>
      <c r="F164" s="12">
        <v>3061</v>
      </c>
      <c r="G164" s="12">
        <v>3038</v>
      </c>
      <c r="H164" s="12">
        <v>2970</v>
      </c>
    </row>
    <row r="165" spans="1:8" ht="17.100000000000001" customHeight="1" x14ac:dyDescent="0.2">
      <c r="A165" s="103"/>
      <c r="B165" s="1" t="s">
        <v>592</v>
      </c>
      <c r="C165" s="103"/>
      <c r="D165" s="11">
        <v>196674</v>
      </c>
      <c r="E165" s="12">
        <v>170354</v>
      </c>
      <c r="F165" s="12">
        <v>159724</v>
      </c>
      <c r="G165" s="12">
        <v>187081</v>
      </c>
      <c r="H165" s="12">
        <v>184961</v>
      </c>
    </row>
    <row r="166" spans="1:8" ht="17.100000000000001" customHeight="1" x14ac:dyDescent="0.2">
      <c r="A166" s="103"/>
      <c r="B166" s="1" t="s">
        <v>593</v>
      </c>
      <c r="C166" s="103"/>
      <c r="D166" s="11">
        <v>495130.18570682581</v>
      </c>
      <c r="E166" s="12">
        <v>520659.035895598</v>
      </c>
      <c r="F166" s="12">
        <v>486757.39172108169</v>
      </c>
      <c r="G166" s="12">
        <v>484175.96507692744</v>
      </c>
      <c r="H166" s="12">
        <v>500241.71134589409</v>
      </c>
    </row>
    <row r="167" spans="1:8" ht="17.100000000000001" customHeight="1" x14ac:dyDescent="0.2">
      <c r="A167" s="103"/>
      <c r="B167" s="1" t="s">
        <v>561</v>
      </c>
      <c r="C167" s="103"/>
      <c r="D167" s="11">
        <v>435006.18570682581</v>
      </c>
      <c r="E167" s="12">
        <v>429825.035895598</v>
      </c>
      <c r="F167" s="12">
        <v>417599.39172108169</v>
      </c>
      <c r="G167" s="12">
        <v>416512.96507692744</v>
      </c>
      <c r="H167" s="12">
        <v>419991.71134589409</v>
      </c>
    </row>
    <row r="168" spans="1:8" ht="17.100000000000001" customHeight="1" x14ac:dyDescent="0.2">
      <c r="A168" s="103"/>
      <c r="B168" s="1" t="s">
        <v>594</v>
      </c>
      <c r="C168" s="103"/>
      <c r="D168" s="13">
        <v>229041.66486679376</v>
      </c>
      <c r="E168" s="2">
        <v>226016.88776562206</v>
      </c>
      <c r="F168" s="2">
        <v>219923.41869952602</v>
      </c>
      <c r="G168" s="2">
        <v>216238.68145696155</v>
      </c>
      <c r="H168" s="2">
        <v>217809.52323347289</v>
      </c>
    </row>
    <row r="169" spans="1:8" ht="17.100000000000001" customHeight="1" x14ac:dyDescent="0.2">
      <c r="A169" s="103"/>
      <c r="B169" s="1" t="s">
        <v>595</v>
      </c>
      <c r="C169" s="103"/>
      <c r="D169" s="11">
        <v>205964.52084003206</v>
      </c>
      <c r="E169" s="12">
        <v>203808.14812997595</v>
      </c>
      <c r="F169" s="12">
        <v>197675.97302155566</v>
      </c>
      <c r="G169" s="12">
        <v>200274.28361996592</v>
      </c>
      <c r="H169" s="12">
        <v>202182.18811242119</v>
      </c>
    </row>
    <row r="170" spans="1:8" ht="17.100000000000001" customHeight="1" x14ac:dyDescent="0.2">
      <c r="A170" s="103"/>
      <c r="B170" s="1" t="s">
        <v>564</v>
      </c>
      <c r="C170" s="103"/>
      <c r="D170" s="11">
        <v>60124</v>
      </c>
      <c r="E170" s="12">
        <v>90834</v>
      </c>
      <c r="F170" s="12">
        <v>69158</v>
      </c>
      <c r="G170" s="12">
        <v>67663</v>
      </c>
      <c r="H170" s="12">
        <v>80250</v>
      </c>
    </row>
    <row r="171" spans="1:8" ht="17.100000000000001" customHeight="1" x14ac:dyDescent="0.2">
      <c r="A171" s="103"/>
      <c r="B171" s="1" t="s">
        <v>576</v>
      </c>
      <c r="C171" s="103"/>
      <c r="D171" s="11">
        <v>118296</v>
      </c>
      <c r="E171" s="12">
        <v>133260</v>
      </c>
      <c r="F171" s="12">
        <v>121402</v>
      </c>
      <c r="G171" s="12">
        <v>130300</v>
      </c>
      <c r="H171" s="12">
        <v>124598</v>
      </c>
    </row>
    <row r="172" spans="1:8" ht="17.100000000000001" customHeight="1" x14ac:dyDescent="0.2">
      <c r="A172" s="103"/>
      <c r="B172" s="1" t="s">
        <v>539</v>
      </c>
      <c r="C172" s="103"/>
      <c r="D172" s="13">
        <v>25196</v>
      </c>
      <c r="E172" s="2">
        <v>33791</v>
      </c>
      <c r="F172" s="2">
        <v>25351</v>
      </c>
      <c r="G172" s="2">
        <v>26044</v>
      </c>
      <c r="H172" s="2">
        <v>26806</v>
      </c>
    </row>
    <row r="173" spans="1:8" ht="17.100000000000001" customHeight="1" x14ac:dyDescent="0.2">
      <c r="A173" s="103"/>
      <c r="B173" s="1" t="s">
        <v>557</v>
      </c>
      <c r="C173" s="103"/>
      <c r="D173" s="11">
        <v>754179.41225240717</v>
      </c>
      <c r="E173" s="12">
        <v>695996.05147332291</v>
      </c>
      <c r="F173" s="12">
        <v>623706.03245605133</v>
      </c>
      <c r="G173" s="12">
        <v>691396.78985212522</v>
      </c>
      <c r="H173" s="12">
        <v>551305.01367035112</v>
      </c>
    </row>
    <row r="174" spans="1:8" ht="12" customHeight="1" x14ac:dyDescent="0.2">
      <c r="A174" s="103"/>
      <c r="B174" s="234"/>
      <c r="C174" s="242"/>
      <c r="D174" s="10"/>
      <c r="E174" s="234"/>
      <c r="F174" s="234"/>
      <c r="G174" s="234"/>
      <c r="H174" s="234"/>
    </row>
    <row r="175" spans="1:8" ht="17.100000000000001" customHeight="1" thickBot="1" x14ac:dyDescent="0.25">
      <c r="A175" s="103"/>
      <c r="B175" s="1" t="s">
        <v>541</v>
      </c>
      <c r="C175" s="103"/>
      <c r="D175" s="11">
        <v>3430168.597959233</v>
      </c>
      <c r="E175" s="12">
        <v>3358686.0873689209</v>
      </c>
      <c r="F175" s="12">
        <v>3228270.4241771335</v>
      </c>
      <c r="G175" s="12">
        <v>3302930.7549290527</v>
      </c>
      <c r="H175" s="12">
        <v>3157888.7250162456</v>
      </c>
    </row>
    <row r="176" spans="1:8" ht="12" customHeight="1" x14ac:dyDescent="0.2">
      <c r="A176" s="103"/>
      <c r="B176" s="243"/>
      <c r="C176" s="244"/>
      <c r="D176" s="245"/>
      <c r="E176" s="246"/>
      <c r="F176" s="246"/>
      <c r="G176" s="246"/>
      <c r="H176" s="246"/>
    </row>
    <row r="177" spans="1:8" ht="17.100000000000001" customHeight="1" x14ac:dyDescent="0.2">
      <c r="A177" s="103"/>
      <c r="B177" s="1" t="s">
        <v>596</v>
      </c>
      <c r="C177" s="103"/>
      <c r="D177" s="11">
        <v>530759</v>
      </c>
      <c r="E177" s="12">
        <v>522528</v>
      </c>
      <c r="F177" s="12">
        <v>481335</v>
      </c>
      <c r="G177" s="12">
        <v>610240</v>
      </c>
      <c r="H177" s="12">
        <v>492787</v>
      </c>
    </row>
    <row r="178" spans="1:8" ht="17.100000000000001" customHeight="1" x14ac:dyDescent="0.2">
      <c r="A178" s="103"/>
      <c r="B178" s="1" t="s">
        <v>597</v>
      </c>
      <c r="C178" s="103"/>
      <c r="D178" s="11">
        <v>168113</v>
      </c>
      <c r="E178" s="12">
        <v>164513</v>
      </c>
      <c r="F178" s="12">
        <v>163108</v>
      </c>
      <c r="G178" s="12">
        <v>165067</v>
      </c>
      <c r="H178" s="12">
        <v>165511</v>
      </c>
    </row>
    <row r="179" spans="1:8" ht="17.100000000000001" customHeight="1" x14ac:dyDescent="0.2">
      <c r="A179" s="103"/>
      <c r="B179" s="1" t="s">
        <v>598</v>
      </c>
      <c r="C179" s="103"/>
      <c r="D179" s="11">
        <v>362646</v>
      </c>
      <c r="E179" s="12">
        <v>358015</v>
      </c>
      <c r="F179" s="12">
        <v>318227</v>
      </c>
      <c r="G179" s="12">
        <v>445173</v>
      </c>
      <c r="H179" s="12">
        <v>327276</v>
      </c>
    </row>
    <row r="180" spans="1:8" ht="17.100000000000001" customHeight="1" x14ac:dyDescent="0.2">
      <c r="A180" s="103"/>
      <c r="B180" s="1" t="s">
        <v>599</v>
      </c>
      <c r="C180" s="103"/>
      <c r="D180" s="11">
        <v>1899413</v>
      </c>
      <c r="E180" s="12">
        <v>1899202</v>
      </c>
      <c r="F180" s="12">
        <v>1832815</v>
      </c>
      <c r="G180" s="12">
        <v>1810840</v>
      </c>
      <c r="H180" s="12">
        <v>1819617</v>
      </c>
    </row>
    <row r="181" spans="1:8" ht="17.100000000000001" customHeight="1" x14ac:dyDescent="0.2">
      <c r="A181" s="103"/>
      <c r="B181" s="1" t="s">
        <v>600</v>
      </c>
      <c r="C181" s="103"/>
      <c r="D181" s="11">
        <v>1610248</v>
      </c>
      <c r="E181" s="12">
        <v>1582351</v>
      </c>
      <c r="F181" s="12">
        <v>1543734</v>
      </c>
      <c r="G181" s="12">
        <v>1526938</v>
      </c>
      <c r="H181" s="12">
        <v>1521558</v>
      </c>
    </row>
    <row r="182" spans="1:8" ht="17.100000000000001" customHeight="1" x14ac:dyDescent="0.2">
      <c r="A182" s="103"/>
      <c r="B182" s="1" t="s">
        <v>601</v>
      </c>
      <c r="C182" s="103"/>
      <c r="D182" s="11">
        <v>289165</v>
      </c>
      <c r="E182" s="12">
        <v>316851</v>
      </c>
      <c r="F182" s="12">
        <v>289081</v>
      </c>
      <c r="G182" s="12">
        <v>283902</v>
      </c>
      <c r="H182" s="12">
        <v>298059</v>
      </c>
    </row>
    <row r="183" spans="1:8" ht="17.100000000000001" customHeight="1" x14ac:dyDescent="0.2">
      <c r="A183" s="103"/>
      <c r="B183" s="1" t="s">
        <v>594</v>
      </c>
      <c r="C183" s="103"/>
      <c r="D183" s="11">
        <v>229041</v>
      </c>
      <c r="E183" s="12">
        <v>226017</v>
      </c>
      <c r="F183" s="12">
        <v>219923</v>
      </c>
      <c r="G183" s="12">
        <v>216239</v>
      </c>
      <c r="H183" s="12">
        <v>217809</v>
      </c>
    </row>
    <row r="184" spans="1:8" ht="17.100000000000001" customHeight="1" x14ac:dyDescent="0.2">
      <c r="A184" s="103"/>
      <c r="B184" s="1" t="s">
        <v>602</v>
      </c>
      <c r="C184" s="103"/>
      <c r="D184" s="11">
        <v>60124</v>
      </c>
      <c r="E184" s="12">
        <v>90834</v>
      </c>
      <c r="F184" s="12">
        <v>69158</v>
      </c>
      <c r="G184" s="12">
        <v>67663</v>
      </c>
      <c r="H184" s="12">
        <v>80250</v>
      </c>
    </row>
    <row r="185" spans="1:8" ht="17.100000000000001" customHeight="1" x14ac:dyDescent="0.2">
      <c r="A185" s="103"/>
      <c r="B185" s="1" t="s">
        <v>603</v>
      </c>
      <c r="C185" s="103"/>
      <c r="D185" s="11">
        <v>301626</v>
      </c>
      <c r="E185" s="12">
        <v>263381</v>
      </c>
      <c r="F185" s="12">
        <v>251893</v>
      </c>
      <c r="G185" s="12">
        <v>223399</v>
      </c>
      <c r="H185" s="12">
        <v>164593</v>
      </c>
    </row>
    <row r="186" spans="1:8" ht="17.100000000000001" customHeight="1" x14ac:dyDescent="0.2">
      <c r="A186" s="103"/>
      <c r="B186" s="1" t="s">
        <v>533</v>
      </c>
      <c r="C186" s="103"/>
      <c r="D186" s="11">
        <v>183041</v>
      </c>
      <c r="E186" s="12">
        <v>148148</v>
      </c>
      <c r="F186" s="12">
        <v>133405</v>
      </c>
      <c r="G186" s="12">
        <v>115586</v>
      </c>
      <c r="H186" s="12">
        <v>60566</v>
      </c>
    </row>
    <row r="187" spans="1:8" ht="17.100000000000001" customHeight="1" x14ac:dyDescent="0.2">
      <c r="A187" s="103"/>
      <c r="B187" s="1" t="s">
        <v>604</v>
      </c>
      <c r="C187" s="103"/>
      <c r="D187" s="11">
        <v>11993</v>
      </c>
      <c r="E187" s="12">
        <v>12919</v>
      </c>
      <c r="F187" s="12">
        <v>14124</v>
      </c>
      <c r="G187" s="12">
        <v>16262</v>
      </c>
      <c r="H187" s="12">
        <v>12649</v>
      </c>
    </row>
    <row r="188" spans="1:8" ht="17.100000000000001" customHeight="1" x14ac:dyDescent="0.2">
      <c r="A188" s="103"/>
      <c r="B188" s="1" t="s">
        <v>544</v>
      </c>
      <c r="C188" s="103"/>
      <c r="D188" s="11">
        <v>80006</v>
      </c>
      <c r="E188" s="12">
        <v>76131</v>
      </c>
      <c r="F188" s="12">
        <v>79661</v>
      </c>
      <c r="G188" s="12">
        <v>67080</v>
      </c>
      <c r="H188" s="12">
        <v>67206</v>
      </c>
    </row>
    <row r="189" spans="1:8" ht="17.100000000000001" customHeight="1" x14ac:dyDescent="0.2">
      <c r="A189" s="103"/>
      <c r="B189" s="1" t="s">
        <v>578</v>
      </c>
      <c r="C189" s="103"/>
      <c r="D189" s="11">
        <v>26586</v>
      </c>
      <c r="E189" s="12">
        <v>26183</v>
      </c>
      <c r="F189" s="12">
        <v>24703</v>
      </c>
      <c r="G189" s="12">
        <v>24471</v>
      </c>
      <c r="H189" s="12">
        <v>24172</v>
      </c>
    </row>
    <row r="190" spans="1:8" ht="17.100000000000001" customHeight="1" x14ac:dyDescent="0.2">
      <c r="A190" s="103"/>
      <c r="B190" s="1" t="s">
        <v>605</v>
      </c>
      <c r="C190" s="103"/>
      <c r="D190" s="11">
        <v>625899.40850975655</v>
      </c>
      <c r="E190" s="12">
        <v>600620.83551799483</v>
      </c>
      <c r="F190" s="12">
        <v>597378.00225418503</v>
      </c>
      <c r="G190" s="12">
        <v>587615.18000631407</v>
      </c>
      <c r="H190" s="12">
        <v>617168.98812898505</v>
      </c>
    </row>
    <row r="191" spans="1:8" ht="17.100000000000001" customHeight="1" x14ac:dyDescent="0.2">
      <c r="A191" s="103"/>
      <c r="B191" s="1" t="s">
        <v>573</v>
      </c>
      <c r="C191" s="103"/>
      <c r="D191" s="11">
        <v>436114.53260493203</v>
      </c>
      <c r="E191" s="12">
        <v>379118.77027896553</v>
      </c>
      <c r="F191" s="12">
        <v>390356.5074713293</v>
      </c>
      <c r="G191" s="12">
        <v>402347.24472037388</v>
      </c>
      <c r="H191" s="12">
        <v>414095.87118917855</v>
      </c>
    </row>
    <row r="192" spans="1:8" ht="17.100000000000001" customHeight="1" x14ac:dyDescent="0.2">
      <c r="A192" s="103"/>
      <c r="B192" s="1" t="s">
        <v>606</v>
      </c>
      <c r="C192" s="103"/>
      <c r="D192" s="11">
        <v>28948.875904824537</v>
      </c>
      <c r="E192" s="12">
        <v>33132.065239029289</v>
      </c>
      <c r="F192" s="12">
        <v>36279.494782855771</v>
      </c>
      <c r="G192" s="12">
        <v>35230.935285940184</v>
      </c>
      <c r="H192" s="12">
        <v>40028.116939806423</v>
      </c>
    </row>
    <row r="193" spans="1:8" ht="17.100000000000001" customHeight="1" x14ac:dyDescent="0.2">
      <c r="A193" s="103"/>
      <c r="B193" s="1" t="s">
        <v>607</v>
      </c>
      <c r="C193" s="103"/>
      <c r="D193" s="11">
        <v>60124</v>
      </c>
      <c r="E193" s="12">
        <v>90834</v>
      </c>
      <c r="F193" s="12">
        <v>69158</v>
      </c>
      <c r="G193" s="12">
        <v>67663</v>
      </c>
      <c r="H193" s="12">
        <v>80250</v>
      </c>
    </row>
    <row r="194" spans="1:8" ht="17.100000000000001" customHeight="1" x14ac:dyDescent="0.2">
      <c r="A194" s="103"/>
      <c r="B194" s="1" t="s">
        <v>608</v>
      </c>
      <c r="C194" s="103"/>
      <c r="D194" s="11">
        <v>100712</v>
      </c>
      <c r="E194" s="12">
        <v>97536</v>
      </c>
      <c r="F194" s="12">
        <v>101584</v>
      </c>
      <c r="G194" s="12">
        <v>82374</v>
      </c>
      <c r="H194" s="12">
        <v>82795</v>
      </c>
    </row>
    <row r="195" spans="1:8" ht="17.100000000000001" customHeight="1" x14ac:dyDescent="0.2">
      <c r="A195" s="103"/>
      <c r="B195" s="1" t="s">
        <v>584</v>
      </c>
      <c r="C195" s="103"/>
      <c r="D195" s="11">
        <v>49832</v>
      </c>
      <c r="E195" s="12">
        <v>56149</v>
      </c>
      <c r="F195" s="12">
        <v>50917</v>
      </c>
      <c r="G195" s="12">
        <v>56526</v>
      </c>
      <c r="H195" s="12">
        <v>54546</v>
      </c>
    </row>
    <row r="196" spans="1:8" ht="17.100000000000001" customHeight="1" x14ac:dyDescent="0.2">
      <c r="A196" s="103"/>
      <c r="B196" s="18" t="s">
        <v>609</v>
      </c>
      <c r="C196" s="103"/>
      <c r="D196" s="11">
        <v>25344</v>
      </c>
      <c r="E196" s="12">
        <v>29039</v>
      </c>
      <c r="F196" s="12">
        <v>25935</v>
      </c>
      <c r="G196" s="12">
        <v>26874</v>
      </c>
      <c r="H196" s="12">
        <v>27739</v>
      </c>
    </row>
    <row r="197" spans="1:8" ht="17.100000000000001" customHeight="1" x14ac:dyDescent="0.2">
      <c r="A197" s="103"/>
      <c r="B197" s="18" t="s">
        <v>610</v>
      </c>
      <c r="C197" s="103"/>
      <c r="D197" s="11">
        <v>22639.189449476482</v>
      </c>
      <c r="E197" s="12">
        <v>16805.251850926034</v>
      </c>
      <c r="F197" s="12">
        <v>13932.421922947862</v>
      </c>
      <c r="G197" s="12">
        <v>14310.574922738582</v>
      </c>
      <c r="H197" s="12">
        <v>9176.7368872599764</v>
      </c>
    </row>
    <row r="198" spans="1:8" ht="12" customHeight="1" x14ac:dyDescent="0.2">
      <c r="A198" s="103"/>
      <c r="B198" s="234"/>
      <c r="C198" s="242"/>
      <c r="D198" s="10"/>
      <c r="E198" s="234"/>
      <c r="F198" s="234"/>
      <c r="G198" s="234"/>
      <c r="H198" s="234"/>
    </row>
    <row r="199" spans="1:8" ht="17.100000000000001" customHeight="1" thickBot="1" x14ac:dyDescent="0.25">
      <c r="A199" s="103"/>
      <c r="B199" s="207" t="s">
        <v>549</v>
      </c>
      <c r="C199" s="80"/>
      <c r="D199" s="216">
        <v>3430168.597959233</v>
      </c>
      <c r="E199" s="217">
        <v>3358686.0873689209</v>
      </c>
      <c r="F199" s="217">
        <v>3228270.424177133</v>
      </c>
      <c r="G199" s="217">
        <v>3302930.7549290527</v>
      </c>
      <c r="H199" s="217">
        <v>3157888.7250162452</v>
      </c>
    </row>
    <row r="200" spans="1:8" ht="14.1" customHeight="1" x14ac:dyDescent="0.2">
      <c r="C200" s="1"/>
    </row>
    <row r="201" spans="1:8" x14ac:dyDescent="0.2">
      <c r="C201" s="3" t="s">
        <v>611</v>
      </c>
    </row>
    <row r="202" spans="1:8" ht="18" thickBot="1" x14ac:dyDescent="0.25">
      <c r="B202" s="4"/>
      <c r="C202" s="4"/>
      <c r="D202" s="4"/>
      <c r="E202" s="4"/>
      <c r="F202" s="4"/>
      <c r="G202" s="4"/>
      <c r="H202" s="207" t="s">
        <v>530</v>
      </c>
    </row>
    <row r="203" spans="1:8" x14ac:dyDescent="0.2">
      <c r="D203" s="6" t="s">
        <v>2</v>
      </c>
      <c r="E203" s="6" t="s">
        <v>3</v>
      </c>
      <c r="F203" s="6" t="s">
        <v>4</v>
      </c>
      <c r="G203" s="6" t="s">
        <v>5</v>
      </c>
      <c r="H203" s="6" t="s">
        <v>6</v>
      </c>
    </row>
    <row r="204" spans="1:8" x14ac:dyDescent="0.2">
      <c r="B204" s="19" t="s">
        <v>531</v>
      </c>
      <c r="C204" s="15"/>
      <c r="D204" s="8" t="s">
        <v>8</v>
      </c>
      <c r="E204" s="8" t="s">
        <v>9</v>
      </c>
      <c r="F204" s="9">
        <v>1999</v>
      </c>
      <c r="G204" s="9" t="s">
        <v>10</v>
      </c>
      <c r="H204" s="9" t="s">
        <v>11</v>
      </c>
    </row>
    <row r="205" spans="1:8" ht="12" customHeight="1" x14ac:dyDescent="0.2">
      <c r="D205" s="10"/>
    </row>
    <row r="206" spans="1:8" ht="17.100000000000001" customHeight="1" x14ac:dyDescent="0.2">
      <c r="B206" s="1" t="s">
        <v>568</v>
      </c>
      <c r="D206" s="211">
        <v>47556</v>
      </c>
      <c r="E206" s="212">
        <v>56645</v>
      </c>
      <c r="F206" s="212">
        <v>58111</v>
      </c>
      <c r="G206" s="212">
        <v>51634</v>
      </c>
      <c r="H206" s="212">
        <v>55072</v>
      </c>
    </row>
    <row r="207" spans="1:8" ht="17.100000000000001" customHeight="1" x14ac:dyDescent="0.2">
      <c r="B207" s="1" t="s">
        <v>588</v>
      </c>
      <c r="D207" s="11">
        <v>5421</v>
      </c>
      <c r="E207" s="12">
        <v>5392</v>
      </c>
      <c r="F207" s="12">
        <v>4360</v>
      </c>
      <c r="G207" s="12">
        <v>3743</v>
      </c>
      <c r="H207" s="12">
        <v>3408</v>
      </c>
    </row>
    <row r="208" spans="1:8" ht="17.100000000000001" customHeight="1" x14ac:dyDescent="0.2">
      <c r="B208" s="1" t="s">
        <v>533</v>
      </c>
      <c r="D208" s="11">
        <v>5344</v>
      </c>
      <c r="E208" s="12">
        <v>5296</v>
      </c>
      <c r="F208" s="12">
        <v>4257</v>
      </c>
      <c r="G208" s="12">
        <v>3644</v>
      </c>
      <c r="H208" s="12">
        <v>3309</v>
      </c>
    </row>
    <row r="209" spans="2:8" ht="17.100000000000001" customHeight="1" x14ac:dyDescent="0.2">
      <c r="B209" s="1" t="s">
        <v>570</v>
      </c>
      <c r="D209" s="11">
        <v>77</v>
      </c>
      <c r="E209" s="12">
        <v>96</v>
      </c>
      <c r="F209" s="12">
        <v>103</v>
      </c>
      <c r="G209" s="12">
        <v>99</v>
      </c>
      <c r="H209" s="12">
        <v>99</v>
      </c>
    </row>
    <row r="210" spans="2:8" ht="17.100000000000001" customHeight="1" x14ac:dyDescent="0.2">
      <c r="B210" s="1" t="s">
        <v>551</v>
      </c>
      <c r="D210" s="11">
        <v>8836</v>
      </c>
      <c r="E210" s="12">
        <v>5406</v>
      </c>
      <c r="F210" s="12">
        <v>4289</v>
      </c>
      <c r="G210" s="12">
        <v>3467</v>
      </c>
      <c r="H210" s="12">
        <v>3979</v>
      </c>
    </row>
    <row r="211" spans="2:8" ht="17.100000000000001" customHeight="1" x14ac:dyDescent="0.2">
      <c r="B211" s="1" t="s">
        <v>612</v>
      </c>
      <c r="D211" s="11">
        <v>1788</v>
      </c>
      <c r="E211" s="12">
        <v>2999</v>
      </c>
      <c r="F211" s="12">
        <v>2259</v>
      </c>
      <c r="G211" s="12">
        <v>2002</v>
      </c>
      <c r="H211" s="12">
        <v>2456</v>
      </c>
    </row>
    <row r="212" spans="2:8" ht="17.100000000000001" customHeight="1" x14ac:dyDescent="0.2">
      <c r="B212" s="1" t="s">
        <v>613</v>
      </c>
      <c r="C212" s="225"/>
      <c r="D212" s="11">
        <v>7048</v>
      </c>
      <c r="E212" s="218">
        <v>2407</v>
      </c>
      <c r="F212" s="218">
        <v>2030</v>
      </c>
      <c r="G212" s="218">
        <v>1465</v>
      </c>
      <c r="H212" s="218">
        <v>1523</v>
      </c>
    </row>
    <row r="213" spans="2:8" ht="17.100000000000001" customHeight="1" x14ac:dyDescent="0.2">
      <c r="B213" s="1" t="s">
        <v>538</v>
      </c>
      <c r="C213" s="225"/>
      <c r="D213" s="11">
        <v>349</v>
      </c>
      <c r="E213" s="218">
        <v>497</v>
      </c>
      <c r="F213" s="218">
        <v>374</v>
      </c>
      <c r="G213" s="218">
        <v>388</v>
      </c>
      <c r="H213" s="218">
        <v>393</v>
      </c>
    </row>
    <row r="214" spans="2:8" ht="17.100000000000001" customHeight="1" x14ac:dyDescent="0.2">
      <c r="B214" s="1" t="s">
        <v>539</v>
      </c>
      <c r="D214" s="13">
        <v>349</v>
      </c>
      <c r="E214" s="2">
        <v>497</v>
      </c>
      <c r="F214" s="2">
        <v>374</v>
      </c>
      <c r="G214" s="2">
        <v>388</v>
      </c>
      <c r="H214" s="2">
        <v>393</v>
      </c>
    </row>
    <row r="215" spans="2:8" ht="17.100000000000001" customHeight="1" x14ac:dyDescent="0.2">
      <c r="B215" s="19" t="s">
        <v>540</v>
      </c>
      <c r="D215" s="13">
        <v>10200</v>
      </c>
      <c r="E215" s="2">
        <v>-1056</v>
      </c>
      <c r="F215" s="2">
        <v>-4071</v>
      </c>
      <c r="G215" s="2">
        <v>-8074</v>
      </c>
      <c r="H215" s="2">
        <v>-10991</v>
      </c>
    </row>
    <row r="216" spans="2:8" ht="12" customHeight="1" x14ac:dyDescent="0.2">
      <c r="B216" s="18"/>
      <c r="C216" s="234"/>
      <c r="D216" s="10"/>
      <c r="E216" s="234"/>
      <c r="F216" s="234"/>
      <c r="G216" s="234"/>
      <c r="H216" s="234"/>
    </row>
    <row r="217" spans="2:8" ht="17.100000000000001" customHeight="1" thickBot="1" x14ac:dyDescent="0.25">
      <c r="B217" s="207" t="s">
        <v>541</v>
      </c>
      <c r="C217" s="4"/>
      <c r="D217" s="216">
        <v>72362</v>
      </c>
      <c r="E217" s="217">
        <v>66884</v>
      </c>
      <c r="F217" s="217">
        <v>63063</v>
      </c>
      <c r="G217" s="217">
        <v>51158</v>
      </c>
      <c r="H217" s="217">
        <v>51861</v>
      </c>
    </row>
    <row r="218" spans="2:8" ht="12" customHeight="1" x14ac:dyDescent="0.2">
      <c r="D218" s="13"/>
    </row>
    <row r="219" spans="2:8" ht="17.100000000000001" customHeight="1" x14ac:dyDescent="0.2">
      <c r="B219" s="1" t="s">
        <v>614</v>
      </c>
      <c r="D219" s="211">
        <v>7920</v>
      </c>
      <c r="E219" s="212">
        <v>6836</v>
      </c>
      <c r="F219" s="212">
        <v>5621</v>
      </c>
      <c r="G219" s="212">
        <v>4972</v>
      </c>
      <c r="H219" s="212">
        <v>3975</v>
      </c>
    </row>
    <row r="220" spans="2:8" ht="17.100000000000001" customHeight="1" x14ac:dyDescent="0.2">
      <c r="B220" s="1" t="s">
        <v>533</v>
      </c>
      <c r="D220" s="11">
        <v>7672</v>
      </c>
      <c r="E220" s="12">
        <v>6647</v>
      </c>
      <c r="F220" s="12">
        <v>5397</v>
      </c>
      <c r="G220" s="12">
        <v>4763</v>
      </c>
      <c r="H220" s="12">
        <v>3737</v>
      </c>
    </row>
    <row r="221" spans="2:8" ht="17.100000000000001" customHeight="1" x14ac:dyDescent="0.2">
      <c r="B221" s="1" t="s">
        <v>534</v>
      </c>
      <c r="D221" s="11">
        <v>12</v>
      </c>
      <c r="E221" s="12">
        <v>11</v>
      </c>
      <c r="F221" s="12">
        <v>10</v>
      </c>
      <c r="G221" s="12">
        <v>10</v>
      </c>
      <c r="H221" s="12">
        <v>9</v>
      </c>
    </row>
    <row r="222" spans="2:8" ht="17.100000000000001" customHeight="1" x14ac:dyDescent="0.2">
      <c r="B222" s="1" t="s">
        <v>544</v>
      </c>
      <c r="D222" s="11">
        <v>53</v>
      </c>
      <c r="E222" s="12">
        <v>-18</v>
      </c>
      <c r="F222" s="12">
        <v>46</v>
      </c>
      <c r="G222" s="12">
        <v>43</v>
      </c>
      <c r="H222" s="12">
        <v>36</v>
      </c>
    </row>
    <row r="223" spans="2:8" ht="17.100000000000001" customHeight="1" x14ac:dyDescent="0.2">
      <c r="B223" s="1" t="s">
        <v>578</v>
      </c>
      <c r="D223" s="13">
        <v>183</v>
      </c>
      <c r="E223" s="2">
        <v>196</v>
      </c>
      <c r="F223" s="2">
        <v>168</v>
      </c>
      <c r="G223" s="2">
        <v>156</v>
      </c>
      <c r="H223" s="2">
        <v>193</v>
      </c>
    </row>
    <row r="224" spans="2:8" ht="17.100000000000001" customHeight="1" x14ac:dyDescent="0.2">
      <c r="B224" s="1" t="s">
        <v>615</v>
      </c>
      <c r="D224" s="11">
        <v>1788</v>
      </c>
      <c r="E224" s="12">
        <v>2999</v>
      </c>
      <c r="F224" s="12">
        <v>2259</v>
      </c>
      <c r="G224" s="12">
        <v>2002</v>
      </c>
      <c r="H224" s="12">
        <v>2456</v>
      </c>
    </row>
    <row r="225" spans="2:8" ht="17.100000000000001" customHeight="1" x14ac:dyDescent="0.2">
      <c r="B225" s="1" t="s">
        <v>616</v>
      </c>
      <c r="D225" s="11">
        <v>62654</v>
      </c>
      <c r="E225" s="12">
        <v>57049</v>
      </c>
      <c r="F225" s="12">
        <v>55183</v>
      </c>
      <c r="G225" s="12">
        <v>44184</v>
      </c>
      <c r="H225" s="12">
        <v>45430</v>
      </c>
    </row>
    <row r="226" spans="2:8" ht="17.100000000000001" customHeight="1" x14ac:dyDescent="0.2">
      <c r="B226" s="18" t="s">
        <v>585</v>
      </c>
      <c r="C226" s="225"/>
      <c r="D226" s="11">
        <v>301</v>
      </c>
      <c r="E226" s="218">
        <v>660</v>
      </c>
      <c r="F226" s="218">
        <v>329</v>
      </c>
      <c r="G226" s="218">
        <v>337</v>
      </c>
      <c r="H226" s="218">
        <v>339</v>
      </c>
    </row>
    <row r="227" spans="2:8" ht="12" customHeight="1" x14ac:dyDescent="0.2">
      <c r="B227" s="235"/>
      <c r="C227" s="234"/>
      <c r="D227" s="247"/>
      <c r="E227" s="248"/>
      <c r="F227" s="248"/>
      <c r="G227" s="248"/>
      <c r="H227" s="248"/>
    </row>
    <row r="228" spans="2:8" ht="17.100000000000001" customHeight="1" thickBot="1" x14ac:dyDescent="0.25">
      <c r="B228" s="207" t="s">
        <v>549</v>
      </c>
      <c r="C228" s="4"/>
      <c r="D228" s="216">
        <v>72362</v>
      </c>
      <c r="E228" s="217">
        <v>66884</v>
      </c>
      <c r="F228" s="217">
        <v>63063</v>
      </c>
      <c r="G228" s="217">
        <v>51158</v>
      </c>
      <c r="H228" s="217">
        <v>51861</v>
      </c>
    </row>
    <row r="229" spans="2:8" ht="17.100000000000001" customHeight="1" x14ac:dyDescent="0.2">
      <c r="C229" s="1" t="s">
        <v>90</v>
      </c>
    </row>
  </sheetData>
  <phoneticPr fontId="2"/>
  <pageMargins left="0.37" right="0.4" top="0.6" bottom="0.53" header="0.51200000000000001" footer="0.51200000000000001"/>
  <pageSetup paperSize="12" scale="75" orientation="portrait" horizontalDpi="4294967292" r:id="rId1"/>
  <headerFooter alignWithMargins="0"/>
  <rowBreaks count="2" manualBreakCount="2">
    <brk id="74" max="7" man="1"/>
    <brk id="14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3"/>
  <sheetViews>
    <sheetView showGridLines="0" zoomScale="75" workbookViewId="0">
      <selection activeCell="C7" sqref="C7"/>
    </sheetView>
  </sheetViews>
  <sheetFormatPr defaultColWidth="17.125" defaultRowHeight="17.25" x14ac:dyDescent="0.2"/>
  <cols>
    <col min="1" max="1" width="13.375" style="24" customWidth="1"/>
    <col min="2" max="2" width="40.875" style="24" customWidth="1"/>
    <col min="3" max="3" width="18.25" style="24" customWidth="1"/>
    <col min="4" max="256" width="17.125" style="24"/>
    <col min="257" max="257" width="13.375" style="24" customWidth="1"/>
    <col min="258" max="258" width="40.875" style="24" customWidth="1"/>
    <col min="259" max="259" width="18.25" style="24" customWidth="1"/>
    <col min="260" max="512" width="17.125" style="24"/>
    <col min="513" max="513" width="13.375" style="24" customWidth="1"/>
    <col min="514" max="514" width="40.875" style="24" customWidth="1"/>
    <col min="515" max="515" width="18.25" style="24" customWidth="1"/>
    <col min="516" max="768" width="17.125" style="24"/>
    <col min="769" max="769" width="13.375" style="24" customWidth="1"/>
    <col min="770" max="770" width="40.875" style="24" customWidth="1"/>
    <col min="771" max="771" width="18.25" style="24" customWidth="1"/>
    <col min="772" max="1024" width="17.125" style="24"/>
    <col min="1025" max="1025" width="13.375" style="24" customWidth="1"/>
    <col min="1026" max="1026" width="40.875" style="24" customWidth="1"/>
    <col min="1027" max="1027" width="18.25" style="24" customWidth="1"/>
    <col min="1028" max="1280" width="17.125" style="24"/>
    <col min="1281" max="1281" width="13.375" style="24" customWidth="1"/>
    <col min="1282" max="1282" width="40.875" style="24" customWidth="1"/>
    <col min="1283" max="1283" width="18.25" style="24" customWidth="1"/>
    <col min="1284" max="1536" width="17.125" style="24"/>
    <col min="1537" max="1537" width="13.375" style="24" customWidth="1"/>
    <col min="1538" max="1538" width="40.875" style="24" customWidth="1"/>
    <col min="1539" max="1539" width="18.25" style="24" customWidth="1"/>
    <col min="1540" max="1792" width="17.125" style="24"/>
    <col min="1793" max="1793" width="13.375" style="24" customWidth="1"/>
    <col min="1794" max="1794" width="40.875" style="24" customWidth="1"/>
    <col min="1795" max="1795" width="18.25" style="24" customWidth="1"/>
    <col min="1796" max="2048" width="17.125" style="24"/>
    <col min="2049" max="2049" width="13.375" style="24" customWidth="1"/>
    <col min="2050" max="2050" width="40.875" style="24" customWidth="1"/>
    <col min="2051" max="2051" width="18.25" style="24" customWidth="1"/>
    <col min="2052" max="2304" width="17.125" style="24"/>
    <col min="2305" max="2305" width="13.375" style="24" customWidth="1"/>
    <col min="2306" max="2306" width="40.875" style="24" customWidth="1"/>
    <col min="2307" max="2307" width="18.25" style="24" customWidth="1"/>
    <col min="2308" max="2560" width="17.125" style="24"/>
    <col min="2561" max="2561" width="13.375" style="24" customWidth="1"/>
    <col min="2562" max="2562" width="40.875" style="24" customWidth="1"/>
    <col min="2563" max="2563" width="18.25" style="24" customWidth="1"/>
    <col min="2564" max="2816" width="17.125" style="24"/>
    <col min="2817" max="2817" width="13.375" style="24" customWidth="1"/>
    <col min="2818" max="2818" width="40.875" style="24" customWidth="1"/>
    <col min="2819" max="2819" width="18.25" style="24" customWidth="1"/>
    <col min="2820" max="3072" width="17.125" style="24"/>
    <col min="3073" max="3073" width="13.375" style="24" customWidth="1"/>
    <col min="3074" max="3074" width="40.875" style="24" customWidth="1"/>
    <col min="3075" max="3075" width="18.25" style="24" customWidth="1"/>
    <col min="3076" max="3328" width="17.125" style="24"/>
    <col min="3329" max="3329" width="13.375" style="24" customWidth="1"/>
    <col min="3330" max="3330" width="40.875" style="24" customWidth="1"/>
    <col min="3331" max="3331" width="18.25" style="24" customWidth="1"/>
    <col min="3332" max="3584" width="17.125" style="24"/>
    <col min="3585" max="3585" width="13.375" style="24" customWidth="1"/>
    <col min="3586" max="3586" width="40.875" style="24" customWidth="1"/>
    <col min="3587" max="3587" width="18.25" style="24" customWidth="1"/>
    <col min="3588" max="3840" width="17.125" style="24"/>
    <col min="3841" max="3841" width="13.375" style="24" customWidth="1"/>
    <col min="3842" max="3842" width="40.875" style="24" customWidth="1"/>
    <col min="3843" max="3843" width="18.25" style="24" customWidth="1"/>
    <col min="3844" max="4096" width="17.125" style="24"/>
    <col min="4097" max="4097" width="13.375" style="24" customWidth="1"/>
    <col min="4098" max="4098" width="40.875" style="24" customWidth="1"/>
    <col min="4099" max="4099" width="18.25" style="24" customWidth="1"/>
    <col min="4100" max="4352" width="17.125" style="24"/>
    <col min="4353" max="4353" width="13.375" style="24" customWidth="1"/>
    <col min="4354" max="4354" width="40.875" style="24" customWidth="1"/>
    <col min="4355" max="4355" width="18.25" style="24" customWidth="1"/>
    <col min="4356" max="4608" width="17.125" style="24"/>
    <col min="4609" max="4609" width="13.375" style="24" customWidth="1"/>
    <col min="4610" max="4610" width="40.875" style="24" customWidth="1"/>
    <col min="4611" max="4611" width="18.25" style="24" customWidth="1"/>
    <col min="4612" max="4864" width="17.125" style="24"/>
    <col min="4865" max="4865" width="13.375" style="24" customWidth="1"/>
    <col min="4866" max="4866" width="40.875" style="24" customWidth="1"/>
    <col min="4867" max="4867" width="18.25" style="24" customWidth="1"/>
    <col min="4868" max="5120" width="17.125" style="24"/>
    <col min="5121" max="5121" width="13.375" style="24" customWidth="1"/>
    <col min="5122" max="5122" width="40.875" style="24" customWidth="1"/>
    <col min="5123" max="5123" width="18.25" style="24" customWidth="1"/>
    <col min="5124" max="5376" width="17.125" style="24"/>
    <col min="5377" max="5377" width="13.375" style="24" customWidth="1"/>
    <col min="5378" max="5378" width="40.875" style="24" customWidth="1"/>
    <col min="5379" max="5379" width="18.25" style="24" customWidth="1"/>
    <col min="5380" max="5632" width="17.125" style="24"/>
    <col min="5633" max="5633" width="13.375" style="24" customWidth="1"/>
    <col min="5634" max="5634" width="40.875" style="24" customWidth="1"/>
    <col min="5635" max="5635" width="18.25" style="24" customWidth="1"/>
    <col min="5636" max="5888" width="17.125" style="24"/>
    <col min="5889" max="5889" width="13.375" style="24" customWidth="1"/>
    <col min="5890" max="5890" width="40.875" style="24" customWidth="1"/>
    <col min="5891" max="5891" width="18.25" style="24" customWidth="1"/>
    <col min="5892" max="6144" width="17.125" style="24"/>
    <col min="6145" max="6145" width="13.375" style="24" customWidth="1"/>
    <col min="6146" max="6146" width="40.875" style="24" customWidth="1"/>
    <col min="6147" max="6147" width="18.25" style="24" customWidth="1"/>
    <col min="6148" max="6400" width="17.125" style="24"/>
    <col min="6401" max="6401" width="13.375" style="24" customWidth="1"/>
    <col min="6402" max="6402" width="40.875" style="24" customWidth="1"/>
    <col min="6403" max="6403" width="18.25" style="24" customWidth="1"/>
    <col min="6404" max="6656" width="17.125" style="24"/>
    <col min="6657" max="6657" width="13.375" style="24" customWidth="1"/>
    <col min="6658" max="6658" width="40.875" style="24" customWidth="1"/>
    <col min="6659" max="6659" width="18.25" style="24" customWidth="1"/>
    <col min="6660" max="6912" width="17.125" style="24"/>
    <col min="6913" max="6913" width="13.375" style="24" customWidth="1"/>
    <col min="6914" max="6914" width="40.875" style="24" customWidth="1"/>
    <col min="6915" max="6915" width="18.25" style="24" customWidth="1"/>
    <col min="6916" max="7168" width="17.125" style="24"/>
    <col min="7169" max="7169" width="13.375" style="24" customWidth="1"/>
    <col min="7170" max="7170" width="40.875" style="24" customWidth="1"/>
    <col min="7171" max="7171" width="18.25" style="24" customWidth="1"/>
    <col min="7172" max="7424" width="17.125" style="24"/>
    <col min="7425" max="7425" width="13.375" style="24" customWidth="1"/>
    <col min="7426" max="7426" width="40.875" style="24" customWidth="1"/>
    <col min="7427" max="7427" width="18.25" style="24" customWidth="1"/>
    <col min="7428" max="7680" width="17.125" style="24"/>
    <col min="7681" max="7681" width="13.375" style="24" customWidth="1"/>
    <col min="7682" max="7682" width="40.875" style="24" customWidth="1"/>
    <col min="7683" max="7683" width="18.25" style="24" customWidth="1"/>
    <col min="7684" max="7936" width="17.125" style="24"/>
    <col min="7937" max="7937" width="13.375" style="24" customWidth="1"/>
    <col min="7938" max="7938" width="40.875" style="24" customWidth="1"/>
    <col min="7939" max="7939" width="18.25" style="24" customWidth="1"/>
    <col min="7940" max="8192" width="17.125" style="24"/>
    <col min="8193" max="8193" width="13.375" style="24" customWidth="1"/>
    <col min="8194" max="8194" width="40.875" style="24" customWidth="1"/>
    <col min="8195" max="8195" width="18.25" style="24" customWidth="1"/>
    <col min="8196" max="8448" width="17.125" style="24"/>
    <col min="8449" max="8449" width="13.375" style="24" customWidth="1"/>
    <col min="8450" max="8450" width="40.875" style="24" customWidth="1"/>
    <col min="8451" max="8451" width="18.25" style="24" customWidth="1"/>
    <col min="8452" max="8704" width="17.125" style="24"/>
    <col min="8705" max="8705" width="13.375" style="24" customWidth="1"/>
    <col min="8706" max="8706" width="40.875" style="24" customWidth="1"/>
    <col min="8707" max="8707" width="18.25" style="24" customWidth="1"/>
    <col min="8708" max="8960" width="17.125" style="24"/>
    <col min="8961" max="8961" width="13.375" style="24" customWidth="1"/>
    <col min="8962" max="8962" width="40.875" style="24" customWidth="1"/>
    <col min="8963" max="8963" width="18.25" style="24" customWidth="1"/>
    <col min="8964" max="9216" width="17.125" style="24"/>
    <col min="9217" max="9217" width="13.375" style="24" customWidth="1"/>
    <col min="9218" max="9218" width="40.875" style="24" customWidth="1"/>
    <col min="9219" max="9219" width="18.25" style="24" customWidth="1"/>
    <col min="9220" max="9472" width="17.125" style="24"/>
    <col min="9473" max="9473" width="13.375" style="24" customWidth="1"/>
    <col min="9474" max="9474" width="40.875" style="24" customWidth="1"/>
    <col min="9475" max="9475" width="18.25" style="24" customWidth="1"/>
    <col min="9476" max="9728" width="17.125" style="24"/>
    <col min="9729" max="9729" width="13.375" style="24" customWidth="1"/>
    <col min="9730" max="9730" width="40.875" style="24" customWidth="1"/>
    <col min="9731" max="9731" width="18.25" style="24" customWidth="1"/>
    <col min="9732" max="9984" width="17.125" style="24"/>
    <col min="9985" max="9985" width="13.375" style="24" customWidth="1"/>
    <col min="9986" max="9986" width="40.875" style="24" customWidth="1"/>
    <col min="9987" max="9987" width="18.25" style="24" customWidth="1"/>
    <col min="9988" max="10240" width="17.125" style="24"/>
    <col min="10241" max="10241" width="13.375" style="24" customWidth="1"/>
    <col min="10242" max="10242" width="40.875" style="24" customWidth="1"/>
    <col min="10243" max="10243" width="18.25" style="24" customWidth="1"/>
    <col min="10244" max="10496" width="17.125" style="24"/>
    <col min="10497" max="10497" width="13.375" style="24" customWidth="1"/>
    <col min="10498" max="10498" width="40.875" style="24" customWidth="1"/>
    <col min="10499" max="10499" width="18.25" style="24" customWidth="1"/>
    <col min="10500" max="10752" width="17.125" style="24"/>
    <col min="10753" max="10753" width="13.375" style="24" customWidth="1"/>
    <col min="10754" max="10754" width="40.875" style="24" customWidth="1"/>
    <col min="10755" max="10755" width="18.25" style="24" customWidth="1"/>
    <col min="10756" max="11008" width="17.125" style="24"/>
    <col min="11009" max="11009" width="13.375" style="24" customWidth="1"/>
    <col min="11010" max="11010" width="40.875" style="24" customWidth="1"/>
    <col min="11011" max="11011" width="18.25" style="24" customWidth="1"/>
    <col min="11012" max="11264" width="17.125" style="24"/>
    <col min="11265" max="11265" width="13.375" style="24" customWidth="1"/>
    <col min="11266" max="11266" width="40.875" style="24" customWidth="1"/>
    <col min="11267" max="11267" width="18.25" style="24" customWidth="1"/>
    <col min="11268" max="11520" width="17.125" style="24"/>
    <col min="11521" max="11521" width="13.375" style="24" customWidth="1"/>
    <col min="11522" max="11522" width="40.875" style="24" customWidth="1"/>
    <col min="11523" max="11523" width="18.25" style="24" customWidth="1"/>
    <col min="11524" max="11776" width="17.125" style="24"/>
    <col min="11777" max="11777" width="13.375" style="24" customWidth="1"/>
    <col min="11778" max="11778" width="40.875" style="24" customWidth="1"/>
    <col min="11779" max="11779" width="18.25" style="24" customWidth="1"/>
    <col min="11780" max="12032" width="17.125" style="24"/>
    <col min="12033" max="12033" width="13.375" style="24" customWidth="1"/>
    <col min="12034" max="12034" width="40.875" style="24" customWidth="1"/>
    <col min="12035" max="12035" width="18.25" style="24" customWidth="1"/>
    <col min="12036" max="12288" width="17.125" style="24"/>
    <col min="12289" max="12289" width="13.375" style="24" customWidth="1"/>
    <col min="12290" max="12290" width="40.875" style="24" customWidth="1"/>
    <col min="12291" max="12291" width="18.25" style="24" customWidth="1"/>
    <col min="12292" max="12544" width="17.125" style="24"/>
    <col min="12545" max="12545" width="13.375" style="24" customWidth="1"/>
    <col min="12546" max="12546" width="40.875" style="24" customWidth="1"/>
    <col min="12547" max="12547" width="18.25" style="24" customWidth="1"/>
    <col min="12548" max="12800" width="17.125" style="24"/>
    <col min="12801" max="12801" width="13.375" style="24" customWidth="1"/>
    <col min="12802" max="12802" width="40.875" style="24" customWidth="1"/>
    <col min="12803" max="12803" width="18.25" style="24" customWidth="1"/>
    <col min="12804" max="13056" width="17.125" style="24"/>
    <col min="13057" max="13057" width="13.375" style="24" customWidth="1"/>
    <col min="13058" max="13058" width="40.875" style="24" customWidth="1"/>
    <col min="13059" max="13059" width="18.25" style="24" customWidth="1"/>
    <col min="13060" max="13312" width="17.125" style="24"/>
    <col min="13313" max="13313" width="13.375" style="24" customWidth="1"/>
    <col min="13314" max="13314" width="40.875" style="24" customWidth="1"/>
    <col min="13315" max="13315" width="18.25" style="24" customWidth="1"/>
    <col min="13316" max="13568" width="17.125" style="24"/>
    <col min="13569" max="13569" width="13.375" style="24" customWidth="1"/>
    <col min="13570" max="13570" width="40.875" style="24" customWidth="1"/>
    <col min="13571" max="13571" width="18.25" style="24" customWidth="1"/>
    <col min="13572" max="13824" width="17.125" style="24"/>
    <col min="13825" max="13825" width="13.375" style="24" customWidth="1"/>
    <col min="13826" max="13826" width="40.875" style="24" customWidth="1"/>
    <col min="13827" max="13827" width="18.25" style="24" customWidth="1"/>
    <col min="13828" max="14080" width="17.125" style="24"/>
    <col min="14081" max="14081" width="13.375" style="24" customWidth="1"/>
    <col min="14082" max="14082" width="40.875" style="24" customWidth="1"/>
    <col min="14083" max="14083" width="18.25" style="24" customWidth="1"/>
    <col min="14084" max="14336" width="17.125" style="24"/>
    <col min="14337" max="14337" width="13.375" style="24" customWidth="1"/>
    <col min="14338" max="14338" width="40.875" style="24" customWidth="1"/>
    <col min="14339" max="14339" width="18.25" style="24" customWidth="1"/>
    <col min="14340" max="14592" width="17.125" style="24"/>
    <col min="14593" max="14593" width="13.375" style="24" customWidth="1"/>
    <col min="14594" max="14594" width="40.875" style="24" customWidth="1"/>
    <col min="14595" max="14595" width="18.25" style="24" customWidth="1"/>
    <col min="14596" max="14848" width="17.125" style="24"/>
    <col min="14849" max="14849" width="13.375" style="24" customWidth="1"/>
    <col min="14850" max="14850" width="40.875" style="24" customWidth="1"/>
    <col min="14851" max="14851" width="18.25" style="24" customWidth="1"/>
    <col min="14852" max="15104" width="17.125" style="24"/>
    <col min="15105" max="15105" width="13.375" style="24" customWidth="1"/>
    <col min="15106" max="15106" width="40.875" style="24" customWidth="1"/>
    <col min="15107" max="15107" width="18.25" style="24" customWidth="1"/>
    <col min="15108" max="15360" width="17.125" style="24"/>
    <col min="15361" max="15361" width="13.375" style="24" customWidth="1"/>
    <col min="15362" max="15362" width="40.875" style="24" customWidth="1"/>
    <col min="15363" max="15363" width="18.25" style="24" customWidth="1"/>
    <col min="15364" max="15616" width="17.125" style="24"/>
    <col min="15617" max="15617" width="13.375" style="24" customWidth="1"/>
    <col min="15618" max="15618" width="40.875" style="24" customWidth="1"/>
    <col min="15619" max="15619" width="18.25" style="24" customWidth="1"/>
    <col min="15620" max="15872" width="17.125" style="24"/>
    <col min="15873" max="15873" width="13.375" style="24" customWidth="1"/>
    <col min="15874" max="15874" width="40.875" style="24" customWidth="1"/>
    <col min="15875" max="15875" width="18.25" style="24" customWidth="1"/>
    <col min="15876" max="16128" width="17.125" style="24"/>
    <col min="16129" max="16129" width="13.375" style="24" customWidth="1"/>
    <col min="16130" max="16130" width="40.875" style="24" customWidth="1"/>
    <col min="16131" max="16131" width="18.25" style="24" customWidth="1"/>
    <col min="16132" max="16384" width="17.125" style="24"/>
  </cols>
  <sheetData>
    <row r="1" spans="1:7" x14ac:dyDescent="0.2">
      <c r="A1" s="23"/>
    </row>
    <row r="6" spans="1:7" x14ac:dyDescent="0.2">
      <c r="C6" s="3" t="s">
        <v>617</v>
      </c>
    </row>
    <row r="7" spans="1:7" ht="18" thickBot="1" x14ac:dyDescent="0.25">
      <c r="B7" s="25"/>
      <c r="C7" s="25"/>
      <c r="D7" s="25"/>
      <c r="E7" s="25"/>
      <c r="F7" s="25"/>
      <c r="G7" s="26" t="s">
        <v>618</v>
      </c>
    </row>
    <row r="8" spans="1:7" x14ac:dyDescent="0.2">
      <c r="B8" s="74" t="s">
        <v>619</v>
      </c>
      <c r="C8" s="27" t="s">
        <v>2</v>
      </c>
      <c r="D8" s="27" t="s">
        <v>3</v>
      </c>
      <c r="E8" s="27" t="s">
        <v>4</v>
      </c>
      <c r="F8" s="27" t="s">
        <v>52</v>
      </c>
      <c r="G8" s="27" t="s">
        <v>53</v>
      </c>
    </row>
    <row r="9" spans="1:7" x14ac:dyDescent="0.2">
      <c r="B9" s="28" t="s">
        <v>620</v>
      </c>
      <c r="C9" s="29" t="s">
        <v>8</v>
      </c>
      <c r="D9" s="29" t="s">
        <v>9</v>
      </c>
      <c r="E9" s="30">
        <v>1999</v>
      </c>
      <c r="F9" s="30" t="s">
        <v>55</v>
      </c>
      <c r="G9" s="30" t="s">
        <v>56</v>
      </c>
    </row>
    <row r="10" spans="1:7" x14ac:dyDescent="0.2">
      <c r="C10" s="31"/>
    </row>
    <row r="11" spans="1:7" x14ac:dyDescent="0.2">
      <c r="B11" s="23" t="s">
        <v>621</v>
      </c>
      <c r="C11" s="38">
        <v>2966688</v>
      </c>
      <c r="D11" s="39">
        <v>2912517</v>
      </c>
      <c r="E11" s="39">
        <v>2884129</v>
      </c>
      <c r="F11" s="39">
        <v>2879874</v>
      </c>
      <c r="G11" s="39">
        <v>2877656</v>
      </c>
    </row>
    <row r="12" spans="1:7" x14ac:dyDescent="0.2">
      <c r="C12" s="34"/>
    </row>
    <row r="13" spans="1:7" x14ac:dyDescent="0.2">
      <c r="B13" s="23" t="s">
        <v>622</v>
      </c>
      <c r="C13" s="38">
        <v>122118</v>
      </c>
      <c r="D13" s="39">
        <v>122916</v>
      </c>
      <c r="E13" s="39">
        <v>104675</v>
      </c>
      <c r="F13" s="39">
        <v>109219</v>
      </c>
      <c r="G13" s="39">
        <v>88806</v>
      </c>
    </row>
    <row r="14" spans="1:7" x14ac:dyDescent="0.2">
      <c r="B14" s="23" t="s">
        <v>623</v>
      </c>
      <c r="C14" s="36">
        <v>85287</v>
      </c>
      <c r="D14" s="37">
        <v>91817</v>
      </c>
      <c r="E14" s="37">
        <v>74729</v>
      </c>
      <c r="F14" s="37">
        <v>81077</v>
      </c>
      <c r="G14" s="37">
        <v>63311</v>
      </c>
    </row>
    <row r="15" spans="1:7" x14ac:dyDescent="0.2">
      <c r="B15" s="23" t="s">
        <v>624</v>
      </c>
      <c r="C15" s="36">
        <v>12937</v>
      </c>
      <c r="D15" s="37">
        <v>10175</v>
      </c>
      <c r="E15" s="37">
        <v>9542</v>
      </c>
      <c r="F15" s="37">
        <v>8655</v>
      </c>
      <c r="G15" s="37">
        <v>7889</v>
      </c>
    </row>
    <row r="16" spans="1:7" x14ac:dyDescent="0.2">
      <c r="B16" s="23" t="s">
        <v>625</v>
      </c>
      <c r="C16" s="36">
        <v>23894</v>
      </c>
      <c r="D16" s="37">
        <v>20924</v>
      </c>
      <c r="E16" s="37">
        <v>20404</v>
      </c>
      <c r="F16" s="37">
        <v>19487</v>
      </c>
      <c r="G16" s="37">
        <v>17606</v>
      </c>
    </row>
    <row r="17" spans="2:7" x14ac:dyDescent="0.2">
      <c r="C17" s="36"/>
      <c r="D17" s="37"/>
      <c r="E17" s="37"/>
    </row>
    <row r="18" spans="2:7" x14ac:dyDescent="0.2">
      <c r="B18" s="23" t="s">
        <v>626</v>
      </c>
      <c r="C18" s="36">
        <v>6271</v>
      </c>
      <c r="D18" s="37">
        <v>5475</v>
      </c>
      <c r="E18" s="37">
        <v>4690</v>
      </c>
      <c r="F18" s="37">
        <v>4221</v>
      </c>
      <c r="G18" s="37">
        <v>16307</v>
      </c>
    </row>
    <row r="19" spans="2:7" x14ac:dyDescent="0.2">
      <c r="C19" s="34"/>
    </row>
    <row r="20" spans="2:7" x14ac:dyDescent="0.2">
      <c r="B20" s="23" t="s">
        <v>627</v>
      </c>
      <c r="C20" s="38">
        <v>932627</v>
      </c>
      <c r="D20" s="39">
        <v>921191</v>
      </c>
      <c r="E20" s="39">
        <v>914555</v>
      </c>
      <c r="F20" s="39">
        <v>914893</v>
      </c>
      <c r="G20" s="39">
        <v>943419</v>
      </c>
    </row>
    <row r="21" spans="2:7" x14ac:dyDescent="0.2">
      <c r="B21" s="23" t="s">
        <v>628</v>
      </c>
      <c r="C21" s="36">
        <v>132467</v>
      </c>
      <c r="D21" s="37">
        <v>139367</v>
      </c>
      <c r="E21" s="37">
        <v>142622</v>
      </c>
      <c r="F21" s="37">
        <v>142785</v>
      </c>
      <c r="G21" s="37">
        <v>143176</v>
      </c>
    </row>
    <row r="22" spans="2:7" x14ac:dyDescent="0.2">
      <c r="B22" s="23" t="s">
        <v>629</v>
      </c>
      <c r="C22" s="36">
        <v>42025</v>
      </c>
      <c r="D22" s="37">
        <v>39920</v>
      </c>
      <c r="E22" s="37">
        <v>37944</v>
      </c>
      <c r="F22" s="37">
        <v>33897</v>
      </c>
      <c r="G22" s="37">
        <v>31053</v>
      </c>
    </row>
    <row r="23" spans="2:7" x14ac:dyDescent="0.2">
      <c r="B23" s="23" t="s">
        <v>630</v>
      </c>
      <c r="C23" s="36">
        <v>9204</v>
      </c>
      <c r="D23" s="37">
        <v>6438</v>
      </c>
      <c r="E23" s="37">
        <v>8050</v>
      </c>
      <c r="F23" s="37">
        <v>7580</v>
      </c>
      <c r="G23" s="37">
        <v>7043</v>
      </c>
    </row>
    <row r="24" spans="2:7" x14ac:dyDescent="0.2">
      <c r="C24" s="34"/>
    </row>
    <row r="25" spans="2:7" x14ac:dyDescent="0.2">
      <c r="B25" s="23" t="s">
        <v>631</v>
      </c>
      <c r="C25" s="36">
        <v>126337</v>
      </c>
      <c r="D25" s="37">
        <v>139319</v>
      </c>
      <c r="E25" s="37">
        <v>149317</v>
      </c>
      <c r="F25" s="37">
        <v>143436</v>
      </c>
      <c r="G25" s="37">
        <v>138780</v>
      </c>
    </row>
    <row r="26" spans="2:7" x14ac:dyDescent="0.2">
      <c r="B26" s="23" t="s">
        <v>632</v>
      </c>
      <c r="C26" s="36">
        <v>114160</v>
      </c>
      <c r="D26" s="37">
        <v>121299</v>
      </c>
      <c r="E26" s="37">
        <v>144749</v>
      </c>
      <c r="F26" s="37">
        <v>149329</v>
      </c>
      <c r="G26" s="37">
        <v>201709</v>
      </c>
    </row>
    <row r="27" spans="2:7" x14ac:dyDescent="0.2">
      <c r="B27" s="23" t="s">
        <v>633</v>
      </c>
      <c r="C27" s="36">
        <v>17541</v>
      </c>
      <c r="D27" s="37">
        <v>16646</v>
      </c>
      <c r="E27" s="37">
        <v>16368</v>
      </c>
      <c r="F27" s="37">
        <v>16244</v>
      </c>
      <c r="G27" s="37">
        <v>14459</v>
      </c>
    </row>
    <row r="28" spans="2:7" x14ac:dyDescent="0.2">
      <c r="C28" s="34"/>
    </row>
    <row r="29" spans="2:7" x14ac:dyDescent="0.2">
      <c r="B29" s="23" t="s">
        <v>634</v>
      </c>
      <c r="C29" s="36">
        <v>174510</v>
      </c>
      <c r="D29" s="37">
        <v>148101</v>
      </c>
      <c r="E29" s="37">
        <v>106835</v>
      </c>
      <c r="F29" s="37">
        <v>126800</v>
      </c>
      <c r="G29" s="37">
        <v>127971</v>
      </c>
    </row>
    <row r="30" spans="2:7" x14ac:dyDescent="0.2">
      <c r="B30" s="23" t="s">
        <v>635</v>
      </c>
      <c r="C30" s="36">
        <v>54266</v>
      </c>
      <c r="D30" s="37">
        <v>51105</v>
      </c>
      <c r="E30" s="37">
        <v>53872</v>
      </c>
      <c r="F30" s="37">
        <v>51271</v>
      </c>
      <c r="G30" s="37">
        <v>54966</v>
      </c>
    </row>
    <row r="31" spans="2:7" x14ac:dyDescent="0.2">
      <c r="B31" s="23" t="s">
        <v>636</v>
      </c>
      <c r="C31" s="36">
        <v>93703</v>
      </c>
      <c r="D31" s="37">
        <v>97807</v>
      </c>
      <c r="E31" s="37">
        <v>94829</v>
      </c>
      <c r="F31" s="37">
        <v>102649</v>
      </c>
      <c r="G31" s="37">
        <v>102120</v>
      </c>
    </row>
    <row r="32" spans="2:7" x14ac:dyDescent="0.2">
      <c r="C32" s="34"/>
    </row>
    <row r="33" spans="2:7" x14ac:dyDescent="0.2">
      <c r="B33" s="23" t="s">
        <v>637</v>
      </c>
      <c r="C33" s="36">
        <v>16741</v>
      </c>
      <c r="D33" s="37">
        <v>17965</v>
      </c>
      <c r="E33" s="37">
        <v>25969</v>
      </c>
      <c r="F33" s="37">
        <v>12646</v>
      </c>
      <c r="G33" s="37">
        <v>10908</v>
      </c>
    </row>
    <row r="34" spans="2:7" x14ac:dyDescent="0.2">
      <c r="B34" s="23" t="s">
        <v>638</v>
      </c>
      <c r="C34" s="36">
        <v>6136</v>
      </c>
      <c r="D34" s="37">
        <v>5695</v>
      </c>
      <c r="E34" s="37">
        <v>5846</v>
      </c>
      <c r="F34" s="37">
        <v>3987</v>
      </c>
      <c r="G34" s="37">
        <v>4074</v>
      </c>
    </row>
    <row r="35" spans="2:7" x14ac:dyDescent="0.2">
      <c r="B35" s="23" t="s">
        <v>639</v>
      </c>
      <c r="C35" s="36">
        <v>28974</v>
      </c>
      <c r="D35" s="37">
        <v>30268</v>
      </c>
      <c r="E35" s="37">
        <v>27682</v>
      </c>
      <c r="F35" s="37">
        <v>27161</v>
      </c>
      <c r="G35" s="37">
        <v>22517</v>
      </c>
    </row>
    <row r="36" spans="2:7" x14ac:dyDescent="0.2">
      <c r="B36" s="23" t="s">
        <v>640</v>
      </c>
      <c r="C36" s="36">
        <v>116563</v>
      </c>
      <c r="D36" s="37">
        <v>107261</v>
      </c>
      <c r="E36" s="37">
        <v>100472</v>
      </c>
      <c r="F36" s="37">
        <v>97108</v>
      </c>
      <c r="G36" s="37">
        <v>84643</v>
      </c>
    </row>
    <row r="37" spans="2:7" x14ac:dyDescent="0.2">
      <c r="C37" s="36"/>
      <c r="D37" s="37"/>
      <c r="E37" s="37"/>
    </row>
    <row r="38" spans="2:7" x14ac:dyDescent="0.2">
      <c r="B38" s="23" t="s">
        <v>641</v>
      </c>
      <c r="C38" s="36">
        <v>272359</v>
      </c>
      <c r="D38" s="37">
        <v>260666</v>
      </c>
      <c r="E38" s="37">
        <v>257144</v>
      </c>
      <c r="F38" s="37">
        <v>221242</v>
      </c>
      <c r="G38" s="37">
        <v>195625</v>
      </c>
    </row>
    <row r="39" spans="2:7" x14ac:dyDescent="0.2">
      <c r="B39" s="23" t="s">
        <v>642</v>
      </c>
      <c r="C39" s="36">
        <v>115459</v>
      </c>
      <c r="D39" s="37">
        <v>113434</v>
      </c>
      <c r="E39" s="37">
        <v>114390</v>
      </c>
      <c r="F39" s="37">
        <v>118418</v>
      </c>
      <c r="G39" s="37">
        <v>100111</v>
      </c>
    </row>
    <row r="40" spans="2:7" x14ac:dyDescent="0.2">
      <c r="B40" s="23" t="s">
        <v>643</v>
      </c>
      <c r="C40" s="36">
        <v>295939</v>
      </c>
      <c r="D40" s="37">
        <v>279656</v>
      </c>
      <c r="E40" s="37">
        <v>284832</v>
      </c>
      <c r="F40" s="37">
        <v>286413</v>
      </c>
      <c r="G40" s="37">
        <v>298722</v>
      </c>
    </row>
    <row r="41" spans="2:7" x14ac:dyDescent="0.2">
      <c r="C41" s="36"/>
      <c r="D41" s="37"/>
      <c r="E41" s="37"/>
    </row>
    <row r="42" spans="2:7" x14ac:dyDescent="0.2">
      <c r="B42" s="23" t="s">
        <v>644</v>
      </c>
      <c r="C42" s="38">
        <v>169228</v>
      </c>
      <c r="D42" s="39">
        <v>140354</v>
      </c>
      <c r="E42" s="39">
        <v>150598</v>
      </c>
      <c r="F42" s="39">
        <v>154692</v>
      </c>
      <c r="G42" s="39">
        <v>183007</v>
      </c>
    </row>
    <row r="43" spans="2:7" x14ac:dyDescent="0.2">
      <c r="B43" s="23" t="s">
        <v>645</v>
      </c>
      <c r="C43" s="36">
        <v>109646</v>
      </c>
      <c r="D43" s="37">
        <v>90547</v>
      </c>
      <c r="E43" s="37">
        <v>88899</v>
      </c>
      <c r="F43" s="37">
        <v>88797</v>
      </c>
      <c r="G43" s="37">
        <v>117326</v>
      </c>
    </row>
    <row r="44" spans="2:7" x14ac:dyDescent="0.2">
      <c r="B44" s="23" t="s">
        <v>646</v>
      </c>
      <c r="C44" s="36">
        <v>59582</v>
      </c>
      <c r="D44" s="37">
        <v>49807</v>
      </c>
      <c r="E44" s="37">
        <v>61699</v>
      </c>
      <c r="F44" s="37">
        <v>65895</v>
      </c>
      <c r="G44" s="37">
        <v>65681</v>
      </c>
    </row>
    <row r="45" spans="2:7" x14ac:dyDescent="0.2">
      <c r="C45" s="36"/>
      <c r="D45" s="37"/>
      <c r="E45" s="37"/>
    </row>
    <row r="46" spans="2:7" x14ac:dyDescent="0.2">
      <c r="B46" s="23" t="s">
        <v>647</v>
      </c>
      <c r="C46" s="36">
        <v>344178</v>
      </c>
      <c r="D46" s="37">
        <v>340985</v>
      </c>
      <c r="E46" s="37">
        <v>334290</v>
      </c>
      <c r="F46" s="37">
        <v>336493</v>
      </c>
      <c r="G46" s="37">
        <v>336869</v>
      </c>
    </row>
    <row r="47" spans="2:7" x14ac:dyDescent="0.2">
      <c r="B47" s="23" t="s">
        <v>648</v>
      </c>
      <c r="C47" s="38">
        <v>201581</v>
      </c>
      <c r="D47" s="39">
        <v>205430</v>
      </c>
      <c r="E47" s="39">
        <v>186647</v>
      </c>
      <c r="F47" s="39">
        <v>177947</v>
      </c>
      <c r="G47" s="39">
        <v>171084</v>
      </c>
    </row>
    <row r="48" spans="2:7" x14ac:dyDescent="0.2">
      <c r="B48" s="23" t="s">
        <v>649</v>
      </c>
      <c r="C48" s="36">
        <v>139784</v>
      </c>
      <c r="D48" s="37">
        <v>125485</v>
      </c>
      <c r="E48" s="37">
        <v>119139</v>
      </c>
      <c r="F48" s="37">
        <v>116515</v>
      </c>
      <c r="G48" s="37">
        <v>112183</v>
      </c>
    </row>
    <row r="49" spans="2:7" x14ac:dyDescent="0.2">
      <c r="B49" s="23" t="s">
        <v>650</v>
      </c>
      <c r="C49" s="36">
        <v>61797</v>
      </c>
      <c r="D49" s="37">
        <v>79945</v>
      </c>
      <c r="E49" s="37">
        <v>67508</v>
      </c>
      <c r="F49" s="37">
        <v>61432</v>
      </c>
      <c r="G49" s="37">
        <v>58901</v>
      </c>
    </row>
    <row r="50" spans="2:7" x14ac:dyDescent="0.2">
      <c r="C50" s="36"/>
      <c r="D50" s="37"/>
      <c r="E50" s="37"/>
    </row>
    <row r="51" spans="2:7" x14ac:dyDescent="0.2">
      <c r="B51" s="23" t="s">
        <v>651</v>
      </c>
      <c r="C51" s="36">
        <v>506928</v>
      </c>
      <c r="D51" s="37">
        <v>522410</v>
      </c>
      <c r="E51" s="37">
        <v>532308</v>
      </c>
      <c r="F51" s="37">
        <v>556336</v>
      </c>
      <c r="G51" s="37">
        <v>543706</v>
      </c>
    </row>
    <row r="52" spans="2:7" x14ac:dyDescent="0.2">
      <c r="C52" s="36"/>
      <c r="D52" s="37"/>
      <c r="E52" s="37"/>
    </row>
    <row r="53" spans="2:7" x14ac:dyDescent="0.2">
      <c r="B53" s="23" t="s">
        <v>652</v>
      </c>
      <c r="C53" s="38">
        <v>389930</v>
      </c>
      <c r="D53" s="39">
        <v>397384</v>
      </c>
      <c r="E53" s="39">
        <v>403889</v>
      </c>
      <c r="F53" s="39">
        <v>409968</v>
      </c>
      <c r="G53" s="39">
        <v>415114</v>
      </c>
    </row>
    <row r="54" spans="2:7" x14ac:dyDescent="0.2">
      <c r="B54" s="23" t="s">
        <v>653</v>
      </c>
      <c r="C54" s="36">
        <v>22156</v>
      </c>
      <c r="D54" s="37">
        <v>23323</v>
      </c>
      <c r="E54" s="37">
        <v>24601</v>
      </c>
      <c r="F54" s="37">
        <v>27054</v>
      </c>
      <c r="G54" s="37">
        <v>31411</v>
      </c>
    </row>
    <row r="55" spans="2:7" x14ac:dyDescent="0.2">
      <c r="B55" s="23" t="s">
        <v>654</v>
      </c>
      <c r="C55" s="36">
        <v>129587</v>
      </c>
      <c r="D55" s="37">
        <v>130912</v>
      </c>
      <c r="E55" s="37">
        <v>130768</v>
      </c>
      <c r="F55" s="37">
        <v>128429</v>
      </c>
      <c r="G55" s="37">
        <v>128200</v>
      </c>
    </row>
    <row r="56" spans="2:7" x14ac:dyDescent="0.2">
      <c r="B56" s="23" t="s">
        <v>655</v>
      </c>
      <c r="C56" s="36">
        <v>238187</v>
      </c>
      <c r="D56" s="37">
        <v>243149</v>
      </c>
      <c r="E56" s="37">
        <v>248520</v>
      </c>
      <c r="F56" s="37">
        <v>254485</v>
      </c>
      <c r="G56" s="37">
        <v>255503</v>
      </c>
    </row>
    <row r="57" spans="2:7" x14ac:dyDescent="0.2">
      <c r="C57" s="36"/>
      <c r="D57" s="37"/>
      <c r="E57" s="37"/>
    </row>
    <row r="58" spans="2:7" x14ac:dyDescent="0.2">
      <c r="B58" s="23" t="s">
        <v>656</v>
      </c>
      <c r="C58" s="38">
        <v>67926</v>
      </c>
      <c r="D58" s="39">
        <v>75395</v>
      </c>
      <c r="E58" s="39">
        <v>71588</v>
      </c>
      <c r="F58" s="39">
        <v>64426</v>
      </c>
      <c r="G58" s="39">
        <v>65621</v>
      </c>
    </row>
    <row r="59" spans="2:7" x14ac:dyDescent="0.2">
      <c r="B59" s="23" t="s">
        <v>657</v>
      </c>
      <c r="C59" s="36">
        <v>67926</v>
      </c>
      <c r="D59" s="37">
        <v>75395</v>
      </c>
      <c r="E59" s="37">
        <v>71588</v>
      </c>
      <c r="F59" s="37">
        <v>64426</v>
      </c>
      <c r="G59" s="37">
        <v>65621</v>
      </c>
    </row>
    <row r="60" spans="2:7" x14ac:dyDescent="0.2">
      <c r="B60" s="43"/>
      <c r="C60" s="42"/>
      <c r="D60" s="43"/>
      <c r="E60" s="43"/>
      <c r="F60" s="43"/>
      <c r="G60" s="43"/>
    </row>
    <row r="61" spans="2:7" x14ac:dyDescent="0.2">
      <c r="C61" s="36"/>
      <c r="D61" s="37"/>
      <c r="E61" s="37"/>
    </row>
    <row r="62" spans="2:7" x14ac:dyDescent="0.2">
      <c r="B62" s="23" t="s">
        <v>658</v>
      </c>
      <c r="C62" s="38">
        <v>3424544</v>
      </c>
      <c r="D62" s="39">
        <v>3385296</v>
      </c>
      <c r="E62" s="39">
        <v>3359606</v>
      </c>
      <c r="F62" s="39">
        <v>3354268</v>
      </c>
      <c r="G62" s="39">
        <v>3358391</v>
      </c>
    </row>
    <row r="63" spans="2:7" x14ac:dyDescent="0.2">
      <c r="B63" s="43"/>
      <c r="C63" s="199"/>
      <c r="D63" s="200"/>
      <c r="E63" s="200"/>
      <c r="F63" s="43"/>
      <c r="G63" s="43"/>
    </row>
    <row r="64" spans="2:7" x14ac:dyDescent="0.2">
      <c r="C64" s="36"/>
      <c r="D64" s="37"/>
      <c r="E64" s="37"/>
    </row>
    <row r="65" spans="1:7" x14ac:dyDescent="0.2">
      <c r="B65" s="23" t="s">
        <v>659</v>
      </c>
      <c r="C65" s="36">
        <v>19954</v>
      </c>
      <c r="D65" s="37">
        <v>18447</v>
      </c>
      <c r="E65" s="37">
        <v>18539</v>
      </c>
      <c r="F65" s="46">
        <v>19882</v>
      </c>
      <c r="G65" s="46">
        <v>20665</v>
      </c>
    </row>
    <row r="66" spans="1:7" x14ac:dyDescent="0.2">
      <c r="B66" s="23" t="s">
        <v>660</v>
      </c>
      <c r="C66" s="36">
        <v>16069</v>
      </c>
      <c r="D66" s="37">
        <v>19780</v>
      </c>
      <c r="E66" s="37">
        <v>17663</v>
      </c>
      <c r="F66" s="37">
        <v>16087</v>
      </c>
      <c r="G66" s="37">
        <v>13436</v>
      </c>
    </row>
    <row r="67" spans="1:7" x14ac:dyDescent="0.2">
      <c r="B67" s="23" t="s">
        <v>661</v>
      </c>
      <c r="C67" s="36">
        <v>134603</v>
      </c>
      <c r="D67" s="37">
        <v>111647</v>
      </c>
      <c r="E67" s="37">
        <v>100187</v>
      </c>
      <c r="F67" s="37">
        <v>100808</v>
      </c>
      <c r="G67" s="37">
        <v>130110</v>
      </c>
    </row>
    <row r="68" spans="1:7" x14ac:dyDescent="0.2">
      <c r="B68" s="43"/>
      <c r="C68" s="42"/>
      <c r="D68" s="43"/>
      <c r="E68" s="43"/>
      <c r="F68" s="43"/>
      <c r="G68" s="43"/>
    </row>
    <row r="69" spans="1:7" x14ac:dyDescent="0.2">
      <c r="C69" s="34"/>
    </row>
    <row r="70" spans="1:7" x14ac:dyDescent="0.2">
      <c r="B70" s="23" t="s">
        <v>662</v>
      </c>
      <c r="C70" s="38">
        <v>3293826</v>
      </c>
      <c r="D70" s="39">
        <v>3272316</v>
      </c>
      <c r="E70" s="39">
        <v>3260295</v>
      </c>
      <c r="F70" s="39">
        <v>3257255</v>
      </c>
      <c r="G70" s="39">
        <v>3235510</v>
      </c>
    </row>
    <row r="71" spans="1:7" ht="18" thickBot="1" x14ac:dyDescent="0.25">
      <c r="B71" s="25"/>
      <c r="C71" s="44"/>
      <c r="D71" s="25"/>
      <c r="E71" s="25"/>
      <c r="F71" s="25"/>
      <c r="G71" s="25"/>
    </row>
    <row r="72" spans="1:7" x14ac:dyDescent="0.2">
      <c r="C72" s="23" t="s">
        <v>90</v>
      </c>
    </row>
    <row r="73" spans="1:7" x14ac:dyDescent="0.2">
      <c r="A73" s="23"/>
    </row>
  </sheetData>
  <phoneticPr fontId="2"/>
  <pageMargins left="0.43" right="0.46" top="0.56999999999999995" bottom="0.59" header="0.51200000000000001" footer="0.51200000000000001"/>
  <pageSetup paperSize="12" scale="75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75"/>
  <sheetViews>
    <sheetView showGridLines="0" zoomScale="75" workbookViewId="0">
      <selection activeCell="B75" sqref="B75"/>
    </sheetView>
  </sheetViews>
  <sheetFormatPr defaultColWidth="15.875" defaultRowHeight="17.25" x14ac:dyDescent="0.2"/>
  <cols>
    <col min="1" max="1" width="13.375" style="2" customWidth="1"/>
    <col min="2" max="2" width="49.625" style="2" customWidth="1"/>
    <col min="3" max="3" width="15.875" style="2" customWidth="1"/>
    <col min="4" max="256" width="15.875" style="2"/>
    <col min="257" max="257" width="13.375" style="2" customWidth="1"/>
    <col min="258" max="258" width="49.625" style="2" customWidth="1"/>
    <col min="259" max="259" width="15.875" style="2" customWidth="1"/>
    <col min="260" max="512" width="15.875" style="2"/>
    <col min="513" max="513" width="13.375" style="2" customWidth="1"/>
    <col min="514" max="514" width="49.625" style="2" customWidth="1"/>
    <col min="515" max="515" width="15.875" style="2" customWidth="1"/>
    <col min="516" max="768" width="15.875" style="2"/>
    <col min="769" max="769" width="13.375" style="2" customWidth="1"/>
    <col min="770" max="770" width="49.625" style="2" customWidth="1"/>
    <col min="771" max="771" width="15.875" style="2" customWidth="1"/>
    <col min="772" max="1024" width="15.875" style="2"/>
    <col min="1025" max="1025" width="13.375" style="2" customWidth="1"/>
    <col min="1026" max="1026" width="49.625" style="2" customWidth="1"/>
    <col min="1027" max="1027" width="15.875" style="2" customWidth="1"/>
    <col min="1028" max="1280" width="15.875" style="2"/>
    <col min="1281" max="1281" width="13.375" style="2" customWidth="1"/>
    <col min="1282" max="1282" width="49.625" style="2" customWidth="1"/>
    <col min="1283" max="1283" width="15.875" style="2" customWidth="1"/>
    <col min="1284" max="1536" width="15.875" style="2"/>
    <col min="1537" max="1537" width="13.375" style="2" customWidth="1"/>
    <col min="1538" max="1538" width="49.625" style="2" customWidth="1"/>
    <col min="1539" max="1539" width="15.875" style="2" customWidth="1"/>
    <col min="1540" max="1792" width="15.875" style="2"/>
    <col min="1793" max="1793" width="13.375" style="2" customWidth="1"/>
    <col min="1794" max="1794" width="49.625" style="2" customWidth="1"/>
    <col min="1795" max="1795" width="15.875" style="2" customWidth="1"/>
    <col min="1796" max="2048" width="15.875" style="2"/>
    <col min="2049" max="2049" width="13.375" style="2" customWidth="1"/>
    <col min="2050" max="2050" width="49.625" style="2" customWidth="1"/>
    <col min="2051" max="2051" width="15.875" style="2" customWidth="1"/>
    <col min="2052" max="2304" width="15.875" style="2"/>
    <col min="2305" max="2305" width="13.375" style="2" customWidth="1"/>
    <col min="2306" max="2306" width="49.625" style="2" customWidth="1"/>
    <col min="2307" max="2307" width="15.875" style="2" customWidth="1"/>
    <col min="2308" max="2560" width="15.875" style="2"/>
    <col min="2561" max="2561" width="13.375" style="2" customWidth="1"/>
    <col min="2562" max="2562" width="49.625" style="2" customWidth="1"/>
    <col min="2563" max="2563" width="15.875" style="2" customWidth="1"/>
    <col min="2564" max="2816" width="15.875" style="2"/>
    <col min="2817" max="2817" width="13.375" style="2" customWidth="1"/>
    <col min="2818" max="2818" width="49.625" style="2" customWidth="1"/>
    <col min="2819" max="2819" width="15.875" style="2" customWidth="1"/>
    <col min="2820" max="3072" width="15.875" style="2"/>
    <col min="3073" max="3073" width="13.375" style="2" customWidth="1"/>
    <col min="3074" max="3074" width="49.625" style="2" customWidth="1"/>
    <col min="3075" max="3075" width="15.875" style="2" customWidth="1"/>
    <col min="3076" max="3328" width="15.875" style="2"/>
    <col min="3329" max="3329" width="13.375" style="2" customWidth="1"/>
    <col min="3330" max="3330" width="49.625" style="2" customWidth="1"/>
    <col min="3331" max="3331" width="15.875" style="2" customWidth="1"/>
    <col min="3332" max="3584" width="15.875" style="2"/>
    <col min="3585" max="3585" width="13.375" style="2" customWidth="1"/>
    <col min="3586" max="3586" width="49.625" style="2" customWidth="1"/>
    <col min="3587" max="3587" width="15.875" style="2" customWidth="1"/>
    <col min="3588" max="3840" width="15.875" style="2"/>
    <col min="3841" max="3841" width="13.375" style="2" customWidth="1"/>
    <col min="3842" max="3842" width="49.625" style="2" customWidth="1"/>
    <col min="3843" max="3843" width="15.875" style="2" customWidth="1"/>
    <col min="3844" max="4096" width="15.875" style="2"/>
    <col min="4097" max="4097" width="13.375" style="2" customWidth="1"/>
    <col min="4098" max="4098" width="49.625" style="2" customWidth="1"/>
    <col min="4099" max="4099" width="15.875" style="2" customWidth="1"/>
    <col min="4100" max="4352" width="15.875" style="2"/>
    <col min="4353" max="4353" width="13.375" style="2" customWidth="1"/>
    <col min="4354" max="4354" width="49.625" style="2" customWidth="1"/>
    <col min="4355" max="4355" width="15.875" style="2" customWidth="1"/>
    <col min="4356" max="4608" width="15.875" style="2"/>
    <col min="4609" max="4609" width="13.375" style="2" customWidth="1"/>
    <col min="4610" max="4610" width="49.625" style="2" customWidth="1"/>
    <col min="4611" max="4611" width="15.875" style="2" customWidth="1"/>
    <col min="4612" max="4864" width="15.875" style="2"/>
    <col min="4865" max="4865" width="13.375" style="2" customWidth="1"/>
    <col min="4866" max="4866" width="49.625" style="2" customWidth="1"/>
    <col min="4867" max="4867" width="15.875" style="2" customWidth="1"/>
    <col min="4868" max="5120" width="15.875" style="2"/>
    <col min="5121" max="5121" width="13.375" style="2" customWidth="1"/>
    <col min="5122" max="5122" width="49.625" style="2" customWidth="1"/>
    <col min="5123" max="5123" width="15.875" style="2" customWidth="1"/>
    <col min="5124" max="5376" width="15.875" style="2"/>
    <col min="5377" max="5377" width="13.375" style="2" customWidth="1"/>
    <col min="5378" max="5378" width="49.625" style="2" customWidth="1"/>
    <col min="5379" max="5379" width="15.875" style="2" customWidth="1"/>
    <col min="5380" max="5632" width="15.875" style="2"/>
    <col min="5633" max="5633" width="13.375" style="2" customWidth="1"/>
    <col min="5634" max="5634" width="49.625" style="2" customWidth="1"/>
    <col min="5635" max="5635" width="15.875" style="2" customWidth="1"/>
    <col min="5636" max="5888" width="15.875" style="2"/>
    <col min="5889" max="5889" width="13.375" style="2" customWidth="1"/>
    <col min="5890" max="5890" width="49.625" style="2" customWidth="1"/>
    <col min="5891" max="5891" width="15.875" style="2" customWidth="1"/>
    <col min="5892" max="6144" width="15.875" style="2"/>
    <col min="6145" max="6145" width="13.375" style="2" customWidth="1"/>
    <col min="6146" max="6146" width="49.625" style="2" customWidth="1"/>
    <col min="6147" max="6147" width="15.875" style="2" customWidth="1"/>
    <col min="6148" max="6400" width="15.875" style="2"/>
    <col min="6401" max="6401" width="13.375" style="2" customWidth="1"/>
    <col min="6402" max="6402" width="49.625" style="2" customWidth="1"/>
    <col min="6403" max="6403" width="15.875" style="2" customWidth="1"/>
    <col min="6404" max="6656" width="15.875" style="2"/>
    <col min="6657" max="6657" width="13.375" style="2" customWidth="1"/>
    <col min="6658" max="6658" width="49.625" style="2" customWidth="1"/>
    <col min="6659" max="6659" width="15.875" style="2" customWidth="1"/>
    <col min="6660" max="6912" width="15.875" style="2"/>
    <col min="6913" max="6913" width="13.375" style="2" customWidth="1"/>
    <col min="6914" max="6914" width="49.625" style="2" customWidth="1"/>
    <col min="6915" max="6915" width="15.875" style="2" customWidth="1"/>
    <col min="6916" max="7168" width="15.875" style="2"/>
    <col min="7169" max="7169" width="13.375" style="2" customWidth="1"/>
    <col min="7170" max="7170" width="49.625" style="2" customWidth="1"/>
    <col min="7171" max="7171" width="15.875" style="2" customWidth="1"/>
    <col min="7172" max="7424" width="15.875" style="2"/>
    <col min="7425" max="7425" width="13.375" style="2" customWidth="1"/>
    <col min="7426" max="7426" width="49.625" style="2" customWidth="1"/>
    <col min="7427" max="7427" width="15.875" style="2" customWidth="1"/>
    <col min="7428" max="7680" width="15.875" style="2"/>
    <col min="7681" max="7681" width="13.375" style="2" customWidth="1"/>
    <col min="7682" max="7682" width="49.625" style="2" customWidth="1"/>
    <col min="7683" max="7683" width="15.875" style="2" customWidth="1"/>
    <col min="7684" max="7936" width="15.875" style="2"/>
    <col min="7937" max="7937" width="13.375" style="2" customWidth="1"/>
    <col min="7938" max="7938" width="49.625" style="2" customWidth="1"/>
    <col min="7939" max="7939" width="15.875" style="2" customWidth="1"/>
    <col min="7940" max="8192" width="15.875" style="2"/>
    <col min="8193" max="8193" width="13.375" style="2" customWidth="1"/>
    <col min="8194" max="8194" width="49.625" style="2" customWidth="1"/>
    <col min="8195" max="8195" width="15.875" style="2" customWidth="1"/>
    <col min="8196" max="8448" width="15.875" style="2"/>
    <col min="8449" max="8449" width="13.375" style="2" customWidth="1"/>
    <col min="8450" max="8450" width="49.625" style="2" customWidth="1"/>
    <col min="8451" max="8451" width="15.875" style="2" customWidth="1"/>
    <col min="8452" max="8704" width="15.875" style="2"/>
    <col min="8705" max="8705" width="13.375" style="2" customWidth="1"/>
    <col min="8706" max="8706" width="49.625" style="2" customWidth="1"/>
    <col min="8707" max="8707" width="15.875" style="2" customWidth="1"/>
    <col min="8708" max="8960" width="15.875" style="2"/>
    <col min="8961" max="8961" width="13.375" style="2" customWidth="1"/>
    <col min="8962" max="8962" width="49.625" style="2" customWidth="1"/>
    <col min="8963" max="8963" width="15.875" style="2" customWidth="1"/>
    <col min="8964" max="9216" width="15.875" style="2"/>
    <col min="9217" max="9217" width="13.375" style="2" customWidth="1"/>
    <col min="9218" max="9218" width="49.625" style="2" customWidth="1"/>
    <col min="9219" max="9219" width="15.875" style="2" customWidth="1"/>
    <col min="9220" max="9472" width="15.875" style="2"/>
    <col min="9473" max="9473" width="13.375" style="2" customWidth="1"/>
    <col min="9474" max="9474" width="49.625" style="2" customWidth="1"/>
    <col min="9475" max="9475" width="15.875" style="2" customWidth="1"/>
    <col min="9476" max="9728" width="15.875" style="2"/>
    <col min="9729" max="9729" width="13.375" style="2" customWidth="1"/>
    <col min="9730" max="9730" width="49.625" style="2" customWidth="1"/>
    <col min="9731" max="9731" width="15.875" style="2" customWidth="1"/>
    <col min="9732" max="9984" width="15.875" style="2"/>
    <col min="9985" max="9985" width="13.375" style="2" customWidth="1"/>
    <col min="9986" max="9986" width="49.625" style="2" customWidth="1"/>
    <col min="9987" max="9987" width="15.875" style="2" customWidth="1"/>
    <col min="9988" max="10240" width="15.875" style="2"/>
    <col min="10241" max="10241" width="13.375" style="2" customWidth="1"/>
    <col min="10242" max="10242" width="49.625" style="2" customWidth="1"/>
    <col min="10243" max="10243" width="15.875" style="2" customWidth="1"/>
    <col min="10244" max="10496" width="15.875" style="2"/>
    <col min="10497" max="10497" width="13.375" style="2" customWidth="1"/>
    <col min="10498" max="10498" width="49.625" style="2" customWidth="1"/>
    <col min="10499" max="10499" width="15.875" style="2" customWidth="1"/>
    <col min="10500" max="10752" width="15.875" style="2"/>
    <col min="10753" max="10753" width="13.375" style="2" customWidth="1"/>
    <col min="10754" max="10754" width="49.625" style="2" customWidth="1"/>
    <col min="10755" max="10755" width="15.875" style="2" customWidth="1"/>
    <col min="10756" max="11008" width="15.875" style="2"/>
    <col min="11009" max="11009" width="13.375" style="2" customWidth="1"/>
    <col min="11010" max="11010" width="49.625" style="2" customWidth="1"/>
    <col min="11011" max="11011" width="15.875" style="2" customWidth="1"/>
    <col min="11012" max="11264" width="15.875" style="2"/>
    <col min="11265" max="11265" width="13.375" style="2" customWidth="1"/>
    <col min="11266" max="11266" width="49.625" style="2" customWidth="1"/>
    <col min="11267" max="11267" width="15.875" style="2" customWidth="1"/>
    <col min="11268" max="11520" width="15.875" style="2"/>
    <col min="11521" max="11521" width="13.375" style="2" customWidth="1"/>
    <col min="11522" max="11522" width="49.625" style="2" customWidth="1"/>
    <col min="11523" max="11523" width="15.875" style="2" customWidth="1"/>
    <col min="11524" max="11776" width="15.875" style="2"/>
    <col min="11777" max="11777" width="13.375" style="2" customWidth="1"/>
    <col min="11778" max="11778" width="49.625" style="2" customWidth="1"/>
    <col min="11779" max="11779" width="15.875" style="2" customWidth="1"/>
    <col min="11780" max="12032" width="15.875" style="2"/>
    <col min="12033" max="12033" width="13.375" style="2" customWidth="1"/>
    <col min="12034" max="12034" width="49.625" style="2" customWidth="1"/>
    <col min="12035" max="12035" width="15.875" style="2" customWidth="1"/>
    <col min="12036" max="12288" width="15.875" style="2"/>
    <col min="12289" max="12289" width="13.375" style="2" customWidth="1"/>
    <col min="12290" max="12290" width="49.625" style="2" customWidth="1"/>
    <col min="12291" max="12291" width="15.875" style="2" customWidth="1"/>
    <col min="12292" max="12544" width="15.875" style="2"/>
    <col min="12545" max="12545" width="13.375" style="2" customWidth="1"/>
    <col min="12546" max="12546" width="49.625" style="2" customWidth="1"/>
    <col min="12547" max="12547" width="15.875" style="2" customWidth="1"/>
    <col min="12548" max="12800" width="15.875" style="2"/>
    <col min="12801" max="12801" width="13.375" style="2" customWidth="1"/>
    <col min="12802" max="12802" width="49.625" style="2" customWidth="1"/>
    <col min="12803" max="12803" width="15.875" style="2" customWidth="1"/>
    <col min="12804" max="13056" width="15.875" style="2"/>
    <col min="13057" max="13057" width="13.375" style="2" customWidth="1"/>
    <col min="13058" max="13058" width="49.625" style="2" customWidth="1"/>
    <col min="13059" max="13059" width="15.875" style="2" customWidth="1"/>
    <col min="13060" max="13312" width="15.875" style="2"/>
    <col min="13313" max="13313" width="13.375" style="2" customWidth="1"/>
    <col min="13314" max="13314" width="49.625" style="2" customWidth="1"/>
    <col min="13315" max="13315" width="15.875" style="2" customWidth="1"/>
    <col min="13316" max="13568" width="15.875" style="2"/>
    <col min="13569" max="13569" width="13.375" style="2" customWidth="1"/>
    <col min="13570" max="13570" width="49.625" style="2" customWidth="1"/>
    <col min="13571" max="13571" width="15.875" style="2" customWidth="1"/>
    <col min="13572" max="13824" width="15.875" style="2"/>
    <col min="13825" max="13825" width="13.375" style="2" customWidth="1"/>
    <col min="13826" max="13826" width="49.625" style="2" customWidth="1"/>
    <col min="13827" max="13827" width="15.875" style="2" customWidth="1"/>
    <col min="13828" max="14080" width="15.875" style="2"/>
    <col min="14081" max="14081" width="13.375" style="2" customWidth="1"/>
    <col min="14082" max="14082" width="49.625" style="2" customWidth="1"/>
    <col min="14083" max="14083" width="15.875" style="2" customWidth="1"/>
    <col min="14084" max="14336" width="15.875" style="2"/>
    <col min="14337" max="14337" width="13.375" style="2" customWidth="1"/>
    <col min="14338" max="14338" width="49.625" style="2" customWidth="1"/>
    <col min="14339" max="14339" width="15.875" style="2" customWidth="1"/>
    <col min="14340" max="14592" width="15.875" style="2"/>
    <col min="14593" max="14593" width="13.375" style="2" customWidth="1"/>
    <col min="14594" max="14594" width="49.625" style="2" customWidth="1"/>
    <col min="14595" max="14595" width="15.875" style="2" customWidth="1"/>
    <col min="14596" max="14848" width="15.875" style="2"/>
    <col min="14849" max="14849" width="13.375" style="2" customWidth="1"/>
    <col min="14850" max="14850" width="49.625" style="2" customWidth="1"/>
    <col min="14851" max="14851" width="15.875" style="2" customWidth="1"/>
    <col min="14852" max="15104" width="15.875" style="2"/>
    <col min="15105" max="15105" width="13.375" style="2" customWidth="1"/>
    <col min="15106" max="15106" width="49.625" style="2" customWidth="1"/>
    <col min="15107" max="15107" width="15.875" style="2" customWidth="1"/>
    <col min="15108" max="15360" width="15.875" style="2"/>
    <col min="15361" max="15361" width="13.375" style="2" customWidth="1"/>
    <col min="15362" max="15362" width="49.625" style="2" customWidth="1"/>
    <col min="15363" max="15363" width="15.875" style="2" customWidth="1"/>
    <col min="15364" max="15616" width="15.875" style="2"/>
    <col min="15617" max="15617" width="13.375" style="2" customWidth="1"/>
    <col min="15618" max="15618" width="49.625" style="2" customWidth="1"/>
    <col min="15619" max="15619" width="15.875" style="2" customWidth="1"/>
    <col min="15620" max="15872" width="15.875" style="2"/>
    <col min="15873" max="15873" width="13.375" style="2" customWidth="1"/>
    <col min="15874" max="15874" width="49.625" style="2" customWidth="1"/>
    <col min="15875" max="15875" width="15.875" style="2" customWidth="1"/>
    <col min="15876" max="16128" width="15.875" style="2"/>
    <col min="16129" max="16129" width="13.375" style="2" customWidth="1"/>
    <col min="16130" max="16130" width="49.625" style="2" customWidth="1"/>
    <col min="16131" max="16131" width="15.875" style="2" customWidth="1"/>
    <col min="16132" max="16384" width="15.875" style="2"/>
  </cols>
  <sheetData>
    <row r="1" spans="1:7" x14ac:dyDescent="0.2">
      <c r="A1" s="1"/>
    </row>
    <row r="6" spans="1:7" x14ac:dyDescent="0.2">
      <c r="C6" s="3" t="s">
        <v>0</v>
      </c>
    </row>
    <row r="7" spans="1:7" ht="18" thickBot="1" x14ac:dyDescent="0.25">
      <c r="B7" s="4"/>
      <c r="C7" s="4"/>
      <c r="D7" s="4"/>
      <c r="E7" s="4"/>
      <c r="F7" s="4"/>
      <c r="G7" s="5" t="s">
        <v>1</v>
      </c>
    </row>
    <row r="8" spans="1:7" x14ac:dyDescent="0.2"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</row>
    <row r="9" spans="1:7" x14ac:dyDescent="0.2">
      <c r="B9" s="7" t="s">
        <v>7</v>
      </c>
      <c r="C9" s="8" t="s">
        <v>8</v>
      </c>
      <c r="D9" s="8" t="s">
        <v>9</v>
      </c>
      <c r="E9" s="9">
        <v>1999</v>
      </c>
      <c r="F9" s="9" t="s">
        <v>10</v>
      </c>
      <c r="G9" s="9" t="s">
        <v>11</v>
      </c>
    </row>
    <row r="10" spans="1:7" x14ac:dyDescent="0.2">
      <c r="C10" s="10"/>
    </row>
    <row r="11" spans="1:7" x14ac:dyDescent="0.2">
      <c r="B11" s="1" t="s">
        <v>12</v>
      </c>
      <c r="C11" s="11">
        <v>1899413</v>
      </c>
      <c r="D11" s="12">
        <v>1899202</v>
      </c>
      <c r="E11" s="12">
        <v>1832815</v>
      </c>
      <c r="F11" s="12">
        <v>1810840</v>
      </c>
      <c r="G11" s="12">
        <v>1819617</v>
      </c>
    </row>
    <row r="12" spans="1:7" x14ac:dyDescent="0.2">
      <c r="B12" s="1" t="s">
        <v>13</v>
      </c>
      <c r="C12" s="11">
        <v>1610248</v>
      </c>
      <c r="D12" s="12">
        <v>1582351</v>
      </c>
      <c r="E12" s="12">
        <v>1543734</v>
      </c>
      <c r="F12" s="12">
        <v>1526938</v>
      </c>
      <c r="G12" s="12">
        <v>1521558</v>
      </c>
    </row>
    <row r="13" spans="1:7" x14ac:dyDescent="0.2">
      <c r="B13" s="1" t="s">
        <v>14</v>
      </c>
      <c r="C13" s="11">
        <v>289165</v>
      </c>
      <c r="D13" s="12">
        <v>316851</v>
      </c>
      <c r="E13" s="12">
        <v>289081</v>
      </c>
      <c r="F13" s="12">
        <v>283902</v>
      </c>
      <c r="G13" s="12">
        <v>298059</v>
      </c>
    </row>
    <row r="14" spans="1:7" x14ac:dyDescent="0.2">
      <c r="B14" s="1" t="s">
        <v>15</v>
      </c>
      <c r="C14" s="11">
        <v>229041</v>
      </c>
      <c r="D14" s="12">
        <v>226017</v>
      </c>
      <c r="E14" s="12">
        <v>219923</v>
      </c>
      <c r="F14" s="12">
        <v>216239</v>
      </c>
      <c r="G14" s="12">
        <v>217809</v>
      </c>
    </row>
    <row r="15" spans="1:7" x14ac:dyDescent="0.2">
      <c r="B15" s="1" t="s">
        <v>16</v>
      </c>
      <c r="C15" s="11">
        <v>60124</v>
      </c>
      <c r="D15" s="12">
        <v>90834</v>
      </c>
      <c r="E15" s="12">
        <v>69158</v>
      </c>
      <c r="F15" s="12">
        <v>67663</v>
      </c>
      <c r="G15" s="12">
        <v>80250</v>
      </c>
    </row>
    <row r="16" spans="1:7" x14ac:dyDescent="0.2">
      <c r="C16" s="13"/>
    </row>
    <row r="17" spans="2:7" x14ac:dyDescent="0.2">
      <c r="B17" s="1" t="s">
        <v>17</v>
      </c>
      <c r="C17" s="11">
        <v>188614.63750243909</v>
      </c>
      <c r="D17" s="12">
        <v>142700</v>
      </c>
      <c r="E17" s="12">
        <v>143850</v>
      </c>
      <c r="F17" s="12">
        <v>109589</v>
      </c>
      <c r="G17" s="12">
        <v>54355</v>
      </c>
    </row>
    <row r="18" spans="2:7" x14ac:dyDescent="0.2">
      <c r="B18" s="1" t="s">
        <v>18</v>
      </c>
      <c r="C18" s="11">
        <v>372881.63750243909</v>
      </c>
      <c r="D18" s="12">
        <v>328014</v>
      </c>
      <c r="E18" s="12">
        <v>314241</v>
      </c>
      <c r="F18" s="12">
        <v>277953</v>
      </c>
      <c r="G18" s="12">
        <v>213648</v>
      </c>
    </row>
    <row r="19" spans="2:7" x14ac:dyDescent="0.2">
      <c r="B19" s="1" t="s">
        <v>19</v>
      </c>
      <c r="C19" s="11">
        <v>184267</v>
      </c>
      <c r="D19" s="12">
        <v>185314</v>
      </c>
      <c r="E19" s="12">
        <v>170391</v>
      </c>
      <c r="F19" s="12">
        <v>168364</v>
      </c>
      <c r="G19" s="12">
        <v>159293</v>
      </c>
    </row>
    <row r="20" spans="2:7" x14ac:dyDescent="0.2">
      <c r="C20" s="13"/>
    </row>
    <row r="21" spans="2:7" x14ac:dyDescent="0.2">
      <c r="B21" s="1" t="s">
        <v>20</v>
      </c>
      <c r="C21" s="11">
        <v>-62229.36249756092</v>
      </c>
      <c r="D21" s="12">
        <v>-69208</v>
      </c>
      <c r="E21" s="12">
        <v>-66736</v>
      </c>
      <c r="F21" s="12">
        <v>-72015</v>
      </c>
      <c r="G21" s="12">
        <v>-66053</v>
      </c>
    </row>
    <row r="22" spans="2:7" x14ac:dyDescent="0.2">
      <c r="B22" s="1" t="s">
        <v>18</v>
      </c>
      <c r="C22" s="11">
        <v>63335.63750243908</v>
      </c>
      <c r="D22" s="12">
        <v>57797</v>
      </c>
      <c r="E22" s="12">
        <v>56727</v>
      </c>
      <c r="F22" s="12">
        <v>49582</v>
      </c>
      <c r="G22" s="12">
        <v>45080</v>
      </c>
    </row>
    <row r="23" spans="2:7" x14ac:dyDescent="0.2">
      <c r="B23" s="1" t="s">
        <v>19</v>
      </c>
      <c r="C23" s="11">
        <v>125565</v>
      </c>
      <c r="D23" s="12">
        <v>127005</v>
      </c>
      <c r="E23" s="12">
        <v>123463</v>
      </c>
      <c r="F23" s="12">
        <v>121597</v>
      </c>
      <c r="G23" s="12">
        <v>111133</v>
      </c>
    </row>
    <row r="24" spans="2:7" x14ac:dyDescent="0.2">
      <c r="C24" s="13"/>
    </row>
    <row r="25" spans="2:7" x14ac:dyDescent="0.2">
      <c r="B25" s="1" t="s">
        <v>21</v>
      </c>
      <c r="C25" s="13">
        <v>248345</v>
      </c>
      <c r="D25" s="2">
        <v>210464</v>
      </c>
      <c r="E25" s="2">
        <v>209325</v>
      </c>
      <c r="F25" s="2">
        <v>180375</v>
      </c>
      <c r="G25" s="2">
        <v>119841</v>
      </c>
    </row>
    <row r="26" spans="2:7" x14ac:dyDescent="0.2">
      <c r="B26" s="1" t="s">
        <v>22</v>
      </c>
      <c r="C26" s="13">
        <v>129760</v>
      </c>
      <c r="D26" s="2">
        <v>95231</v>
      </c>
      <c r="E26" s="2">
        <v>90837</v>
      </c>
      <c r="F26" s="2">
        <v>72562</v>
      </c>
      <c r="G26" s="2">
        <v>15814</v>
      </c>
    </row>
    <row r="27" spans="2:7" x14ac:dyDescent="0.2">
      <c r="B27" s="1" t="s">
        <v>18</v>
      </c>
      <c r="C27" s="13">
        <v>183041</v>
      </c>
      <c r="D27" s="2">
        <v>148148</v>
      </c>
      <c r="E27" s="2">
        <v>133405</v>
      </c>
      <c r="F27" s="2">
        <v>115586</v>
      </c>
      <c r="G27" s="2">
        <v>60566</v>
      </c>
    </row>
    <row r="28" spans="2:7" x14ac:dyDescent="0.2">
      <c r="B28" s="1" t="s">
        <v>19</v>
      </c>
      <c r="C28" s="13">
        <v>53281</v>
      </c>
      <c r="D28" s="2">
        <v>52917</v>
      </c>
      <c r="E28" s="2">
        <v>42568</v>
      </c>
      <c r="F28" s="2">
        <v>43024</v>
      </c>
      <c r="G28" s="2">
        <v>44752</v>
      </c>
    </row>
    <row r="29" spans="2:7" x14ac:dyDescent="0.2">
      <c r="C29" s="13"/>
    </row>
    <row r="30" spans="2:7" x14ac:dyDescent="0.2">
      <c r="B30" s="1" t="s">
        <v>23</v>
      </c>
      <c r="C30" s="13">
        <v>11993</v>
      </c>
      <c r="D30" s="2">
        <v>12919</v>
      </c>
      <c r="E30" s="2">
        <v>14124</v>
      </c>
      <c r="F30" s="2">
        <v>16262</v>
      </c>
      <c r="G30" s="2">
        <v>12649</v>
      </c>
    </row>
    <row r="31" spans="2:7" x14ac:dyDescent="0.2">
      <c r="B31" s="14" t="s">
        <v>24</v>
      </c>
      <c r="C31" s="13">
        <v>80006</v>
      </c>
      <c r="D31" s="2">
        <v>76131</v>
      </c>
      <c r="E31" s="2">
        <v>79661</v>
      </c>
      <c r="F31" s="2">
        <v>67080</v>
      </c>
      <c r="G31" s="2">
        <v>67206</v>
      </c>
    </row>
    <row r="32" spans="2:7" x14ac:dyDescent="0.2">
      <c r="B32" s="14" t="s">
        <v>25</v>
      </c>
      <c r="C32" s="13">
        <v>26586</v>
      </c>
      <c r="D32" s="2">
        <v>26183</v>
      </c>
      <c r="E32" s="2">
        <v>24703</v>
      </c>
      <c r="F32" s="2">
        <v>24471</v>
      </c>
      <c r="G32" s="2">
        <v>24172</v>
      </c>
    </row>
    <row r="33" spans="2:7" x14ac:dyDescent="0.2">
      <c r="C33" s="13"/>
    </row>
    <row r="34" spans="2:7" x14ac:dyDescent="0.2">
      <c r="B34" s="1" t="s">
        <v>26</v>
      </c>
      <c r="C34" s="11">
        <v>2499</v>
      </c>
      <c r="D34" s="12">
        <v>1444</v>
      </c>
      <c r="E34" s="12">
        <v>1261</v>
      </c>
      <c r="F34" s="12">
        <v>1229</v>
      </c>
      <c r="G34" s="12">
        <v>567</v>
      </c>
    </row>
    <row r="35" spans="2:7" x14ac:dyDescent="0.2">
      <c r="B35" s="1" t="s">
        <v>18</v>
      </c>
      <c r="C35" s="11">
        <v>7920</v>
      </c>
      <c r="D35" s="12">
        <v>6836</v>
      </c>
      <c r="E35" s="12">
        <v>5621</v>
      </c>
      <c r="F35" s="12">
        <v>4972</v>
      </c>
      <c r="G35" s="12">
        <v>3975</v>
      </c>
    </row>
    <row r="36" spans="2:7" x14ac:dyDescent="0.2">
      <c r="B36" s="1" t="s">
        <v>19</v>
      </c>
      <c r="C36" s="11">
        <v>5421</v>
      </c>
      <c r="D36" s="12">
        <v>5392</v>
      </c>
      <c r="E36" s="12">
        <v>4360</v>
      </c>
      <c r="F36" s="12">
        <v>3743</v>
      </c>
      <c r="G36" s="12">
        <v>3408</v>
      </c>
    </row>
    <row r="37" spans="2:7" x14ac:dyDescent="0.2">
      <c r="C37" s="13"/>
    </row>
    <row r="38" spans="2:7" x14ac:dyDescent="0.2">
      <c r="B38" s="1" t="s">
        <v>27</v>
      </c>
      <c r="C38" s="11">
        <v>634841.60139171989</v>
      </c>
      <c r="D38" s="12">
        <v>568517</v>
      </c>
      <c r="E38" s="12">
        <v>627903</v>
      </c>
      <c r="F38" s="12">
        <v>711593</v>
      </c>
      <c r="G38" s="12">
        <v>681613</v>
      </c>
    </row>
    <row r="39" spans="2:7" x14ac:dyDescent="0.2">
      <c r="B39" s="1" t="s">
        <v>28</v>
      </c>
      <c r="C39" s="11">
        <v>176946.60139171989</v>
      </c>
      <c r="D39" s="12">
        <v>122103</v>
      </c>
      <c r="E39" s="12">
        <v>203512</v>
      </c>
      <c r="F39" s="12">
        <v>147568</v>
      </c>
      <c r="G39" s="12">
        <v>212436</v>
      </c>
    </row>
    <row r="40" spans="2:7" x14ac:dyDescent="0.2">
      <c r="B40" s="1" t="s">
        <v>29</v>
      </c>
      <c r="C40" s="11">
        <v>166590.60139171989</v>
      </c>
      <c r="D40" s="12">
        <v>115629</v>
      </c>
      <c r="E40" s="12">
        <v>167419</v>
      </c>
      <c r="F40" s="12">
        <v>94109</v>
      </c>
      <c r="G40" s="12">
        <v>152224</v>
      </c>
    </row>
    <row r="41" spans="2:7" x14ac:dyDescent="0.2">
      <c r="B41" s="1" t="s">
        <v>30</v>
      </c>
      <c r="C41" s="11">
        <v>10356</v>
      </c>
      <c r="D41" s="12">
        <v>6474</v>
      </c>
      <c r="E41" s="12">
        <v>36093</v>
      </c>
      <c r="F41" s="12">
        <v>53459</v>
      </c>
      <c r="G41" s="12">
        <v>60212</v>
      </c>
    </row>
    <row r="42" spans="2:7" x14ac:dyDescent="0.2">
      <c r="C42" s="13"/>
    </row>
    <row r="43" spans="2:7" x14ac:dyDescent="0.2">
      <c r="B43" s="1" t="s">
        <v>31</v>
      </c>
      <c r="C43" s="11">
        <v>14560</v>
      </c>
      <c r="D43" s="12">
        <v>8635</v>
      </c>
      <c r="E43" s="12">
        <v>17764</v>
      </c>
      <c r="F43" s="12">
        <v>26335</v>
      </c>
      <c r="G43" s="12">
        <v>45022</v>
      </c>
    </row>
    <row r="44" spans="2:7" x14ac:dyDescent="0.2">
      <c r="B44" s="1" t="s">
        <v>29</v>
      </c>
      <c r="C44" s="11">
        <v>11106</v>
      </c>
      <c r="D44" s="12">
        <v>13109</v>
      </c>
      <c r="E44" s="12">
        <v>36174</v>
      </c>
      <c r="F44" s="12">
        <v>34311</v>
      </c>
      <c r="G44" s="12">
        <v>33917</v>
      </c>
    </row>
    <row r="45" spans="2:7" x14ac:dyDescent="0.2">
      <c r="B45" s="1" t="s">
        <v>30</v>
      </c>
      <c r="C45" s="11">
        <v>3454</v>
      </c>
      <c r="D45" s="12">
        <v>-4474</v>
      </c>
      <c r="E45" s="12">
        <v>-18410</v>
      </c>
      <c r="F45" s="12">
        <v>-7976</v>
      </c>
      <c r="G45" s="12">
        <v>11105</v>
      </c>
    </row>
    <row r="46" spans="2:7" x14ac:dyDescent="0.2">
      <c r="C46" s="13"/>
    </row>
    <row r="47" spans="2:7" x14ac:dyDescent="0.2">
      <c r="B47" s="1" t="s">
        <v>32</v>
      </c>
      <c r="C47" s="11">
        <v>443335</v>
      </c>
      <c r="D47" s="12">
        <v>437779</v>
      </c>
      <c r="E47" s="12">
        <v>406627</v>
      </c>
      <c r="F47" s="12">
        <v>537690</v>
      </c>
      <c r="G47" s="12">
        <v>424155</v>
      </c>
    </row>
    <row r="48" spans="2:7" x14ac:dyDescent="0.2">
      <c r="B48" s="1" t="s">
        <v>33</v>
      </c>
      <c r="C48" s="11">
        <v>66953</v>
      </c>
      <c r="D48" s="12">
        <v>71308</v>
      </c>
      <c r="E48" s="12">
        <v>56736</v>
      </c>
      <c r="F48" s="12">
        <v>63384</v>
      </c>
      <c r="G48" s="12">
        <v>47318</v>
      </c>
    </row>
    <row r="49" spans="2:7" x14ac:dyDescent="0.2">
      <c r="B49" s="1" t="s">
        <v>34</v>
      </c>
      <c r="C49" s="11">
        <v>256284</v>
      </c>
      <c r="D49" s="12">
        <v>247303</v>
      </c>
      <c r="E49" s="12">
        <v>226533</v>
      </c>
      <c r="F49" s="12">
        <v>348552</v>
      </c>
      <c r="G49" s="12">
        <v>249049</v>
      </c>
    </row>
    <row r="50" spans="2:7" x14ac:dyDescent="0.2">
      <c r="B50" s="1" t="s">
        <v>35</v>
      </c>
      <c r="C50" s="11">
        <v>120098</v>
      </c>
      <c r="D50" s="12">
        <v>119168</v>
      </c>
      <c r="E50" s="12">
        <v>123358</v>
      </c>
      <c r="F50" s="12">
        <v>125754</v>
      </c>
      <c r="G50" s="12">
        <v>127788</v>
      </c>
    </row>
    <row r="51" spans="2:7" x14ac:dyDescent="0.2">
      <c r="C51" s="13"/>
    </row>
    <row r="52" spans="2:7" x14ac:dyDescent="0.2">
      <c r="B52" s="1" t="s">
        <v>36</v>
      </c>
      <c r="C52" s="11">
        <v>2722869.238894159</v>
      </c>
      <c r="D52" s="12">
        <v>2610419</v>
      </c>
      <c r="E52" s="12">
        <v>2604568</v>
      </c>
      <c r="F52" s="12">
        <v>2632022</v>
      </c>
      <c r="G52" s="12">
        <v>2555585</v>
      </c>
    </row>
    <row r="53" spans="2:7" x14ac:dyDescent="0.2">
      <c r="B53" s="15"/>
      <c r="C53" s="16"/>
      <c r="D53" s="15"/>
      <c r="E53" s="15"/>
      <c r="F53" s="15"/>
      <c r="G53" s="15"/>
    </row>
    <row r="54" spans="2:7" x14ac:dyDescent="0.2">
      <c r="C54" s="13"/>
    </row>
    <row r="55" spans="2:7" x14ac:dyDescent="0.2">
      <c r="B55" s="17" t="s">
        <v>37</v>
      </c>
      <c r="C55" s="11">
        <v>345191</v>
      </c>
      <c r="D55" s="12">
        <v>386321</v>
      </c>
      <c r="E55" s="12">
        <v>376931</v>
      </c>
      <c r="F55" s="12">
        <v>350264</v>
      </c>
      <c r="G55" s="12">
        <v>371685</v>
      </c>
    </row>
    <row r="56" spans="2:7" x14ac:dyDescent="0.2">
      <c r="B56" s="18" t="s">
        <v>38</v>
      </c>
      <c r="C56" s="11">
        <v>3068060.238894159</v>
      </c>
      <c r="D56" s="12">
        <v>2996740</v>
      </c>
      <c r="E56" s="12">
        <v>2981499</v>
      </c>
      <c r="F56" s="12">
        <v>2982286</v>
      </c>
      <c r="G56" s="12">
        <v>2927270</v>
      </c>
    </row>
    <row r="57" spans="2:7" x14ac:dyDescent="0.2">
      <c r="B57" s="19"/>
      <c r="C57" s="20"/>
      <c r="D57" s="21"/>
      <c r="E57" s="21"/>
      <c r="F57" s="21"/>
      <c r="G57" s="21"/>
    </row>
    <row r="58" spans="2:7" x14ac:dyDescent="0.2">
      <c r="C58" s="13"/>
    </row>
    <row r="59" spans="2:7" x14ac:dyDescent="0.2">
      <c r="B59" s="1" t="s">
        <v>39</v>
      </c>
      <c r="C59" s="11">
        <v>364335.38451339188</v>
      </c>
      <c r="D59" s="12">
        <v>383119.8555948534</v>
      </c>
      <c r="E59" s="12">
        <v>422654.68422378751</v>
      </c>
      <c r="F59" s="12">
        <v>377114.75502693432</v>
      </c>
      <c r="G59" s="12">
        <v>359470.10497534223</v>
      </c>
    </row>
    <row r="60" spans="2:7" x14ac:dyDescent="0.2">
      <c r="B60" s="1" t="s">
        <v>40</v>
      </c>
      <c r="C60" s="11">
        <v>-81170.067598643596</v>
      </c>
      <c r="D60" s="12">
        <v>-64973.948372096638</v>
      </c>
      <c r="E60" s="12">
        <v>-72428.840725070186</v>
      </c>
      <c r="F60" s="12">
        <v>-77774.527063765883</v>
      </c>
      <c r="G60" s="12">
        <v>-74745.344463735179</v>
      </c>
    </row>
    <row r="61" spans="2:7" x14ac:dyDescent="0.2">
      <c r="B61" s="1" t="s">
        <v>41</v>
      </c>
      <c r="C61" s="11">
        <v>524617.22930910473</v>
      </c>
      <c r="D61" s="12">
        <v>561452.00434455322</v>
      </c>
      <c r="E61" s="12">
        <v>561892.91441575438</v>
      </c>
      <c r="F61" s="12">
        <v>569974.06716131361</v>
      </c>
      <c r="G61" s="12">
        <v>528787.17265598639</v>
      </c>
    </row>
    <row r="62" spans="2:7" x14ac:dyDescent="0.2">
      <c r="B62" s="1" t="s">
        <v>42</v>
      </c>
      <c r="C62" s="11">
        <v>-134368.77719706926</v>
      </c>
      <c r="D62" s="12">
        <v>-167503.20037760318</v>
      </c>
      <c r="E62" s="12">
        <v>-119588.38946689665</v>
      </c>
      <c r="F62" s="12">
        <v>-157415.78507061338</v>
      </c>
      <c r="G62" s="12">
        <v>-138085.72321690898</v>
      </c>
    </row>
    <row r="63" spans="2:7" x14ac:dyDescent="0.2">
      <c r="B63" s="1" t="s">
        <v>43</v>
      </c>
      <c r="C63" s="11">
        <v>55257</v>
      </c>
      <c r="D63" s="12">
        <v>54145</v>
      </c>
      <c r="E63" s="12">
        <v>52779</v>
      </c>
      <c r="F63" s="12">
        <v>42331</v>
      </c>
      <c r="G63" s="12">
        <v>43514</v>
      </c>
    </row>
    <row r="64" spans="2:7" x14ac:dyDescent="0.2">
      <c r="C64" s="13"/>
    </row>
    <row r="65" spans="1:7" x14ac:dyDescent="0.2">
      <c r="B65" s="1" t="s">
        <v>44</v>
      </c>
      <c r="C65" s="11">
        <v>3432395.6234075506</v>
      </c>
      <c r="D65" s="12">
        <v>3379859.8555948534</v>
      </c>
      <c r="E65" s="12">
        <v>3404153.6842237874</v>
      </c>
      <c r="F65" s="12">
        <v>3359400.7550269342</v>
      </c>
      <c r="G65" s="12">
        <v>3286740.1049753423</v>
      </c>
    </row>
    <row r="66" spans="1:7" x14ac:dyDescent="0.2">
      <c r="B66" s="1" t="s">
        <v>40</v>
      </c>
      <c r="C66" s="11">
        <v>110336.53379307629</v>
      </c>
      <c r="D66" s="12">
        <v>65764.051627903362</v>
      </c>
      <c r="E66" s="12">
        <v>148847.15927492981</v>
      </c>
      <c r="F66" s="12">
        <v>96128.472936234117</v>
      </c>
      <c r="G66" s="12">
        <v>182712.65553626482</v>
      </c>
    </row>
    <row r="67" spans="1:7" x14ac:dyDescent="0.2">
      <c r="B67" s="1" t="s">
        <v>41</v>
      </c>
      <c r="C67" s="11">
        <v>807578.86681154382</v>
      </c>
      <c r="D67" s="12">
        <v>878565.00434455322</v>
      </c>
      <c r="E67" s="12">
        <v>872087.91441575438</v>
      </c>
      <c r="F67" s="12">
        <v>848223.06716131361</v>
      </c>
      <c r="G67" s="12">
        <v>834419.17265598639</v>
      </c>
    </row>
    <row r="68" spans="1:7" x14ac:dyDescent="0.2">
      <c r="B68" s="1" t="s">
        <v>42</v>
      </c>
      <c r="C68" s="11">
        <v>2456724.2228029305</v>
      </c>
      <c r="D68" s="12">
        <v>2379941.7996223969</v>
      </c>
      <c r="E68" s="12">
        <v>2329178.6105331033</v>
      </c>
      <c r="F68" s="12">
        <v>2371489.2149293865</v>
      </c>
      <c r="G68" s="12">
        <v>2225527.276783091</v>
      </c>
    </row>
    <row r="69" spans="1:7" x14ac:dyDescent="0.2">
      <c r="B69" s="1" t="s">
        <v>43</v>
      </c>
      <c r="C69" s="11">
        <v>57756</v>
      </c>
      <c r="D69" s="12">
        <v>55589</v>
      </c>
      <c r="E69" s="12">
        <v>54040</v>
      </c>
      <c r="F69" s="12">
        <v>43560</v>
      </c>
      <c r="G69" s="12">
        <v>44081</v>
      </c>
    </row>
    <row r="70" spans="1:7" x14ac:dyDescent="0.2">
      <c r="B70" s="15"/>
      <c r="C70" s="16"/>
      <c r="D70" s="15"/>
      <c r="E70" s="15"/>
      <c r="F70" s="15"/>
      <c r="G70" s="15"/>
    </row>
    <row r="71" spans="1:7" x14ac:dyDescent="0.2">
      <c r="B71" s="1" t="s">
        <v>45</v>
      </c>
      <c r="C71" s="13"/>
    </row>
    <row r="72" spans="1:7" x14ac:dyDescent="0.2">
      <c r="B72" s="1" t="s">
        <v>46</v>
      </c>
      <c r="C72" s="11">
        <v>237336</v>
      </c>
      <c r="D72" s="12">
        <v>180517</v>
      </c>
      <c r="E72" s="12">
        <v>263876</v>
      </c>
      <c r="F72" s="12">
        <v>199715</v>
      </c>
      <c r="G72" s="12">
        <v>254801</v>
      </c>
    </row>
    <row r="73" spans="1:7" ht="18" thickBot="1" x14ac:dyDescent="0.25">
      <c r="B73" s="4" t="s">
        <v>47</v>
      </c>
      <c r="C73" s="22"/>
      <c r="D73" s="4"/>
      <c r="E73" s="4"/>
      <c r="F73" s="4"/>
      <c r="G73" s="4"/>
    </row>
    <row r="74" spans="1:7" x14ac:dyDescent="0.2">
      <c r="B74" s="1" t="s">
        <v>48</v>
      </c>
    </row>
    <row r="75" spans="1:7" x14ac:dyDescent="0.2">
      <c r="A75" s="1"/>
    </row>
  </sheetData>
  <phoneticPr fontId="2"/>
  <pageMargins left="0.4" right="0.43" top="0.52" bottom="0.59" header="0.51200000000000001" footer="0.51200000000000001"/>
  <pageSetup paperSize="12" scale="75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195"/>
  <sheetViews>
    <sheetView showGridLines="0" zoomScale="75" zoomScaleNormal="75" workbookViewId="0">
      <selection activeCell="D141" sqref="D141"/>
    </sheetView>
  </sheetViews>
  <sheetFormatPr defaultColWidth="18.375" defaultRowHeight="17.25" x14ac:dyDescent="0.2"/>
  <cols>
    <col min="1" max="1" width="13.375" style="24" customWidth="1"/>
    <col min="2" max="2" width="33.375" style="24" customWidth="1"/>
    <col min="3" max="256" width="18.375" style="24"/>
    <col min="257" max="257" width="13.375" style="24" customWidth="1"/>
    <col min="258" max="258" width="33.375" style="24" customWidth="1"/>
    <col min="259" max="512" width="18.375" style="24"/>
    <col min="513" max="513" width="13.375" style="24" customWidth="1"/>
    <col min="514" max="514" width="33.375" style="24" customWidth="1"/>
    <col min="515" max="768" width="18.375" style="24"/>
    <col min="769" max="769" width="13.375" style="24" customWidth="1"/>
    <col min="770" max="770" width="33.375" style="24" customWidth="1"/>
    <col min="771" max="1024" width="18.375" style="24"/>
    <col min="1025" max="1025" width="13.375" style="24" customWidth="1"/>
    <col min="1026" max="1026" width="33.375" style="24" customWidth="1"/>
    <col min="1027" max="1280" width="18.375" style="24"/>
    <col min="1281" max="1281" width="13.375" style="24" customWidth="1"/>
    <col min="1282" max="1282" width="33.375" style="24" customWidth="1"/>
    <col min="1283" max="1536" width="18.375" style="24"/>
    <col min="1537" max="1537" width="13.375" style="24" customWidth="1"/>
    <col min="1538" max="1538" width="33.375" style="24" customWidth="1"/>
    <col min="1539" max="1792" width="18.375" style="24"/>
    <col min="1793" max="1793" width="13.375" style="24" customWidth="1"/>
    <col min="1794" max="1794" width="33.375" style="24" customWidth="1"/>
    <col min="1795" max="2048" width="18.375" style="24"/>
    <col min="2049" max="2049" width="13.375" style="24" customWidth="1"/>
    <col min="2050" max="2050" width="33.375" style="24" customWidth="1"/>
    <col min="2051" max="2304" width="18.375" style="24"/>
    <col min="2305" max="2305" width="13.375" style="24" customWidth="1"/>
    <col min="2306" max="2306" width="33.375" style="24" customWidth="1"/>
    <col min="2307" max="2560" width="18.375" style="24"/>
    <col min="2561" max="2561" width="13.375" style="24" customWidth="1"/>
    <col min="2562" max="2562" width="33.375" style="24" customWidth="1"/>
    <col min="2563" max="2816" width="18.375" style="24"/>
    <col min="2817" max="2817" width="13.375" style="24" customWidth="1"/>
    <col min="2818" max="2818" width="33.375" style="24" customWidth="1"/>
    <col min="2819" max="3072" width="18.375" style="24"/>
    <col min="3073" max="3073" width="13.375" style="24" customWidth="1"/>
    <col min="3074" max="3074" width="33.375" style="24" customWidth="1"/>
    <col min="3075" max="3328" width="18.375" style="24"/>
    <col min="3329" max="3329" width="13.375" style="24" customWidth="1"/>
    <col min="3330" max="3330" width="33.375" style="24" customWidth="1"/>
    <col min="3331" max="3584" width="18.375" style="24"/>
    <col min="3585" max="3585" width="13.375" style="24" customWidth="1"/>
    <col min="3586" max="3586" width="33.375" style="24" customWidth="1"/>
    <col min="3587" max="3840" width="18.375" style="24"/>
    <col min="3841" max="3841" width="13.375" style="24" customWidth="1"/>
    <col min="3842" max="3842" width="33.375" style="24" customWidth="1"/>
    <col min="3843" max="4096" width="18.375" style="24"/>
    <col min="4097" max="4097" width="13.375" style="24" customWidth="1"/>
    <col min="4098" max="4098" width="33.375" style="24" customWidth="1"/>
    <col min="4099" max="4352" width="18.375" style="24"/>
    <col min="4353" max="4353" width="13.375" style="24" customWidth="1"/>
    <col min="4354" max="4354" width="33.375" style="24" customWidth="1"/>
    <col min="4355" max="4608" width="18.375" style="24"/>
    <col min="4609" max="4609" width="13.375" style="24" customWidth="1"/>
    <col min="4610" max="4610" width="33.375" style="24" customWidth="1"/>
    <col min="4611" max="4864" width="18.375" style="24"/>
    <col min="4865" max="4865" width="13.375" style="24" customWidth="1"/>
    <col min="4866" max="4866" width="33.375" style="24" customWidth="1"/>
    <col min="4867" max="5120" width="18.375" style="24"/>
    <col min="5121" max="5121" width="13.375" style="24" customWidth="1"/>
    <col min="5122" max="5122" width="33.375" style="24" customWidth="1"/>
    <col min="5123" max="5376" width="18.375" style="24"/>
    <col min="5377" max="5377" width="13.375" style="24" customWidth="1"/>
    <col min="5378" max="5378" width="33.375" style="24" customWidth="1"/>
    <col min="5379" max="5632" width="18.375" style="24"/>
    <col min="5633" max="5633" width="13.375" style="24" customWidth="1"/>
    <col min="5634" max="5634" width="33.375" style="24" customWidth="1"/>
    <col min="5635" max="5888" width="18.375" style="24"/>
    <col min="5889" max="5889" width="13.375" style="24" customWidth="1"/>
    <col min="5890" max="5890" width="33.375" style="24" customWidth="1"/>
    <col min="5891" max="6144" width="18.375" style="24"/>
    <col min="6145" max="6145" width="13.375" style="24" customWidth="1"/>
    <col min="6146" max="6146" width="33.375" style="24" customWidth="1"/>
    <col min="6147" max="6400" width="18.375" style="24"/>
    <col min="6401" max="6401" width="13.375" style="24" customWidth="1"/>
    <col min="6402" max="6402" width="33.375" style="24" customWidth="1"/>
    <col min="6403" max="6656" width="18.375" style="24"/>
    <col min="6657" max="6657" width="13.375" style="24" customWidth="1"/>
    <col min="6658" max="6658" width="33.375" style="24" customWidth="1"/>
    <col min="6659" max="6912" width="18.375" style="24"/>
    <col min="6913" max="6913" width="13.375" style="24" customWidth="1"/>
    <col min="6914" max="6914" width="33.375" style="24" customWidth="1"/>
    <col min="6915" max="7168" width="18.375" style="24"/>
    <col min="7169" max="7169" width="13.375" style="24" customWidth="1"/>
    <col min="7170" max="7170" width="33.375" style="24" customWidth="1"/>
    <col min="7171" max="7424" width="18.375" style="24"/>
    <col min="7425" max="7425" width="13.375" style="24" customWidth="1"/>
    <col min="7426" max="7426" width="33.375" style="24" customWidth="1"/>
    <col min="7427" max="7680" width="18.375" style="24"/>
    <col min="7681" max="7681" width="13.375" style="24" customWidth="1"/>
    <col min="7682" max="7682" width="33.375" style="24" customWidth="1"/>
    <col min="7683" max="7936" width="18.375" style="24"/>
    <col min="7937" max="7937" width="13.375" style="24" customWidth="1"/>
    <col min="7938" max="7938" width="33.375" style="24" customWidth="1"/>
    <col min="7939" max="8192" width="18.375" style="24"/>
    <col min="8193" max="8193" width="13.375" style="24" customWidth="1"/>
    <col min="8194" max="8194" width="33.375" style="24" customWidth="1"/>
    <col min="8195" max="8448" width="18.375" style="24"/>
    <col min="8449" max="8449" width="13.375" style="24" customWidth="1"/>
    <col min="8450" max="8450" width="33.375" style="24" customWidth="1"/>
    <col min="8451" max="8704" width="18.375" style="24"/>
    <col min="8705" max="8705" width="13.375" style="24" customWidth="1"/>
    <col min="8706" max="8706" width="33.375" style="24" customWidth="1"/>
    <col min="8707" max="8960" width="18.375" style="24"/>
    <col min="8961" max="8961" width="13.375" style="24" customWidth="1"/>
    <col min="8962" max="8962" width="33.375" style="24" customWidth="1"/>
    <col min="8963" max="9216" width="18.375" style="24"/>
    <col min="9217" max="9217" width="13.375" style="24" customWidth="1"/>
    <col min="9218" max="9218" width="33.375" style="24" customWidth="1"/>
    <col min="9219" max="9472" width="18.375" style="24"/>
    <col min="9473" max="9473" width="13.375" style="24" customWidth="1"/>
    <col min="9474" max="9474" width="33.375" style="24" customWidth="1"/>
    <col min="9475" max="9728" width="18.375" style="24"/>
    <col min="9729" max="9729" width="13.375" style="24" customWidth="1"/>
    <col min="9730" max="9730" width="33.375" style="24" customWidth="1"/>
    <col min="9731" max="9984" width="18.375" style="24"/>
    <col min="9985" max="9985" width="13.375" style="24" customWidth="1"/>
    <col min="9986" max="9986" width="33.375" style="24" customWidth="1"/>
    <col min="9987" max="10240" width="18.375" style="24"/>
    <col min="10241" max="10241" width="13.375" style="24" customWidth="1"/>
    <col min="10242" max="10242" width="33.375" style="24" customWidth="1"/>
    <col min="10243" max="10496" width="18.375" style="24"/>
    <col min="10497" max="10497" width="13.375" style="24" customWidth="1"/>
    <col min="10498" max="10498" width="33.375" style="24" customWidth="1"/>
    <col min="10499" max="10752" width="18.375" style="24"/>
    <col min="10753" max="10753" width="13.375" style="24" customWidth="1"/>
    <col min="10754" max="10754" width="33.375" style="24" customWidth="1"/>
    <col min="10755" max="11008" width="18.375" style="24"/>
    <col min="11009" max="11009" width="13.375" style="24" customWidth="1"/>
    <col min="11010" max="11010" width="33.375" style="24" customWidth="1"/>
    <col min="11011" max="11264" width="18.375" style="24"/>
    <col min="11265" max="11265" width="13.375" style="24" customWidth="1"/>
    <col min="11266" max="11266" width="33.375" style="24" customWidth="1"/>
    <col min="11267" max="11520" width="18.375" style="24"/>
    <col min="11521" max="11521" width="13.375" style="24" customWidth="1"/>
    <col min="11522" max="11522" width="33.375" style="24" customWidth="1"/>
    <col min="11523" max="11776" width="18.375" style="24"/>
    <col min="11777" max="11777" width="13.375" style="24" customWidth="1"/>
    <col min="11778" max="11778" width="33.375" style="24" customWidth="1"/>
    <col min="11779" max="12032" width="18.375" style="24"/>
    <col min="12033" max="12033" width="13.375" style="24" customWidth="1"/>
    <col min="12034" max="12034" width="33.375" style="24" customWidth="1"/>
    <col min="12035" max="12288" width="18.375" style="24"/>
    <col min="12289" max="12289" width="13.375" style="24" customWidth="1"/>
    <col min="12290" max="12290" width="33.375" style="24" customWidth="1"/>
    <col min="12291" max="12544" width="18.375" style="24"/>
    <col min="12545" max="12545" width="13.375" style="24" customWidth="1"/>
    <col min="12546" max="12546" width="33.375" style="24" customWidth="1"/>
    <col min="12547" max="12800" width="18.375" style="24"/>
    <col min="12801" max="12801" width="13.375" style="24" customWidth="1"/>
    <col min="12802" max="12802" width="33.375" style="24" customWidth="1"/>
    <col min="12803" max="13056" width="18.375" style="24"/>
    <col min="13057" max="13057" width="13.375" style="24" customWidth="1"/>
    <col min="13058" max="13058" width="33.375" style="24" customWidth="1"/>
    <col min="13059" max="13312" width="18.375" style="24"/>
    <col min="13313" max="13313" width="13.375" style="24" customWidth="1"/>
    <col min="13314" max="13314" width="33.375" style="24" customWidth="1"/>
    <col min="13315" max="13568" width="18.375" style="24"/>
    <col min="13569" max="13569" width="13.375" style="24" customWidth="1"/>
    <col min="13570" max="13570" width="33.375" style="24" customWidth="1"/>
    <col min="13571" max="13824" width="18.375" style="24"/>
    <col min="13825" max="13825" width="13.375" style="24" customWidth="1"/>
    <col min="13826" max="13826" width="33.375" style="24" customWidth="1"/>
    <col min="13827" max="14080" width="18.375" style="24"/>
    <col min="14081" max="14081" width="13.375" style="24" customWidth="1"/>
    <col min="14082" max="14082" width="33.375" style="24" customWidth="1"/>
    <col min="14083" max="14336" width="18.375" style="24"/>
    <col min="14337" max="14337" width="13.375" style="24" customWidth="1"/>
    <col min="14338" max="14338" width="33.375" style="24" customWidth="1"/>
    <col min="14339" max="14592" width="18.375" style="24"/>
    <col min="14593" max="14593" width="13.375" style="24" customWidth="1"/>
    <col min="14594" max="14594" width="33.375" style="24" customWidth="1"/>
    <col min="14595" max="14848" width="18.375" style="24"/>
    <col min="14849" max="14849" width="13.375" style="24" customWidth="1"/>
    <col min="14850" max="14850" width="33.375" style="24" customWidth="1"/>
    <col min="14851" max="15104" width="18.375" style="24"/>
    <col min="15105" max="15105" width="13.375" style="24" customWidth="1"/>
    <col min="15106" max="15106" width="33.375" style="24" customWidth="1"/>
    <col min="15107" max="15360" width="18.375" style="24"/>
    <col min="15361" max="15361" width="13.375" style="24" customWidth="1"/>
    <col min="15362" max="15362" width="33.375" style="24" customWidth="1"/>
    <col min="15363" max="15616" width="18.375" style="24"/>
    <col min="15617" max="15617" width="13.375" style="24" customWidth="1"/>
    <col min="15618" max="15618" width="33.375" style="24" customWidth="1"/>
    <col min="15619" max="15872" width="18.375" style="24"/>
    <col min="15873" max="15873" width="13.375" style="24" customWidth="1"/>
    <col min="15874" max="15874" width="33.375" style="24" customWidth="1"/>
    <col min="15875" max="16128" width="18.375" style="24"/>
    <col min="16129" max="16129" width="13.375" style="24" customWidth="1"/>
    <col min="16130" max="16130" width="33.375" style="24" customWidth="1"/>
    <col min="16131" max="16384" width="18.375" style="24"/>
  </cols>
  <sheetData>
    <row r="1" spans="1:7" x14ac:dyDescent="0.2">
      <c r="A1" s="23"/>
    </row>
    <row r="6" spans="1:7" x14ac:dyDescent="0.2">
      <c r="D6" s="3" t="s">
        <v>49</v>
      </c>
    </row>
    <row r="8" spans="1:7" x14ac:dyDescent="0.2">
      <c r="C8" s="3" t="s">
        <v>50</v>
      </c>
    </row>
    <row r="9" spans="1:7" ht="18" thickBot="1" x14ac:dyDescent="0.25">
      <c r="B9" s="25"/>
      <c r="C9" s="25"/>
      <c r="D9" s="25"/>
      <c r="E9" s="25"/>
      <c r="F9" s="25"/>
      <c r="G9" s="26" t="s">
        <v>51</v>
      </c>
    </row>
    <row r="10" spans="1:7" x14ac:dyDescent="0.2">
      <c r="C10" s="27" t="s">
        <v>2</v>
      </c>
      <c r="D10" s="27" t="s">
        <v>3</v>
      </c>
      <c r="E10" s="27" t="s">
        <v>4</v>
      </c>
      <c r="F10" s="27" t="s">
        <v>52</v>
      </c>
      <c r="G10" s="27" t="s">
        <v>53</v>
      </c>
    </row>
    <row r="11" spans="1:7" x14ac:dyDescent="0.2">
      <c r="B11" s="28" t="s">
        <v>54</v>
      </c>
      <c r="C11" s="29" t="s">
        <v>8</v>
      </c>
      <c r="D11" s="29" t="s">
        <v>9</v>
      </c>
      <c r="E11" s="30">
        <v>1999</v>
      </c>
      <c r="F11" s="30" t="s">
        <v>55</v>
      </c>
      <c r="G11" s="30" t="s">
        <v>56</v>
      </c>
    </row>
    <row r="12" spans="1:7" x14ac:dyDescent="0.2">
      <c r="C12" s="31"/>
    </row>
    <row r="13" spans="1:7" x14ac:dyDescent="0.2">
      <c r="B13" s="23" t="s">
        <v>57</v>
      </c>
      <c r="C13" s="32">
        <v>1772740</v>
      </c>
      <c r="D13" s="33">
        <v>1757396</v>
      </c>
      <c r="E13" s="33">
        <v>1777516</v>
      </c>
      <c r="F13" s="33">
        <v>1746037</v>
      </c>
      <c r="G13" s="33">
        <v>1738471</v>
      </c>
    </row>
    <row r="14" spans="1:7" x14ac:dyDescent="0.2">
      <c r="C14" s="34"/>
    </row>
    <row r="15" spans="1:7" x14ac:dyDescent="0.2">
      <c r="B15" s="23" t="s">
        <v>58</v>
      </c>
      <c r="C15" s="32">
        <v>1725184</v>
      </c>
      <c r="D15" s="33">
        <v>1700751</v>
      </c>
      <c r="E15" s="33">
        <v>1719405</v>
      </c>
      <c r="F15" s="33">
        <v>1694403</v>
      </c>
      <c r="G15" s="33">
        <v>1683399</v>
      </c>
    </row>
    <row r="16" spans="1:7" x14ac:dyDescent="0.2">
      <c r="B16" s="35" t="s">
        <v>59</v>
      </c>
      <c r="C16" s="36"/>
      <c r="D16" s="37"/>
      <c r="E16" s="37"/>
    </row>
    <row r="17" spans="2:7" x14ac:dyDescent="0.2">
      <c r="B17" s="35" t="s">
        <v>60</v>
      </c>
      <c r="C17" s="36">
        <v>47556</v>
      </c>
      <c r="D17" s="37">
        <v>56645</v>
      </c>
      <c r="E17" s="37">
        <v>58111</v>
      </c>
      <c r="F17" s="37">
        <v>51634</v>
      </c>
      <c r="G17" s="37">
        <v>55072</v>
      </c>
    </row>
    <row r="18" spans="2:7" x14ac:dyDescent="0.2">
      <c r="C18" s="34"/>
    </row>
    <row r="19" spans="2:7" x14ac:dyDescent="0.2">
      <c r="B19" s="23" t="s">
        <v>61</v>
      </c>
      <c r="C19" s="32">
        <v>667460</v>
      </c>
      <c r="D19" s="33">
        <v>678135</v>
      </c>
      <c r="E19" s="33">
        <v>696058</v>
      </c>
      <c r="F19" s="33">
        <v>730560</v>
      </c>
      <c r="G19" s="33">
        <v>740129</v>
      </c>
    </row>
    <row r="20" spans="2:7" x14ac:dyDescent="0.2">
      <c r="C20" s="34"/>
    </row>
    <row r="21" spans="2:7" x14ac:dyDescent="0.2">
      <c r="B21" s="35" t="s">
        <v>62</v>
      </c>
      <c r="C21" s="36">
        <v>45528</v>
      </c>
      <c r="D21" s="37">
        <v>46888</v>
      </c>
      <c r="E21" s="37">
        <v>48445</v>
      </c>
      <c r="F21" s="37">
        <v>50243</v>
      </c>
      <c r="G21" s="37">
        <v>52338</v>
      </c>
    </row>
    <row r="22" spans="2:7" x14ac:dyDescent="0.2">
      <c r="B22" s="35" t="s">
        <v>63</v>
      </c>
      <c r="C22" s="36">
        <v>209147</v>
      </c>
      <c r="D22" s="37">
        <v>209934</v>
      </c>
      <c r="E22" s="37">
        <v>212663</v>
      </c>
      <c r="F22" s="37">
        <v>213332</v>
      </c>
      <c r="G22" s="37">
        <v>212974</v>
      </c>
    </row>
    <row r="23" spans="2:7" x14ac:dyDescent="0.2">
      <c r="B23" s="35" t="s">
        <v>64</v>
      </c>
      <c r="C23" s="36">
        <v>180338</v>
      </c>
      <c r="D23" s="37">
        <v>185893</v>
      </c>
      <c r="E23" s="37">
        <v>189675</v>
      </c>
      <c r="F23" s="37">
        <v>191222</v>
      </c>
      <c r="G23" s="37">
        <v>198434</v>
      </c>
    </row>
    <row r="24" spans="2:7" x14ac:dyDescent="0.2">
      <c r="B24" s="35" t="s">
        <v>65</v>
      </c>
      <c r="C24" s="32">
        <v>232447</v>
      </c>
      <c r="D24" s="33">
        <v>235420</v>
      </c>
      <c r="E24" s="33">
        <v>245275</v>
      </c>
      <c r="F24" s="24">
        <v>275763</v>
      </c>
      <c r="G24" s="24">
        <v>276383</v>
      </c>
    </row>
    <row r="25" spans="2:7" x14ac:dyDescent="0.2">
      <c r="C25" s="32"/>
      <c r="D25" s="33"/>
      <c r="E25" s="33"/>
      <c r="F25" s="33"/>
      <c r="G25" s="33"/>
    </row>
    <row r="26" spans="2:7" x14ac:dyDescent="0.2">
      <c r="B26" s="23" t="s">
        <v>66</v>
      </c>
      <c r="C26" s="36">
        <v>1030125</v>
      </c>
      <c r="D26" s="37">
        <v>1119565</v>
      </c>
      <c r="E26" s="37">
        <v>981121</v>
      </c>
      <c r="F26" s="24">
        <v>913753</v>
      </c>
      <c r="G26" s="24">
        <v>801767</v>
      </c>
    </row>
    <row r="27" spans="2:7" x14ac:dyDescent="0.2">
      <c r="C27" s="32"/>
      <c r="D27" s="33"/>
      <c r="E27" s="33"/>
      <c r="F27" s="33"/>
      <c r="G27" s="33"/>
    </row>
    <row r="28" spans="2:7" x14ac:dyDescent="0.2">
      <c r="B28" s="23" t="s">
        <v>67</v>
      </c>
      <c r="C28" s="36">
        <v>1020322</v>
      </c>
      <c r="D28" s="37">
        <v>1135239</v>
      </c>
      <c r="E28" s="37">
        <v>995975</v>
      </c>
      <c r="F28" s="24">
        <v>925590</v>
      </c>
      <c r="G28" s="24">
        <v>807961</v>
      </c>
    </row>
    <row r="29" spans="2:7" x14ac:dyDescent="0.2">
      <c r="C29" s="32"/>
      <c r="D29" s="33"/>
      <c r="E29" s="33"/>
      <c r="F29" s="33"/>
      <c r="G29" s="33"/>
    </row>
    <row r="30" spans="2:7" x14ac:dyDescent="0.2">
      <c r="B30" s="23" t="s">
        <v>68</v>
      </c>
      <c r="C30" s="32">
        <v>624716</v>
      </c>
      <c r="D30" s="33">
        <v>664362</v>
      </c>
      <c r="E30" s="33">
        <v>607887</v>
      </c>
      <c r="F30" s="24">
        <v>557769</v>
      </c>
      <c r="G30" s="24">
        <v>455974</v>
      </c>
    </row>
    <row r="31" spans="2:7" x14ac:dyDescent="0.2">
      <c r="C31" s="36"/>
      <c r="D31" s="37"/>
      <c r="E31" s="37"/>
      <c r="F31" s="37"/>
      <c r="G31" s="37"/>
    </row>
    <row r="32" spans="2:7" x14ac:dyDescent="0.2">
      <c r="B32" s="35" t="s">
        <v>69</v>
      </c>
      <c r="C32" s="36">
        <v>160709</v>
      </c>
      <c r="D32" s="37">
        <v>142332</v>
      </c>
      <c r="E32" s="37">
        <v>145848</v>
      </c>
      <c r="F32" s="37">
        <v>137635</v>
      </c>
      <c r="G32" s="37">
        <v>121659</v>
      </c>
    </row>
    <row r="33" spans="2:7" x14ac:dyDescent="0.2">
      <c r="B33" s="35" t="s">
        <v>70</v>
      </c>
      <c r="C33" s="36">
        <v>464007</v>
      </c>
      <c r="D33" s="37">
        <v>522030</v>
      </c>
      <c r="E33" s="37">
        <v>462039</v>
      </c>
      <c r="F33" s="24">
        <v>420134</v>
      </c>
      <c r="G33" s="24">
        <v>334315</v>
      </c>
    </row>
    <row r="34" spans="2:7" x14ac:dyDescent="0.2">
      <c r="C34" s="32"/>
      <c r="D34" s="33"/>
      <c r="E34" s="33"/>
      <c r="F34" s="33"/>
      <c r="G34" s="33"/>
    </row>
    <row r="35" spans="2:7" x14ac:dyDescent="0.2">
      <c r="B35" s="23" t="s">
        <v>71</v>
      </c>
      <c r="C35" s="36">
        <v>395606</v>
      </c>
      <c r="D35" s="37">
        <v>470877</v>
      </c>
      <c r="E35" s="37">
        <v>388088</v>
      </c>
      <c r="F35" s="24">
        <v>367821</v>
      </c>
      <c r="G35" s="24">
        <v>351987</v>
      </c>
    </row>
    <row r="36" spans="2:7" x14ac:dyDescent="0.2">
      <c r="C36" s="36"/>
      <c r="D36" s="37"/>
      <c r="E36" s="37"/>
      <c r="F36" s="37"/>
      <c r="G36" s="37"/>
    </row>
    <row r="37" spans="2:7" x14ac:dyDescent="0.2">
      <c r="B37" s="35" t="s">
        <v>69</v>
      </c>
      <c r="C37" s="36">
        <v>7533</v>
      </c>
      <c r="D37" s="37">
        <v>11391</v>
      </c>
      <c r="E37" s="37">
        <v>7737</v>
      </c>
      <c r="F37" s="37">
        <v>7853</v>
      </c>
      <c r="G37" s="37">
        <v>6864</v>
      </c>
    </row>
    <row r="38" spans="2:7" x14ac:dyDescent="0.2">
      <c r="B38" s="35" t="s">
        <v>70</v>
      </c>
      <c r="C38" s="36">
        <v>49377</v>
      </c>
      <c r="D38" s="37">
        <v>64428</v>
      </c>
      <c r="E38" s="37">
        <v>57623</v>
      </c>
      <c r="F38" s="37">
        <v>55324</v>
      </c>
      <c r="G38" s="37">
        <v>52600</v>
      </c>
    </row>
    <row r="39" spans="2:7" x14ac:dyDescent="0.2">
      <c r="B39" s="35" t="s">
        <v>72</v>
      </c>
      <c r="C39" s="34">
        <v>338696</v>
      </c>
      <c r="D39" s="24">
        <v>395058</v>
      </c>
      <c r="E39" s="24">
        <v>322728</v>
      </c>
      <c r="F39" s="24">
        <v>304644</v>
      </c>
      <c r="G39" s="24">
        <v>292523</v>
      </c>
    </row>
    <row r="40" spans="2:7" x14ac:dyDescent="0.2">
      <c r="C40" s="32"/>
      <c r="D40" s="33"/>
      <c r="E40" s="33"/>
      <c r="F40" s="33"/>
      <c r="G40" s="33"/>
    </row>
    <row r="41" spans="2:7" x14ac:dyDescent="0.2">
      <c r="B41" s="23" t="s">
        <v>73</v>
      </c>
      <c r="C41" s="34">
        <v>9803</v>
      </c>
      <c r="D41" s="24">
        <v>-15674</v>
      </c>
      <c r="E41" s="24">
        <v>-14854</v>
      </c>
      <c r="F41" s="24">
        <v>-11837</v>
      </c>
      <c r="G41" s="24">
        <v>-6194</v>
      </c>
    </row>
    <row r="42" spans="2:7" x14ac:dyDescent="0.2">
      <c r="C42" s="36"/>
      <c r="D42" s="37"/>
      <c r="E42" s="37"/>
      <c r="F42" s="37"/>
      <c r="G42" s="37"/>
    </row>
    <row r="43" spans="2:7" x14ac:dyDescent="0.2">
      <c r="B43" s="35" t="s">
        <v>74</v>
      </c>
      <c r="C43" s="36">
        <v>9802</v>
      </c>
      <c r="D43" s="37">
        <v>-15674</v>
      </c>
      <c r="E43" s="37">
        <v>-14853</v>
      </c>
      <c r="F43" s="37">
        <v>-11835</v>
      </c>
      <c r="G43" s="37">
        <v>-6194</v>
      </c>
    </row>
    <row r="44" spans="2:7" x14ac:dyDescent="0.2">
      <c r="B44" s="35" t="s">
        <v>75</v>
      </c>
      <c r="C44" s="36">
        <v>1</v>
      </c>
      <c r="D44" s="37">
        <v>0</v>
      </c>
      <c r="E44" s="37">
        <v>-1</v>
      </c>
      <c r="F44" s="24">
        <v>-2</v>
      </c>
      <c r="G44" s="24">
        <v>0</v>
      </c>
    </row>
    <row r="45" spans="2:7" x14ac:dyDescent="0.2">
      <c r="B45" s="24" t="s">
        <v>76</v>
      </c>
      <c r="C45" s="36"/>
      <c r="D45" s="37"/>
      <c r="E45" s="37"/>
      <c r="F45" s="37"/>
      <c r="G45" s="37"/>
    </row>
    <row r="46" spans="2:7" x14ac:dyDescent="0.2">
      <c r="C46" s="34"/>
    </row>
    <row r="47" spans="2:7" x14ac:dyDescent="0.2">
      <c r="B47" s="35" t="s">
        <v>77</v>
      </c>
      <c r="C47" s="36">
        <v>-176500</v>
      </c>
      <c r="D47" s="37">
        <v>-282779</v>
      </c>
      <c r="E47" s="37">
        <v>-194400</v>
      </c>
      <c r="F47" s="37">
        <v>-133095</v>
      </c>
      <c r="G47" s="37">
        <v>-44857</v>
      </c>
    </row>
    <row r="48" spans="2:7" x14ac:dyDescent="0.2">
      <c r="B48" s="35" t="s">
        <v>78</v>
      </c>
      <c r="C48" s="36"/>
      <c r="D48" s="37"/>
      <c r="E48" s="37"/>
      <c r="F48" s="37"/>
      <c r="G48" s="37"/>
    </row>
    <row r="49" spans="2:7" x14ac:dyDescent="0.2">
      <c r="C49" s="34"/>
    </row>
    <row r="50" spans="2:7" x14ac:dyDescent="0.2">
      <c r="B50" s="35" t="s">
        <v>79</v>
      </c>
      <c r="C50" s="38">
        <v>2507172</v>
      </c>
      <c r="D50" s="39">
        <v>2344905</v>
      </c>
      <c r="E50" s="39">
        <v>2363698</v>
      </c>
      <c r="F50" s="39">
        <v>2416927</v>
      </c>
      <c r="G50" s="39">
        <v>2350233</v>
      </c>
    </row>
    <row r="51" spans="2:7" x14ac:dyDescent="0.2">
      <c r="B51" s="35" t="s">
        <v>80</v>
      </c>
      <c r="C51" s="38">
        <v>2645116</v>
      </c>
      <c r="D51" s="39">
        <v>2498112</v>
      </c>
      <c r="E51" s="39">
        <v>2535311</v>
      </c>
      <c r="F51" s="39">
        <v>2469196</v>
      </c>
      <c r="G51" s="39">
        <v>2412465</v>
      </c>
    </row>
    <row r="52" spans="2:7" x14ac:dyDescent="0.2">
      <c r="B52" s="23" t="s">
        <v>81</v>
      </c>
      <c r="C52" s="34">
        <v>-38556</v>
      </c>
      <c r="D52" s="40">
        <v>-129572</v>
      </c>
      <c r="E52" s="40">
        <v>-22787</v>
      </c>
      <c r="F52" s="40">
        <v>-80826</v>
      </c>
      <c r="G52" s="40">
        <v>17375</v>
      </c>
    </row>
    <row r="53" spans="2:7" x14ac:dyDescent="0.2">
      <c r="B53" s="41"/>
      <c r="C53" s="42"/>
      <c r="D53" s="43"/>
      <c r="E53" s="43"/>
      <c r="F53" s="43"/>
      <c r="G53" s="43"/>
    </row>
    <row r="54" spans="2:7" x14ac:dyDescent="0.2">
      <c r="B54" s="23" t="s">
        <v>82</v>
      </c>
      <c r="C54" s="34"/>
    </row>
    <row r="55" spans="2:7" x14ac:dyDescent="0.2">
      <c r="B55" s="23" t="s">
        <v>83</v>
      </c>
      <c r="C55" s="32">
        <v>3293825</v>
      </c>
      <c r="D55" s="33">
        <v>3272317</v>
      </c>
      <c r="E55" s="33">
        <v>3260295</v>
      </c>
      <c r="F55" s="33">
        <v>3257255</v>
      </c>
      <c r="G55" s="33">
        <v>3235510</v>
      </c>
    </row>
    <row r="56" spans="2:7" x14ac:dyDescent="0.2">
      <c r="B56" s="43"/>
      <c r="C56" s="42"/>
      <c r="D56" s="43"/>
      <c r="E56" s="43"/>
      <c r="F56" s="43"/>
      <c r="G56" s="43"/>
    </row>
    <row r="57" spans="2:7" x14ac:dyDescent="0.2">
      <c r="C57" s="34"/>
    </row>
    <row r="58" spans="2:7" x14ac:dyDescent="0.2">
      <c r="B58" s="23" t="s">
        <v>84</v>
      </c>
      <c r="C58" s="32">
        <v>301997</v>
      </c>
      <c r="D58" s="33">
        <v>254536</v>
      </c>
      <c r="E58" s="33">
        <v>246030</v>
      </c>
      <c r="F58" s="33">
        <v>254793</v>
      </c>
      <c r="G58" s="33">
        <v>225027</v>
      </c>
    </row>
    <row r="59" spans="2:7" x14ac:dyDescent="0.2">
      <c r="B59" s="43"/>
      <c r="C59" s="42"/>
      <c r="D59" s="43"/>
      <c r="E59" s="43"/>
      <c r="F59" s="43"/>
      <c r="G59" s="43"/>
    </row>
    <row r="60" spans="2:7" x14ac:dyDescent="0.2">
      <c r="B60" s="23" t="s">
        <v>85</v>
      </c>
      <c r="C60" s="34"/>
    </row>
    <row r="61" spans="2:7" x14ac:dyDescent="0.2">
      <c r="B61" s="23" t="s">
        <v>86</v>
      </c>
      <c r="C61" s="32">
        <v>3595822</v>
      </c>
      <c r="D61" s="33">
        <v>3526853</v>
      </c>
      <c r="E61" s="33">
        <v>3506325</v>
      </c>
      <c r="F61" s="33">
        <v>3512048</v>
      </c>
      <c r="G61" s="33">
        <v>3460537</v>
      </c>
    </row>
    <row r="62" spans="2:7" x14ac:dyDescent="0.2">
      <c r="B62" s="43"/>
      <c r="C62" s="42"/>
      <c r="D62" s="43"/>
      <c r="E62" s="43"/>
      <c r="F62" s="43"/>
      <c r="G62" s="43"/>
    </row>
    <row r="63" spans="2:7" x14ac:dyDescent="0.2">
      <c r="B63" s="23" t="s">
        <v>87</v>
      </c>
      <c r="C63" s="34"/>
    </row>
    <row r="64" spans="2:7" x14ac:dyDescent="0.2">
      <c r="B64" s="23" t="s">
        <v>88</v>
      </c>
      <c r="C64" s="38">
        <v>3470325</v>
      </c>
      <c r="D64" s="39">
        <v>3555096</v>
      </c>
      <c r="E64" s="39">
        <v>3454695</v>
      </c>
      <c r="F64" s="39">
        <v>3390350</v>
      </c>
      <c r="G64" s="39">
        <v>3280367</v>
      </c>
    </row>
    <row r="65" spans="1:7" ht="18" thickBot="1" x14ac:dyDescent="0.25">
      <c r="B65" s="25"/>
      <c r="C65" s="44"/>
      <c r="D65" s="25"/>
      <c r="E65" s="25"/>
      <c r="F65" s="25"/>
      <c r="G65" s="25"/>
    </row>
    <row r="66" spans="1:7" x14ac:dyDescent="0.2">
      <c r="C66" s="23" t="s">
        <v>89</v>
      </c>
    </row>
    <row r="67" spans="1:7" x14ac:dyDescent="0.2">
      <c r="A67" s="23"/>
      <c r="C67" s="23" t="s">
        <v>90</v>
      </c>
    </row>
    <row r="68" spans="1:7" x14ac:dyDescent="0.2">
      <c r="A68" s="23"/>
    </row>
    <row r="73" spans="1:7" x14ac:dyDescent="0.2">
      <c r="D73" s="3" t="s">
        <v>91</v>
      </c>
    </row>
    <row r="75" spans="1:7" x14ac:dyDescent="0.2">
      <c r="C75" s="3" t="s">
        <v>92</v>
      </c>
    </row>
    <row r="76" spans="1:7" ht="18" thickBot="1" x14ac:dyDescent="0.25">
      <c r="B76" s="25"/>
      <c r="C76" s="25"/>
      <c r="D76" s="26" t="s">
        <v>93</v>
      </c>
      <c r="E76" s="25"/>
      <c r="F76" s="25"/>
      <c r="G76" s="26" t="s">
        <v>51</v>
      </c>
    </row>
    <row r="77" spans="1:7" x14ac:dyDescent="0.2">
      <c r="C77" s="27" t="s">
        <v>2</v>
      </c>
      <c r="D77" s="27" t="s">
        <v>3</v>
      </c>
      <c r="E77" s="27" t="s">
        <v>4</v>
      </c>
      <c r="F77" s="27" t="s">
        <v>52</v>
      </c>
      <c r="G77" s="27" t="s">
        <v>53</v>
      </c>
    </row>
    <row r="78" spans="1:7" x14ac:dyDescent="0.2">
      <c r="B78" s="28" t="s">
        <v>54</v>
      </c>
      <c r="C78" s="29" t="s">
        <v>8</v>
      </c>
      <c r="D78" s="29" t="s">
        <v>9</v>
      </c>
      <c r="E78" s="30">
        <v>1999</v>
      </c>
      <c r="F78" s="30" t="s">
        <v>55</v>
      </c>
      <c r="G78" s="30" t="s">
        <v>56</v>
      </c>
    </row>
    <row r="79" spans="1:7" x14ac:dyDescent="0.2">
      <c r="C79" s="31"/>
    </row>
    <row r="80" spans="1:7" x14ac:dyDescent="0.2">
      <c r="B80" s="23" t="s">
        <v>57</v>
      </c>
      <c r="C80" s="32">
        <v>1738227</v>
      </c>
      <c r="D80" s="33">
        <v>1726756</v>
      </c>
      <c r="E80" s="33">
        <v>1758051</v>
      </c>
      <c r="F80" s="33">
        <v>1727940</v>
      </c>
      <c r="G80" s="33">
        <v>1737967</v>
      </c>
    </row>
    <row r="81" spans="2:7" x14ac:dyDescent="0.2">
      <c r="C81" s="34"/>
    </row>
    <row r="82" spans="2:7" x14ac:dyDescent="0.2">
      <c r="B82" s="23" t="s">
        <v>58</v>
      </c>
      <c r="C82" s="32">
        <v>1692762</v>
      </c>
      <c r="D82" s="33">
        <v>1671921</v>
      </c>
      <c r="E82" s="33">
        <v>1701302</v>
      </c>
      <c r="F82" s="33">
        <v>1677614</v>
      </c>
      <c r="G82" s="33">
        <v>1683816</v>
      </c>
    </row>
    <row r="83" spans="2:7" x14ac:dyDescent="0.2">
      <c r="B83" s="35" t="s">
        <v>59</v>
      </c>
      <c r="C83" s="34"/>
    </row>
    <row r="84" spans="2:7" x14ac:dyDescent="0.2">
      <c r="B84" s="35" t="s">
        <v>60</v>
      </c>
      <c r="C84" s="32">
        <v>45465</v>
      </c>
      <c r="D84" s="33">
        <v>54835</v>
      </c>
      <c r="E84" s="33">
        <v>56749</v>
      </c>
      <c r="F84" s="33">
        <v>50326</v>
      </c>
      <c r="G84" s="33">
        <v>54151</v>
      </c>
    </row>
    <row r="85" spans="2:7" x14ac:dyDescent="0.2">
      <c r="C85" s="34"/>
    </row>
    <row r="86" spans="2:7" x14ac:dyDescent="0.2">
      <c r="B86" s="23" t="s">
        <v>61</v>
      </c>
      <c r="C86" s="32">
        <v>653092</v>
      </c>
      <c r="D86" s="33">
        <v>667457</v>
      </c>
      <c r="E86" s="33">
        <v>697453</v>
      </c>
      <c r="F86" s="33">
        <v>734970</v>
      </c>
      <c r="G86" s="33">
        <v>746850</v>
      </c>
    </row>
    <row r="87" spans="2:7" x14ac:dyDescent="0.2">
      <c r="C87" s="34"/>
    </row>
    <row r="88" spans="2:7" x14ac:dyDescent="0.2">
      <c r="B88" s="35" t="s">
        <v>62</v>
      </c>
      <c r="C88" s="32">
        <v>44548</v>
      </c>
      <c r="D88" s="33">
        <v>46150</v>
      </c>
      <c r="E88" s="33">
        <v>48542</v>
      </c>
      <c r="F88" s="33">
        <v>50546</v>
      </c>
      <c r="G88" s="33">
        <v>52813</v>
      </c>
    </row>
    <row r="89" spans="2:7" x14ac:dyDescent="0.2">
      <c r="B89" s="35" t="s">
        <v>63</v>
      </c>
      <c r="C89" s="32">
        <v>204645</v>
      </c>
      <c r="D89" s="33">
        <v>206628</v>
      </c>
      <c r="E89" s="33">
        <v>213089</v>
      </c>
      <c r="F89" s="33">
        <v>214620</v>
      </c>
      <c r="G89" s="33">
        <v>214908</v>
      </c>
    </row>
    <row r="90" spans="2:7" x14ac:dyDescent="0.2">
      <c r="B90" s="35" t="s">
        <v>64</v>
      </c>
      <c r="C90" s="32">
        <v>176456</v>
      </c>
      <c r="D90" s="33">
        <v>182966</v>
      </c>
      <c r="E90" s="33">
        <v>190055</v>
      </c>
      <c r="F90" s="33">
        <v>192376</v>
      </c>
      <c r="G90" s="33">
        <v>200236</v>
      </c>
    </row>
    <row r="91" spans="2:7" x14ac:dyDescent="0.2">
      <c r="B91" s="35" t="s">
        <v>65</v>
      </c>
      <c r="C91" s="34">
        <v>227443</v>
      </c>
      <c r="D91" s="24">
        <v>231713</v>
      </c>
      <c r="E91" s="24">
        <v>245767</v>
      </c>
      <c r="F91" s="24">
        <v>277428</v>
      </c>
      <c r="G91" s="24">
        <v>278893</v>
      </c>
    </row>
    <row r="92" spans="2:7" x14ac:dyDescent="0.2">
      <c r="C92" s="32"/>
      <c r="D92" s="33"/>
      <c r="E92" s="33"/>
      <c r="F92" s="33"/>
      <c r="G92" s="33"/>
    </row>
    <row r="93" spans="2:7" x14ac:dyDescent="0.2">
      <c r="B93" s="23" t="s">
        <v>66</v>
      </c>
      <c r="C93" s="34">
        <v>1044286</v>
      </c>
      <c r="D93" s="24">
        <v>1149568</v>
      </c>
      <c r="E93" s="24">
        <v>1042483</v>
      </c>
      <c r="F93" s="24">
        <v>988902</v>
      </c>
      <c r="G93" s="24">
        <v>876035</v>
      </c>
    </row>
    <row r="94" spans="2:7" x14ac:dyDescent="0.2">
      <c r="C94" s="32"/>
      <c r="D94" s="33"/>
      <c r="E94" s="33"/>
      <c r="F94" s="33"/>
      <c r="G94" s="33"/>
    </row>
    <row r="95" spans="2:7" x14ac:dyDescent="0.2">
      <c r="B95" s="23" t="s">
        <v>67</v>
      </c>
      <c r="C95" s="34">
        <v>1033714</v>
      </c>
      <c r="D95" s="24">
        <v>1176312</v>
      </c>
      <c r="E95" s="24">
        <v>1054312</v>
      </c>
      <c r="F95" s="24">
        <v>997270</v>
      </c>
      <c r="G95" s="24">
        <v>880104</v>
      </c>
    </row>
    <row r="96" spans="2:7" x14ac:dyDescent="0.2">
      <c r="C96" s="32"/>
      <c r="D96" s="33"/>
      <c r="E96" s="33"/>
      <c r="F96" s="33"/>
      <c r="G96" s="33"/>
    </row>
    <row r="97" spans="2:7" x14ac:dyDescent="0.2">
      <c r="B97" s="23" t="s">
        <v>68</v>
      </c>
      <c r="C97" s="34">
        <v>639085</v>
      </c>
      <c r="D97" s="24">
        <v>695173</v>
      </c>
      <c r="E97" s="24">
        <v>650483</v>
      </c>
      <c r="F97" s="24">
        <v>610838</v>
      </c>
      <c r="G97" s="24">
        <v>505165</v>
      </c>
    </row>
    <row r="98" spans="2:7" x14ac:dyDescent="0.2">
      <c r="C98" s="32"/>
      <c r="D98" s="33"/>
      <c r="E98" s="33"/>
      <c r="F98" s="33"/>
      <c r="G98" s="33"/>
    </row>
    <row r="99" spans="2:7" x14ac:dyDescent="0.2">
      <c r="B99" s="35" t="s">
        <v>69</v>
      </c>
      <c r="C99" s="32">
        <v>157250</v>
      </c>
      <c r="D99" s="33">
        <v>142760</v>
      </c>
      <c r="E99" s="33">
        <v>147173</v>
      </c>
      <c r="F99" s="33">
        <v>139307</v>
      </c>
      <c r="G99" s="33">
        <v>124396</v>
      </c>
    </row>
    <row r="100" spans="2:7" x14ac:dyDescent="0.2">
      <c r="B100" s="35" t="s">
        <v>70</v>
      </c>
      <c r="C100" s="34">
        <v>481835</v>
      </c>
      <c r="D100" s="24">
        <v>552413</v>
      </c>
      <c r="E100" s="24">
        <v>503310</v>
      </c>
      <c r="F100" s="24">
        <v>471531</v>
      </c>
      <c r="G100" s="24">
        <v>380769</v>
      </c>
    </row>
    <row r="101" spans="2:7" x14ac:dyDescent="0.2">
      <c r="C101" s="32"/>
      <c r="D101" s="33"/>
      <c r="E101" s="33"/>
      <c r="F101" s="33"/>
      <c r="G101" s="33"/>
    </row>
    <row r="102" spans="2:7" x14ac:dyDescent="0.2">
      <c r="B102" s="23" t="s">
        <v>71</v>
      </c>
      <c r="C102" s="34">
        <v>394629</v>
      </c>
      <c r="D102" s="24">
        <v>481139</v>
      </c>
      <c r="E102" s="24">
        <v>403829</v>
      </c>
      <c r="F102" s="24">
        <v>386432</v>
      </c>
      <c r="G102" s="24">
        <v>374939</v>
      </c>
    </row>
    <row r="103" spans="2:7" x14ac:dyDescent="0.2">
      <c r="C103" s="32"/>
      <c r="D103" s="33"/>
      <c r="E103" s="33"/>
      <c r="F103" s="33"/>
      <c r="G103" s="33"/>
    </row>
    <row r="104" spans="2:7" x14ac:dyDescent="0.2">
      <c r="B104" s="35" t="s">
        <v>69</v>
      </c>
      <c r="C104" s="32">
        <v>7371</v>
      </c>
      <c r="D104" s="33">
        <v>11391</v>
      </c>
      <c r="E104" s="33">
        <v>7792</v>
      </c>
      <c r="F104" s="33">
        <v>7916</v>
      </c>
      <c r="G104" s="33">
        <v>7004</v>
      </c>
    </row>
    <row r="105" spans="2:7" x14ac:dyDescent="0.2">
      <c r="B105" s="35" t="s">
        <v>70</v>
      </c>
      <c r="C105" s="32">
        <v>49575</v>
      </c>
      <c r="D105" s="33">
        <v>66216</v>
      </c>
      <c r="E105" s="33">
        <v>60212</v>
      </c>
      <c r="F105" s="33">
        <v>58175</v>
      </c>
      <c r="G105" s="33">
        <v>56077</v>
      </c>
    </row>
    <row r="106" spans="2:7" x14ac:dyDescent="0.2">
      <c r="B106" s="35" t="s">
        <v>72</v>
      </c>
      <c r="C106" s="34">
        <v>337683</v>
      </c>
      <c r="D106" s="24">
        <v>403532</v>
      </c>
      <c r="E106" s="24">
        <v>335825</v>
      </c>
      <c r="F106" s="24">
        <v>320341</v>
      </c>
      <c r="G106" s="24">
        <v>311858</v>
      </c>
    </row>
    <row r="107" spans="2:7" x14ac:dyDescent="0.2">
      <c r="C107" s="32"/>
      <c r="D107" s="33"/>
      <c r="E107" s="33"/>
      <c r="F107" s="33"/>
      <c r="G107" s="33"/>
    </row>
    <row r="108" spans="2:7" x14ac:dyDescent="0.2">
      <c r="B108" s="23" t="s">
        <v>73</v>
      </c>
      <c r="C108" s="34">
        <v>10572</v>
      </c>
      <c r="D108" s="24">
        <v>-26744</v>
      </c>
      <c r="E108" s="24">
        <v>-11829</v>
      </c>
      <c r="F108" s="24">
        <v>-8368</v>
      </c>
      <c r="G108" s="24">
        <v>-4069</v>
      </c>
    </row>
    <row r="109" spans="2:7" x14ac:dyDescent="0.2">
      <c r="C109" s="45"/>
      <c r="D109" s="46"/>
      <c r="E109" s="46"/>
      <c r="F109" s="46"/>
      <c r="G109" s="46"/>
    </row>
    <row r="110" spans="2:7" x14ac:dyDescent="0.2">
      <c r="B110" s="35" t="s">
        <v>74</v>
      </c>
      <c r="C110" s="32">
        <v>10571</v>
      </c>
      <c r="D110" s="33">
        <v>-26744</v>
      </c>
      <c r="E110" s="33">
        <v>-11828</v>
      </c>
      <c r="F110" s="33">
        <v>-8366</v>
      </c>
      <c r="G110" s="33">
        <v>-4069</v>
      </c>
    </row>
    <row r="111" spans="2:7" x14ac:dyDescent="0.2">
      <c r="B111" s="35" t="s">
        <v>75</v>
      </c>
      <c r="C111" s="34">
        <v>1</v>
      </c>
      <c r="D111" s="24">
        <v>0</v>
      </c>
      <c r="E111" s="24">
        <v>-1</v>
      </c>
      <c r="F111" s="24">
        <v>-2</v>
      </c>
      <c r="G111" s="24">
        <v>0</v>
      </c>
    </row>
    <row r="112" spans="2:7" x14ac:dyDescent="0.2">
      <c r="B112" s="24" t="s">
        <v>76</v>
      </c>
      <c r="C112" s="36"/>
      <c r="D112" s="37"/>
      <c r="E112" s="37"/>
      <c r="F112" s="37"/>
      <c r="G112" s="37"/>
    </row>
    <row r="113" spans="2:7" x14ac:dyDescent="0.2">
      <c r="C113" s="34"/>
    </row>
    <row r="114" spans="2:7" x14ac:dyDescent="0.2">
      <c r="B114" s="35" t="s">
        <v>77</v>
      </c>
      <c r="C114" s="36">
        <v>-159738</v>
      </c>
      <c r="D114" s="37">
        <v>-311877</v>
      </c>
      <c r="E114" s="37">
        <v>-206287</v>
      </c>
      <c r="F114" s="37">
        <v>-149500</v>
      </c>
      <c r="G114" s="37">
        <v>-86670</v>
      </c>
    </row>
    <row r="115" spans="2:7" x14ac:dyDescent="0.2">
      <c r="B115" s="35" t="s">
        <v>78</v>
      </c>
      <c r="C115" s="36"/>
      <c r="D115" s="37"/>
      <c r="E115" s="37"/>
      <c r="F115" s="37"/>
      <c r="G115" s="37"/>
    </row>
    <row r="116" spans="2:7" x14ac:dyDescent="0.2">
      <c r="C116" s="34"/>
    </row>
    <row r="117" spans="2:7" x14ac:dyDescent="0.2">
      <c r="B117" s="35" t="s">
        <v>79</v>
      </c>
      <c r="C117" s="32">
        <v>2446488</v>
      </c>
      <c r="D117" s="33">
        <v>2333927</v>
      </c>
      <c r="E117" s="33">
        <v>2355466</v>
      </c>
      <c r="F117" s="33">
        <v>2347832</v>
      </c>
      <c r="G117" s="33">
        <v>2276619</v>
      </c>
    </row>
    <row r="118" spans="2:7" x14ac:dyDescent="0.2">
      <c r="B118" s="35" t="s">
        <v>80</v>
      </c>
      <c r="C118" s="34">
        <v>2567880</v>
      </c>
      <c r="D118" s="40">
        <v>2517832</v>
      </c>
      <c r="E118" s="40">
        <v>2538746</v>
      </c>
      <c r="F118" s="40">
        <v>2415388</v>
      </c>
      <c r="G118" s="40">
        <v>2380872</v>
      </c>
    </row>
    <row r="119" spans="2:7" x14ac:dyDescent="0.2">
      <c r="B119" s="23" t="s">
        <v>81</v>
      </c>
      <c r="C119" s="34">
        <v>-38346</v>
      </c>
      <c r="D119" s="40">
        <v>-127972</v>
      </c>
      <c r="E119" s="40">
        <v>-23007</v>
      </c>
      <c r="F119" s="40">
        <v>-81944</v>
      </c>
      <c r="G119" s="40">
        <v>17583</v>
      </c>
    </row>
    <row r="120" spans="2:7" x14ac:dyDescent="0.2">
      <c r="B120" s="41"/>
      <c r="C120" s="32"/>
      <c r="D120" s="47"/>
      <c r="E120" s="47"/>
      <c r="F120" s="47"/>
      <c r="G120" s="47"/>
    </row>
    <row r="121" spans="2:7" x14ac:dyDescent="0.2">
      <c r="B121" s="23" t="s">
        <v>82</v>
      </c>
      <c r="C121" s="31"/>
      <c r="D121" s="48"/>
      <c r="E121" s="48"/>
      <c r="F121" s="48"/>
      <c r="G121" s="48"/>
    </row>
    <row r="122" spans="2:7" x14ac:dyDescent="0.2">
      <c r="B122" s="23" t="s">
        <v>83</v>
      </c>
      <c r="C122" s="34">
        <v>3275867</v>
      </c>
      <c r="D122" s="40">
        <v>3231904</v>
      </c>
      <c r="E122" s="40">
        <v>3291700</v>
      </c>
      <c r="F122" s="40">
        <v>3302312</v>
      </c>
      <c r="G122" s="40">
        <v>3274182</v>
      </c>
    </row>
    <row r="123" spans="2:7" x14ac:dyDescent="0.2">
      <c r="B123" s="43"/>
      <c r="C123" s="32"/>
      <c r="D123" s="47"/>
      <c r="E123" s="47"/>
      <c r="F123" s="47"/>
      <c r="G123" s="47"/>
    </row>
    <row r="124" spans="2:7" x14ac:dyDescent="0.2">
      <c r="C124" s="31"/>
      <c r="D124" s="48"/>
      <c r="E124" s="48"/>
      <c r="F124" s="48"/>
      <c r="G124" s="48"/>
    </row>
    <row r="125" spans="2:7" x14ac:dyDescent="0.2">
      <c r="B125" s="23" t="s">
        <v>84</v>
      </c>
      <c r="C125" s="34">
        <v>300351</v>
      </c>
      <c r="D125" s="40">
        <v>251392</v>
      </c>
      <c r="E125" s="40">
        <v>248400</v>
      </c>
      <c r="F125" s="40">
        <v>258318</v>
      </c>
      <c r="G125" s="40">
        <v>227717</v>
      </c>
    </row>
    <row r="126" spans="2:7" x14ac:dyDescent="0.2">
      <c r="B126" s="43"/>
      <c r="C126" s="32"/>
      <c r="D126" s="47"/>
      <c r="E126" s="47"/>
      <c r="F126" s="47"/>
      <c r="G126" s="47"/>
    </row>
    <row r="127" spans="2:7" x14ac:dyDescent="0.2">
      <c r="B127" s="23" t="s">
        <v>85</v>
      </c>
      <c r="C127" s="31"/>
      <c r="D127" s="48"/>
      <c r="E127" s="48"/>
      <c r="F127" s="48"/>
      <c r="G127" s="48"/>
    </row>
    <row r="128" spans="2:7" x14ac:dyDescent="0.2">
      <c r="B128" s="23" t="s">
        <v>86</v>
      </c>
      <c r="C128" s="34">
        <v>3576218</v>
      </c>
      <c r="D128" s="40">
        <v>3483296</v>
      </c>
      <c r="E128" s="40">
        <v>3540100</v>
      </c>
      <c r="F128" s="40">
        <v>3560630</v>
      </c>
      <c r="G128" s="40">
        <v>3501899</v>
      </c>
    </row>
    <row r="129" spans="1:7" x14ac:dyDescent="0.2">
      <c r="B129" s="43"/>
      <c r="C129" s="38"/>
      <c r="D129" s="49"/>
      <c r="E129" s="49"/>
      <c r="F129" s="49"/>
      <c r="G129" s="49"/>
    </row>
    <row r="130" spans="1:7" x14ac:dyDescent="0.2">
      <c r="B130" s="23" t="s">
        <v>87</v>
      </c>
      <c r="C130" s="50"/>
      <c r="D130" s="51"/>
      <c r="E130" s="51"/>
      <c r="F130" s="51"/>
      <c r="G130" s="51"/>
    </row>
    <row r="131" spans="1:7" x14ac:dyDescent="0.2">
      <c r="B131" s="23" t="s">
        <v>94</v>
      </c>
      <c r="C131" s="38">
        <v>3435605</v>
      </c>
      <c r="D131" s="39">
        <v>3543781</v>
      </c>
      <c r="E131" s="39">
        <v>3497987</v>
      </c>
      <c r="F131" s="39">
        <v>3451812</v>
      </c>
      <c r="G131" s="39">
        <v>3360852</v>
      </c>
    </row>
    <row r="132" spans="1:7" ht="18" thickBot="1" x14ac:dyDescent="0.25">
      <c r="B132" s="25"/>
      <c r="C132" s="44"/>
      <c r="D132" s="25"/>
      <c r="E132" s="25"/>
      <c r="F132" s="25"/>
      <c r="G132" s="25"/>
    </row>
    <row r="133" spans="1:7" x14ac:dyDescent="0.2">
      <c r="C133" s="23" t="s">
        <v>89</v>
      </c>
    </row>
    <row r="134" spans="1:7" x14ac:dyDescent="0.2">
      <c r="A134" s="23"/>
      <c r="C134" s="23" t="s">
        <v>90</v>
      </c>
    </row>
    <row r="135" spans="1:7" x14ac:dyDescent="0.2">
      <c r="A135" s="23"/>
    </row>
    <row r="140" spans="1:7" x14ac:dyDescent="0.2">
      <c r="D140" s="3" t="s">
        <v>91</v>
      </c>
    </row>
    <row r="142" spans="1:7" x14ac:dyDescent="0.2">
      <c r="C142" s="3" t="s">
        <v>95</v>
      </c>
    </row>
    <row r="143" spans="1:7" ht="18" thickBot="1" x14ac:dyDescent="0.25">
      <c r="B143" s="25"/>
      <c r="C143" s="25"/>
      <c r="D143" s="26" t="s">
        <v>96</v>
      </c>
      <c r="E143" s="25"/>
      <c r="F143" s="25"/>
      <c r="G143" s="25"/>
    </row>
    <row r="144" spans="1:7" x14ac:dyDescent="0.2">
      <c r="C144" s="27" t="s">
        <v>2</v>
      </c>
      <c r="D144" s="27" t="s">
        <v>3</v>
      </c>
      <c r="E144" s="27" t="s">
        <v>97</v>
      </c>
      <c r="F144" s="27" t="s">
        <v>98</v>
      </c>
      <c r="G144" s="27" t="s">
        <v>53</v>
      </c>
    </row>
    <row r="145" spans="2:7" x14ac:dyDescent="0.2">
      <c r="B145" s="28" t="s">
        <v>54</v>
      </c>
      <c r="C145" s="29" t="s">
        <v>8</v>
      </c>
      <c r="D145" s="29" t="s">
        <v>9</v>
      </c>
      <c r="E145" s="29">
        <v>1999</v>
      </c>
      <c r="F145" s="30" t="s">
        <v>99</v>
      </c>
      <c r="G145" s="30" t="s">
        <v>56</v>
      </c>
    </row>
    <row r="146" spans="2:7" x14ac:dyDescent="0.2">
      <c r="C146" s="31"/>
    </row>
    <row r="147" spans="2:7" x14ac:dyDescent="0.2">
      <c r="B147" s="23" t="s">
        <v>57</v>
      </c>
      <c r="C147" s="52">
        <v>101.98552893264228</v>
      </c>
      <c r="D147" s="53">
        <v>101.77442557026006</v>
      </c>
      <c r="E147" s="53">
        <v>101.10719199841188</v>
      </c>
      <c r="F147" s="53">
        <v>101.04731645774739</v>
      </c>
      <c r="G147" s="53">
        <v>100.02899939987353</v>
      </c>
    </row>
    <row r="148" spans="2:7" x14ac:dyDescent="0.2">
      <c r="C148" s="34"/>
    </row>
    <row r="149" spans="2:7" x14ac:dyDescent="0.2">
      <c r="B149" s="23" t="s">
        <v>58</v>
      </c>
      <c r="C149" s="54">
        <v>101.91533127515859</v>
      </c>
      <c r="D149" s="55">
        <v>101.72436377077625</v>
      </c>
      <c r="E149" s="55">
        <v>101.06406740249527</v>
      </c>
      <c r="F149" s="55">
        <v>101.00076656489514</v>
      </c>
      <c r="G149" s="55">
        <v>99.975234823757461</v>
      </c>
    </row>
    <row r="150" spans="2:7" x14ac:dyDescent="0.2">
      <c r="B150" s="35" t="s">
        <v>59</v>
      </c>
      <c r="C150" s="34"/>
    </row>
    <row r="151" spans="2:7" x14ac:dyDescent="0.2">
      <c r="B151" s="35" t="s">
        <v>60</v>
      </c>
      <c r="C151" s="56">
        <v>104.6</v>
      </c>
      <c r="D151" s="57">
        <v>103.3</v>
      </c>
      <c r="E151" s="57">
        <v>102.4</v>
      </c>
      <c r="F151" s="57">
        <v>102.6</v>
      </c>
      <c r="G151" s="57">
        <v>101.7</v>
      </c>
    </row>
    <row r="152" spans="2:7" x14ac:dyDescent="0.2">
      <c r="C152" s="34"/>
    </row>
    <row r="153" spans="2:7" x14ac:dyDescent="0.2">
      <c r="B153" s="23" t="s">
        <v>61</v>
      </c>
      <c r="C153" s="56">
        <v>102.2</v>
      </c>
      <c r="D153" s="57">
        <v>101.6</v>
      </c>
      <c r="E153" s="57">
        <v>99.8</v>
      </c>
      <c r="F153" s="57">
        <v>99.4</v>
      </c>
      <c r="G153" s="57">
        <v>99.1</v>
      </c>
    </row>
    <row r="154" spans="2:7" x14ac:dyDescent="0.2">
      <c r="C154" s="34"/>
    </row>
    <row r="155" spans="2:7" x14ac:dyDescent="0.2">
      <c r="B155" s="23" t="s">
        <v>66</v>
      </c>
      <c r="C155" s="52">
        <v>98.643953859383345</v>
      </c>
      <c r="D155" s="53">
        <v>97.39006304977174</v>
      </c>
      <c r="E155" s="53">
        <v>94.113860849529445</v>
      </c>
      <c r="F155" s="53">
        <v>92.400763675268124</v>
      </c>
      <c r="G155" s="53">
        <v>91.522256530846363</v>
      </c>
    </row>
    <row r="156" spans="2:7" x14ac:dyDescent="0.2">
      <c r="C156" s="34"/>
    </row>
    <row r="157" spans="2:7" x14ac:dyDescent="0.2">
      <c r="B157" s="23" t="s">
        <v>67</v>
      </c>
      <c r="C157" s="52">
        <v>98.70447725386326</v>
      </c>
      <c r="D157" s="53">
        <v>96.508324322118625</v>
      </c>
      <c r="E157" s="53">
        <v>94.466818171471061</v>
      </c>
      <c r="F157" s="53">
        <v>92.812377791370437</v>
      </c>
      <c r="G157" s="53">
        <v>91.802900566296714</v>
      </c>
    </row>
    <row r="158" spans="2:7" x14ac:dyDescent="0.2">
      <c r="C158" s="34"/>
    </row>
    <row r="159" spans="2:7" x14ac:dyDescent="0.2">
      <c r="B159" s="23" t="s">
        <v>68</v>
      </c>
      <c r="C159" s="52">
        <v>97.751629282489802</v>
      </c>
      <c r="D159" s="53">
        <v>95.56786584058932</v>
      </c>
      <c r="E159" s="53">
        <v>93.451635169558628</v>
      </c>
      <c r="F159" s="53">
        <v>91.312099116295968</v>
      </c>
      <c r="G159" s="53">
        <v>90.262389516296665</v>
      </c>
    </row>
    <row r="160" spans="2:7" x14ac:dyDescent="0.2">
      <c r="C160" s="34"/>
    </row>
    <row r="161" spans="2:7" x14ac:dyDescent="0.2">
      <c r="B161" s="35" t="s">
        <v>69</v>
      </c>
      <c r="C161" s="56">
        <v>102.2</v>
      </c>
      <c r="D161" s="57">
        <v>99.7</v>
      </c>
      <c r="E161" s="57">
        <v>99.1</v>
      </c>
      <c r="F161" s="57">
        <v>98.8</v>
      </c>
      <c r="G161" s="57">
        <v>97.8</v>
      </c>
    </row>
    <row r="162" spans="2:7" x14ac:dyDescent="0.2">
      <c r="B162" s="35" t="s">
        <v>70</v>
      </c>
      <c r="C162" s="56">
        <v>96.3</v>
      </c>
      <c r="D162" s="57">
        <v>94.5</v>
      </c>
      <c r="E162" s="57">
        <v>91.8</v>
      </c>
      <c r="F162" s="57">
        <v>89.1</v>
      </c>
      <c r="G162" s="57">
        <v>87.8</v>
      </c>
    </row>
    <row r="163" spans="2:7" x14ac:dyDescent="0.2">
      <c r="C163" s="34"/>
    </row>
    <row r="164" spans="2:7" x14ac:dyDescent="0.2">
      <c r="B164" s="23" t="s">
        <v>71</v>
      </c>
      <c r="C164" s="52">
        <v>100.24757430396652</v>
      </c>
      <c r="D164" s="53">
        <v>97.867144421882244</v>
      </c>
      <c r="E164" s="53">
        <v>96.102063001914175</v>
      </c>
      <c r="F164" s="53">
        <v>95.18388746273601</v>
      </c>
      <c r="G164" s="53">
        <v>93.878470897932729</v>
      </c>
    </row>
    <row r="165" spans="2:7" x14ac:dyDescent="0.2">
      <c r="C165" s="34"/>
    </row>
    <row r="166" spans="2:7" x14ac:dyDescent="0.2">
      <c r="B166" s="35" t="s">
        <v>69</v>
      </c>
      <c r="C166" s="56">
        <v>102.2</v>
      </c>
      <c r="D166" s="57">
        <v>100</v>
      </c>
      <c r="E166" s="57">
        <v>99.3</v>
      </c>
      <c r="F166" s="57">
        <v>99.2</v>
      </c>
      <c r="G166" s="57">
        <v>98</v>
      </c>
    </row>
    <row r="167" spans="2:7" x14ac:dyDescent="0.2">
      <c r="B167" s="35" t="s">
        <v>70</v>
      </c>
      <c r="C167" s="56">
        <v>99.6</v>
      </c>
      <c r="D167" s="57">
        <v>97.3</v>
      </c>
      <c r="E167" s="57">
        <v>95.7</v>
      </c>
      <c r="F167" s="57">
        <v>95.1</v>
      </c>
      <c r="G167" s="57">
        <v>93.8</v>
      </c>
    </row>
    <row r="168" spans="2:7" x14ac:dyDescent="0.2">
      <c r="B168" s="35" t="s">
        <v>72</v>
      </c>
      <c r="C168" s="56">
        <v>100.3</v>
      </c>
      <c r="D168" s="57">
        <v>97.9</v>
      </c>
      <c r="E168" s="57">
        <v>96.1</v>
      </c>
      <c r="F168" s="57">
        <v>95.1</v>
      </c>
      <c r="G168" s="57">
        <v>93.8</v>
      </c>
    </row>
    <row r="169" spans="2:7" x14ac:dyDescent="0.2">
      <c r="C169" s="34"/>
    </row>
    <row r="170" spans="2:7" x14ac:dyDescent="0.2">
      <c r="B170" s="23" t="s">
        <v>73</v>
      </c>
      <c r="C170" s="34"/>
    </row>
    <row r="171" spans="2:7" x14ac:dyDescent="0.2">
      <c r="B171" s="35" t="s">
        <v>74</v>
      </c>
      <c r="C171" s="52">
        <v>92.725380758679407</v>
      </c>
      <c r="D171" s="53">
        <v>58.607538139395757</v>
      </c>
      <c r="E171" s="53">
        <v>125.57490700033817</v>
      </c>
      <c r="F171" s="53">
        <v>141.46545541477408</v>
      </c>
      <c r="G171" s="53">
        <v>152.22413369378225</v>
      </c>
    </row>
    <row r="172" spans="2:7" x14ac:dyDescent="0.2">
      <c r="B172" s="35" t="s">
        <v>75</v>
      </c>
      <c r="C172" s="56">
        <v>106.9</v>
      </c>
      <c r="D172" s="57">
        <v>106.9</v>
      </c>
      <c r="E172" s="57">
        <v>105.8</v>
      </c>
      <c r="F172" s="57">
        <v>102.7</v>
      </c>
      <c r="G172" s="57">
        <v>103.8</v>
      </c>
    </row>
    <row r="173" spans="2:7" x14ac:dyDescent="0.2">
      <c r="B173" s="24" t="s">
        <v>76</v>
      </c>
      <c r="C173" s="34"/>
    </row>
    <row r="174" spans="2:7" x14ac:dyDescent="0.2">
      <c r="B174" s="58"/>
      <c r="C174" s="59"/>
      <c r="D174" s="53"/>
      <c r="E174" s="53"/>
      <c r="F174" s="53"/>
      <c r="G174" s="53"/>
    </row>
    <row r="175" spans="2:7" x14ac:dyDescent="0.2">
      <c r="B175" s="60" t="s">
        <v>77</v>
      </c>
      <c r="C175" s="61">
        <v>110.49343299653182</v>
      </c>
      <c r="D175" s="61">
        <v>90.670039791327994</v>
      </c>
      <c r="E175" s="61">
        <v>94.237639793103781</v>
      </c>
      <c r="F175" s="61">
        <v>89.026755852842811</v>
      </c>
      <c r="G175" s="61">
        <v>51.756086304372907</v>
      </c>
    </row>
    <row r="176" spans="2:7" x14ac:dyDescent="0.2">
      <c r="B176" s="60" t="s">
        <v>78</v>
      </c>
      <c r="C176" s="61"/>
      <c r="D176" s="61"/>
      <c r="E176" s="61"/>
      <c r="F176" s="61"/>
      <c r="G176" s="61"/>
    </row>
    <row r="177" spans="2:7" x14ac:dyDescent="0.2">
      <c r="B177" s="58"/>
      <c r="C177" s="62"/>
      <c r="D177" s="62"/>
      <c r="E177" s="62"/>
      <c r="F177" s="62"/>
      <c r="G177" s="62"/>
    </row>
    <row r="178" spans="2:7" x14ac:dyDescent="0.2">
      <c r="B178" s="60" t="s">
        <v>79</v>
      </c>
      <c r="C178" s="61">
        <v>102.48045361350637</v>
      </c>
      <c r="D178" s="61">
        <v>100.47036603972619</v>
      </c>
      <c r="E178" s="61">
        <v>100.3494849851367</v>
      </c>
      <c r="F178" s="61">
        <v>102.94292777336709</v>
      </c>
      <c r="G178" s="61">
        <v>103.23347911969461</v>
      </c>
    </row>
    <row r="179" spans="2:7" x14ac:dyDescent="0.2">
      <c r="B179" s="60" t="s">
        <v>80</v>
      </c>
      <c r="C179" s="62">
        <v>103.0077729488917</v>
      </c>
      <c r="D179" s="62">
        <v>99.216786505215595</v>
      </c>
      <c r="E179" s="62">
        <v>99.864696980320204</v>
      </c>
      <c r="F179" s="62">
        <v>102.22771662358181</v>
      </c>
      <c r="G179" s="62">
        <v>101.32695079785894</v>
      </c>
    </row>
    <row r="180" spans="2:7" x14ac:dyDescent="0.2">
      <c r="B180" s="63" t="s">
        <v>81</v>
      </c>
      <c r="C180" s="61">
        <v>100.54818444077071</v>
      </c>
      <c r="D180" s="61">
        <v>101.25043305169596</v>
      </c>
      <c r="E180" s="61">
        <v>99.045918689042495</v>
      </c>
      <c r="F180" s="61">
        <v>98.635593761228463</v>
      </c>
      <c r="G180" s="61">
        <v>98.81889050509443</v>
      </c>
    </row>
    <row r="181" spans="2:7" x14ac:dyDescent="0.2">
      <c r="B181" s="41"/>
      <c r="C181" s="61"/>
      <c r="D181" s="61"/>
      <c r="E181" s="61"/>
      <c r="F181" s="61"/>
      <c r="G181" s="61"/>
    </row>
    <row r="182" spans="2:7" x14ac:dyDescent="0.2">
      <c r="B182" s="63" t="s">
        <v>82</v>
      </c>
      <c r="C182" s="64"/>
      <c r="D182" s="65"/>
      <c r="E182" s="65"/>
      <c r="F182" s="65"/>
      <c r="G182" s="65"/>
    </row>
    <row r="183" spans="2:7" x14ac:dyDescent="0.2">
      <c r="B183" s="63" t="s">
        <v>83</v>
      </c>
      <c r="C183" s="66">
        <v>100.54819075377601</v>
      </c>
      <c r="D183" s="61">
        <v>101.25043936948622</v>
      </c>
      <c r="E183" s="61">
        <v>99.045933712063672</v>
      </c>
      <c r="F183" s="61">
        <v>98.635592275956967</v>
      </c>
      <c r="G183" s="61">
        <v>98.818880563145242</v>
      </c>
    </row>
    <row r="184" spans="2:7" x14ac:dyDescent="0.2">
      <c r="B184" s="67"/>
      <c r="C184" s="68"/>
      <c r="D184" s="69"/>
      <c r="E184" s="69"/>
      <c r="F184" s="69"/>
      <c r="G184" s="69"/>
    </row>
    <row r="185" spans="2:7" x14ac:dyDescent="0.2">
      <c r="B185" s="58"/>
      <c r="C185" s="62"/>
      <c r="D185" s="62"/>
      <c r="E185" s="62"/>
      <c r="F185" s="62"/>
      <c r="G185" s="62"/>
    </row>
    <row r="186" spans="2:7" x14ac:dyDescent="0.2">
      <c r="B186" s="63" t="s">
        <v>84</v>
      </c>
      <c r="C186" s="61">
        <v>100.54819075377601</v>
      </c>
      <c r="D186" s="61">
        <v>101.25043936948622</v>
      </c>
      <c r="E186" s="61">
        <v>99.045933712063672</v>
      </c>
      <c r="F186" s="61">
        <v>98.635592275956967</v>
      </c>
      <c r="G186" s="61">
        <v>98.818880563145242</v>
      </c>
    </row>
    <row r="187" spans="2:7" x14ac:dyDescent="0.2">
      <c r="B187" s="67"/>
      <c r="C187" s="61"/>
      <c r="D187" s="61"/>
      <c r="E187" s="61"/>
      <c r="F187" s="61"/>
      <c r="G187" s="61"/>
    </row>
    <row r="188" spans="2:7" x14ac:dyDescent="0.2">
      <c r="B188" s="63" t="s">
        <v>85</v>
      </c>
      <c r="C188" s="64"/>
      <c r="D188" s="65"/>
      <c r="E188" s="65"/>
      <c r="F188" s="65"/>
      <c r="G188" s="65"/>
    </row>
    <row r="189" spans="2:7" x14ac:dyDescent="0.2">
      <c r="B189" s="63" t="s">
        <v>86</v>
      </c>
      <c r="C189" s="66">
        <v>100.54817687288637</v>
      </c>
      <c r="D189" s="61">
        <v>101.25045359337823</v>
      </c>
      <c r="E189" s="61">
        <v>99.045930905906616</v>
      </c>
      <c r="F189" s="61">
        <v>98.635578535259199</v>
      </c>
      <c r="G189" s="61">
        <v>98.818869419135154</v>
      </c>
    </row>
    <row r="190" spans="2:7" x14ac:dyDescent="0.2">
      <c r="B190" s="67"/>
      <c r="C190" s="68"/>
      <c r="D190" s="69"/>
      <c r="E190" s="69"/>
      <c r="F190" s="69"/>
      <c r="G190" s="69"/>
    </row>
    <row r="191" spans="2:7" x14ac:dyDescent="0.2">
      <c r="B191" s="63" t="s">
        <v>87</v>
      </c>
      <c r="C191" s="62"/>
      <c r="D191" s="62"/>
      <c r="E191" s="62"/>
      <c r="F191" s="62"/>
      <c r="G191" s="62"/>
    </row>
    <row r="192" spans="2:7" x14ac:dyDescent="0.2">
      <c r="B192" s="63" t="s">
        <v>100</v>
      </c>
      <c r="C192" s="61">
        <v>101.01059347625818</v>
      </c>
      <c r="D192" s="61">
        <v>100.31929173952905</v>
      </c>
      <c r="E192" s="61">
        <v>98.762373902475915</v>
      </c>
      <c r="F192" s="61">
        <v>98.219427941035036</v>
      </c>
      <c r="G192" s="61">
        <v>97.605220342936846</v>
      </c>
    </row>
    <row r="193" spans="1:7" ht="18" thickBot="1" x14ac:dyDescent="0.25">
      <c r="B193" s="70"/>
      <c r="C193" s="26"/>
      <c r="D193" s="25"/>
      <c r="E193" s="25"/>
      <c r="F193" s="25"/>
      <c r="G193" s="25"/>
    </row>
    <row r="194" spans="1:7" x14ac:dyDescent="0.2">
      <c r="A194" s="23"/>
      <c r="C194" s="23" t="s">
        <v>89</v>
      </c>
    </row>
    <row r="195" spans="1:7" x14ac:dyDescent="0.2">
      <c r="C195" s="23" t="s">
        <v>90</v>
      </c>
    </row>
  </sheetData>
  <phoneticPr fontId="2"/>
  <pageMargins left="0.46" right="0.49" top="0.55000000000000004" bottom="0.59" header="0.51200000000000001" footer="0.51200000000000001"/>
  <pageSetup paperSize="12" scale="75" orientation="portrait" horizontalDpi="4294967292" r:id="rId1"/>
  <headerFooter alignWithMargins="0"/>
  <rowBreaks count="2" manualBreakCount="2">
    <brk id="67" max="6" man="1"/>
    <brk id="134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53"/>
  <sheetViews>
    <sheetView showGridLines="0" zoomScale="75" zoomScaleNormal="75" workbookViewId="0">
      <selection sqref="A1:I72"/>
    </sheetView>
  </sheetViews>
  <sheetFormatPr defaultColWidth="15.875" defaultRowHeight="17.25" x14ac:dyDescent="0.2"/>
  <cols>
    <col min="1" max="1" width="15.875" style="24" customWidth="1"/>
    <col min="2" max="2" width="21.75" style="24" customWidth="1"/>
    <col min="3" max="3" width="5.875" style="24" customWidth="1"/>
    <col min="4" max="5" width="20.75" style="24" customWidth="1"/>
    <col min="6" max="6" width="13" style="24" customWidth="1"/>
    <col min="7" max="7" width="15.875" style="24" customWidth="1"/>
    <col min="8" max="256" width="15.875" style="24"/>
    <col min="257" max="257" width="15.875" style="24" customWidth="1"/>
    <col min="258" max="258" width="21.75" style="24" customWidth="1"/>
    <col min="259" max="259" width="5.875" style="24" customWidth="1"/>
    <col min="260" max="261" width="20.75" style="24" customWidth="1"/>
    <col min="262" max="262" width="13" style="24" customWidth="1"/>
    <col min="263" max="263" width="15.875" style="24" customWidth="1"/>
    <col min="264" max="512" width="15.875" style="24"/>
    <col min="513" max="513" width="15.875" style="24" customWidth="1"/>
    <col min="514" max="514" width="21.75" style="24" customWidth="1"/>
    <col min="515" max="515" width="5.875" style="24" customWidth="1"/>
    <col min="516" max="517" width="20.75" style="24" customWidth="1"/>
    <col min="518" max="518" width="13" style="24" customWidth="1"/>
    <col min="519" max="519" width="15.875" style="24" customWidth="1"/>
    <col min="520" max="768" width="15.875" style="24"/>
    <col min="769" max="769" width="15.875" style="24" customWidth="1"/>
    <col min="770" max="770" width="21.75" style="24" customWidth="1"/>
    <col min="771" max="771" width="5.875" style="24" customWidth="1"/>
    <col min="772" max="773" width="20.75" style="24" customWidth="1"/>
    <col min="774" max="774" width="13" style="24" customWidth="1"/>
    <col min="775" max="775" width="15.875" style="24" customWidth="1"/>
    <col min="776" max="1024" width="15.875" style="24"/>
    <col min="1025" max="1025" width="15.875" style="24" customWidth="1"/>
    <col min="1026" max="1026" width="21.75" style="24" customWidth="1"/>
    <col min="1027" max="1027" width="5.875" style="24" customWidth="1"/>
    <col min="1028" max="1029" width="20.75" style="24" customWidth="1"/>
    <col min="1030" max="1030" width="13" style="24" customWidth="1"/>
    <col min="1031" max="1031" width="15.875" style="24" customWidth="1"/>
    <col min="1032" max="1280" width="15.875" style="24"/>
    <col min="1281" max="1281" width="15.875" style="24" customWidth="1"/>
    <col min="1282" max="1282" width="21.75" style="24" customWidth="1"/>
    <col min="1283" max="1283" width="5.875" style="24" customWidth="1"/>
    <col min="1284" max="1285" width="20.75" style="24" customWidth="1"/>
    <col min="1286" max="1286" width="13" style="24" customWidth="1"/>
    <col min="1287" max="1287" width="15.875" style="24" customWidth="1"/>
    <col min="1288" max="1536" width="15.875" style="24"/>
    <col min="1537" max="1537" width="15.875" style="24" customWidth="1"/>
    <col min="1538" max="1538" width="21.75" style="24" customWidth="1"/>
    <col min="1539" max="1539" width="5.875" style="24" customWidth="1"/>
    <col min="1540" max="1541" width="20.75" style="24" customWidth="1"/>
    <col min="1542" max="1542" width="13" style="24" customWidth="1"/>
    <col min="1543" max="1543" width="15.875" style="24" customWidth="1"/>
    <col min="1544" max="1792" width="15.875" style="24"/>
    <col min="1793" max="1793" width="15.875" style="24" customWidth="1"/>
    <col min="1794" max="1794" width="21.75" style="24" customWidth="1"/>
    <col min="1795" max="1795" width="5.875" style="24" customWidth="1"/>
    <col min="1796" max="1797" width="20.75" style="24" customWidth="1"/>
    <col min="1798" max="1798" width="13" style="24" customWidth="1"/>
    <col min="1799" max="1799" width="15.875" style="24" customWidth="1"/>
    <col min="1800" max="2048" width="15.875" style="24"/>
    <col min="2049" max="2049" width="15.875" style="24" customWidth="1"/>
    <col min="2050" max="2050" width="21.75" style="24" customWidth="1"/>
    <col min="2051" max="2051" width="5.875" style="24" customWidth="1"/>
    <col min="2052" max="2053" width="20.75" style="24" customWidth="1"/>
    <col min="2054" max="2054" width="13" style="24" customWidth="1"/>
    <col min="2055" max="2055" width="15.875" style="24" customWidth="1"/>
    <col min="2056" max="2304" width="15.875" style="24"/>
    <col min="2305" max="2305" width="15.875" style="24" customWidth="1"/>
    <col min="2306" max="2306" width="21.75" style="24" customWidth="1"/>
    <col min="2307" max="2307" width="5.875" style="24" customWidth="1"/>
    <col min="2308" max="2309" width="20.75" style="24" customWidth="1"/>
    <col min="2310" max="2310" width="13" style="24" customWidth="1"/>
    <col min="2311" max="2311" width="15.875" style="24" customWidth="1"/>
    <col min="2312" max="2560" width="15.875" style="24"/>
    <col min="2561" max="2561" width="15.875" style="24" customWidth="1"/>
    <col min="2562" max="2562" width="21.75" style="24" customWidth="1"/>
    <col min="2563" max="2563" width="5.875" style="24" customWidth="1"/>
    <col min="2564" max="2565" width="20.75" style="24" customWidth="1"/>
    <col min="2566" max="2566" width="13" style="24" customWidth="1"/>
    <col min="2567" max="2567" width="15.875" style="24" customWidth="1"/>
    <col min="2568" max="2816" width="15.875" style="24"/>
    <col min="2817" max="2817" width="15.875" style="24" customWidth="1"/>
    <col min="2818" max="2818" width="21.75" style="24" customWidth="1"/>
    <col min="2819" max="2819" width="5.875" style="24" customWidth="1"/>
    <col min="2820" max="2821" width="20.75" style="24" customWidth="1"/>
    <col min="2822" max="2822" width="13" style="24" customWidth="1"/>
    <col min="2823" max="2823" width="15.875" style="24" customWidth="1"/>
    <col min="2824" max="3072" width="15.875" style="24"/>
    <col min="3073" max="3073" width="15.875" style="24" customWidth="1"/>
    <col min="3074" max="3074" width="21.75" style="24" customWidth="1"/>
    <col min="3075" max="3075" width="5.875" style="24" customWidth="1"/>
    <col min="3076" max="3077" width="20.75" style="24" customWidth="1"/>
    <col min="3078" max="3078" width="13" style="24" customWidth="1"/>
    <col min="3079" max="3079" width="15.875" style="24" customWidth="1"/>
    <col min="3080" max="3328" width="15.875" style="24"/>
    <col min="3329" max="3329" width="15.875" style="24" customWidth="1"/>
    <col min="3330" max="3330" width="21.75" style="24" customWidth="1"/>
    <col min="3331" max="3331" width="5.875" style="24" customWidth="1"/>
    <col min="3332" max="3333" width="20.75" style="24" customWidth="1"/>
    <col min="3334" max="3334" width="13" style="24" customWidth="1"/>
    <col min="3335" max="3335" width="15.875" style="24" customWidth="1"/>
    <col min="3336" max="3584" width="15.875" style="24"/>
    <col min="3585" max="3585" width="15.875" style="24" customWidth="1"/>
    <col min="3586" max="3586" width="21.75" style="24" customWidth="1"/>
    <col min="3587" max="3587" width="5.875" style="24" customWidth="1"/>
    <col min="3588" max="3589" width="20.75" style="24" customWidth="1"/>
    <col min="3590" max="3590" width="13" style="24" customWidth="1"/>
    <col min="3591" max="3591" width="15.875" style="24" customWidth="1"/>
    <col min="3592" max="3840" width="15.875" style="24"/>
    <col min="3841" max="3841" width="15.875" style="24" customWidth="1"/>
    <col min="3842" max="3842" width="21.75" style="24" customWidth="1"/>
    <col min="3843" max="3843" width="5.875" style="24" customWidth="1"/>
    <col min="3844" max="3845" width="20.75" style="24" customWidth="1"/>
    <col min="3846" max="3846" width="13" style="24" customWidth="1"/>
    <col min="3847" max="3847" width="15.875" style="24" customWidth="1"/>
    <col min="3848" max="4096" width="15.875" style="24"/>
    <col min="4097" max="4097" width="15.875" style="24" customWidth="1"/>
    <col min="4098" max="4098" width="21.75" style="24" customWidth="1"/>
    <col min="4099" max="4099" width="5.875" style="24" customWidth="1"/>
    <col min="4100" max="4101" width="20.75" style="24" customWidth="1"/>
    <col min="4102" max="4102" width="13" style="24" customWidth="1"/>
    <col min="4103" max="4103" width="15.875" style="24" customWidth="1"/>
    <col min="4104" max="4352" width="15.875" style="24"/>
    <col min="4353" max="4353" width="15.875" style="24" customWidth="1"/>
    <col min="4354" max="4354" width="21.75" style="24" customWidth="1"/>
    <col min="4355" max="4355" width="5.875" style="24" customWidth="1"/>
    <col min="4356" max="4357" width="20.75" style="24" customWidth="1"/>
    <col min="4358" max="4358" width="13" style="24" customWidth="1"/>
    <col min="4359" max="4359" width="15.875" style="24" customWidth="1"/>
    <col min="4360" max="4608" width="15.875" style="24"/>
    <col min="4609" max="4609" width="15.875" style="24" customWidth="1"/>
    <col min="4610" max="4610" width="21.75" style="24" customWidth="1"/>
    <col min="4611" max="4611" width="5.875" style="24" customWidth="1"/>
    <col min="4612" max="4613" width="20.75" style="24" customWidth="1"/>
    <col min="4614" max="4614" width="13" style="24" customWidth="1"/>
    <col min="4615" max="4615" width="15.875" style="24" customWidth="1"/>
    <col min="4616" max="4864" width="15.875" style="24"/>
    <col min="4865" max="4865" width="15.875" style="24" customWidth="1"/>
    <col min="4866" max="4866" width="21.75" style="24" customWidth="1"/>
    <col min="4867" max="4867" width="5.875" style="24" customWidth="1"/>
    <col min="4868" max="4869" width="20.75" style="24" customWidth="1"/>
    <col min="4870" max="4870" width="13" style="24" customWidth="1"/>
    <col min="4871" max="4871" width="15.875" style="24" customWidth="1"/>
    <col min="4872" max="5120" width="15.875" style="24"/>
    <col min="5121" max="5121" width="15.875" style="24" customWidth="1"/>
    <col min="5122" max="5122" width="21.75" style="24" customWidth="1"/>
    <col min="5123" max="5123" width="5.875" style="24" customWidth="1"/>
    <col min="5124" max="5125" width="20.75" style="24" customWidth="1"/>
    <col min="5126" max="5126" width="13" style="24" customWidth="1"/>
    <col min="5127" max="5127" width="15.875" style="24" customWidth="1"/>
    <col min="5128" max="5376" width="15.875" style="24"/>
    <col min="5377" max="5377" width="15.875" style="24" customWidth="1"/>
    <col min="5378" max="5378" width="21.75" style="24" customWidth="1"/>
    <col min="5379" max="5379" width="5.875" style="24" customWidth="1"/>
    <col min="5380" max="5381" width="20.75" style="24" customWidth="1"/>
    <col min="5382" max="5382" width="13" style="24" customWidth="1"/>
    <col min="5383" max="5383" width="15.875" style="24" customWidth="1"/>
    <col min="5384" max="5632" width="15.875" style="24"/>
    <col min="5633" max="5633" width="15.875" style="24" customWidth="1"/>
    <col min="5634" max="5634" width="21.75" style="24" customWidth="1"/>
    <col min="5635" max="5635" width="5.875" style="24" customWidth="1"/>
    <col min="5636" max="5637" width="20.75" style="24" customWidth="1"/>
    <col min="5638" max="5638" width="13" style="24" customWidth="1"/>
    <col min="5639" max="5639" width="15.875" style="24" customWidth="1"/>
    <col min="5640" max="5888" width="15.875" style="24"/>
    <col min="5889" max="5889" width="15.875" style="24" customWidth="1"/>
    <col min="5890" max="5890" width="21.75" style="24" customWidth="1"/>
    <col min="5891" max="5891" width="5.875" style="24" customWidth="1"/>
    <col min="5892" max="5893" width="20.75" style="24" customWidth="1"/>
    <col min="5894" max="5894" width="13" style="24" customWidth="1"/>
    <col min="5895" max="5895" width="15.875" style="24" customWidth="1"/>
    <col min="5896" max="6144" width="15.875" style="24"/>
    <col min="6145" max="6145" width="15.875" style="24" customWidth="1"/>
    <col min="6146" max="6146" width="21.75" style="24" customWidth="1"/>
    <col min="6147" max="6147" width="5.875" style="24" customWidth="1"/>
    <col min="6148" max="6149" width="20.75" style="24" customWidth="1"/>
    <col min="6150" max="6150" width="13" style="24" customWidth="1"/>
    <col min="6151" max="6151" width="15.875" style="24" customWidth="1"/>
    <col min="6152" max="6400" width="15.875" style="24"/>
    <col min="6401" max="6401" width="15.875" style="24" customWidth="1"/>
    <col min="6402" max="6402" width="21.75" style="24" customWidth="1"/>
    <col min="6403" max="6403" width="5.875" style="24" customWidth="1"/>
    <col min="6404" max="6405" width="20.75" style="24" customWidth="1"/>
    <col min="6406" max="6406" width="13" style="24" customWidth="1"/>
    <col min="6407" max="6407" width="15.875" style="24" customWidth="1"/>
    <col min="6408" max="6656" width="15.875" style="24"/>
    <col min="6657" max="6657" width="15.875" style="24" customWidth="1"/>
    <col min="6658" max="6658" width="21.75" style="24" customWidth="1"/>
    <col min="6659" max="6659" width="5.875" style="24" customWidth="1"/>
    <col min="6660" max="6661" width="20.75" style="24" customWidth="1"/>
    <col min="6662" max="6662" width="13" style="24" customWidth="1"/>
    <col min="6663" max="6663" width="15.875" style="24" customWidth="1"/>
    <col min="6664" max="6912" width="15.875" style="24"/>
    <col min="6913" max="6913" width="15.875" style="24" customWidth="1"/>
    <col min="6914" max="6914" width="21.75" style="24" customWidth="1"/>
    <col min="6915" max="6915" width="5.875" style="24" customWidth="1"/>
    <col min="6916" max="6917" width="20.75" style="24" customWidth="1"/>
    <col min="6918" max="6918" width="13" style="24" customWidth="1"/>
    <col min="6919" max="6919" width="15.875" style="24" customWidth="1"/>
    <col min="6920" max="7168" width="15.875" style="24"/>
    <col min="7169" max="7169" width="15.875" style="24" customWidth="1"/>
    <col min="7170" max="7170" width="21.75" style="24" customWidth="1"/>
    <col min="7171" max="7171" width="5.875" style="24" customWidth="1"/>
    <col min="7172" max="7173" width="20.75" style="24" customWidth="1"/>
    <col min="7174" max="7174" width="13" style="24" customWidth="1"/>
    <col min="7175" max="7175" width="15.875" style="24" customWidth="1"/>
    <col min="7176" max="7424" width="15.875" style="24"/>
    <col min="7425" max="7425" width="15.875" style="24" customWidth="1"/>
    <col min="7426" max="7426" width="21.75" style="24" customWidth="1"/>
    <col min="7427" max="7427" width="5.875" style="24" customWidth="1"/>
    <col min="7428" max="7429" width="20.75" style="24" customWidth="1"/>
    <col min="7430" max="7430" width="13" style="24" customWidth="1"/>
    <col min="7431" max="7431" width="15.875" style="24" customWidth="1"/>
    <col min="7432" max="7680" width="15.875" style="24"/>
    <col min="7681" max="7681" width="15.875" style="24" customWidth="1"/>
    <col min="7682" max="7682" width="21.75" style="24" customWidth="1"/>
    <col min="7683" max="7683" width="5.875" style="24" customWidth="1"/>
    <col min="7684" max="7685" width="20.75" style="24" customWidth="1"/>
    <col min="7686" max="7686" width="13" style="24" customWidth="1"/>
    <col min="7687" max="7687" width="15.875" style="24" customWidth="1"/>
    <col min="7688" max="7936" width="15.875" style="24"/>
    <col min="7937" max="7937" width="15.875" style="24" customWidth="1"/>
    <col min="7938" max="7938" width="21.75" style="24" customWidth="1"/>
    <col min="7939" max="7939" width="5.875" style="24" customWidth="1"/>
    <col min="7940" max="7941" width="20.75" style="24" customWidth="1"/>
    <col min="7942" max="7942" width="13" style="24" customWidth="1"/>
    <col min="7943" max="7943" width="15.875" style="24" customWidth="1"/>
    <col min="7944" max="8192" width="15.875" style="24"/>
    <col min="8193" max="8193" width="15.875" style="24" customWidth="1"/>
    <col min="8194" max="8194" width="21.75" style="24" customWidth="1"/>
    <col min="8195" max="8195" width="5.875" style="24" customWidth="1"/>
    <col min="8196" max="8197" width="20.75" style="24" customWidth="1"/>
    <col min="8198" max="8198" width="13" style="24" customWidth="1"/>
    <col min="8199" max="8199" width="15.875" style="24" customWidth="1"/>
    <col min="8200" max="8448" width="15.875" style="24"/>
    <col min="8449" max="8449" width="15.875" style="24" customWidth="1"/>
    <col min="8450" max="8450" width="21.75" style="24" customWidth="1"/>
    <col min="8451" max="8451" width="5.875" style="24" customWidth="1"/>
    <col min="8452" max="8453" width="20.75" style="24" customWidth="1"/>
    <col min="8454" max="8454" width="13" style="24" customWidth="1"/>
    <col min="8455" max="8455" width="15.875" style="24" customWidth="1"/>
    <col min="8456" max="8704" width="15.875" style="24"/>
    <col min="8705" max="8705" width="15.875" style="24" customWidth="1"/>
    <col min="8706" max="8706" width="21.75" style="24" customWidth="1"/>
    <col min="8707" max="8707" width="5.875" style="24" customWidth="1"/>
    <col min="8708" max="8709" width="20.75" style="24" customWidth="1"/>
    <col min="8710" max="8710" width="13" style="24" customWidth="1"/>
    <col min="8711" max="8711" width="15.875" style="24" customWidth="1"/>
    <col min="8712" max="8960" width="15.875" style="24"/>
    <col min="8961" max="8961" width="15.875" style="24" customWidth="1"/>
    <col min="8962" max="8962" width="21.75" style="24" customWidth="1"/>
    <col min="8963" max="8963" width="5.875" style="24" customWidth="1"/>
    <col min="8964" max="8965" width="20.75" style="24" customWidth="1"/>
    <col min="8966" max="8966" width="13" style="24" customWidth="1"/>
    <col min="8967" max="8967" width="15.875" style="24" customWidth="1"/>
    <col min="8968" max="9216" width="15.875" style="24"/>
    <col min="9217" max="9217" width="15.875" style="24" customWidth="1"/>
    <col min="9218" max="9218" width="21.75" style="24" customWidth="1"/>
    <col min="9219" max="9219" width="5.875" style="24" customWidth="1"/>
    <col min="9220" max="9221" width="20.75" style="24" customWidth="1"/>
    <col min="9222" max="9222" width="13" style="24" customWidth="1"/>
    <col min="9223" max="9223" width="15.875" style="24" customWidth="1"/>
    <col min="9224" max="9472" width="15.875" style="24"/>
    <col min="9473" max="9473" width="15.875" style="24" customWidth="1"/>
    <col min="9474" max="9474" width="21.75" style="24" customWidth="1"/>
    <col min="9475" max="9475" width="5.875" style="24" customWidth="1"/>
    <col min="9476" max="9477" width="20.75" style="24" customWidth="1"/>
    <col min="9478" max="9478" width="13" style="24" customWidth="1"/>
    <col min="9479" max="9479" width="15.875" style="24" customWidth="1"/>
    <col min="9480" max="9728" width="15.875" style="24"/>
    <col min="9729" max="9729" width="15.875" style="24" customWidth="1"/>
    <col min="9730" max="9730" width="21.75" style="24" customWidth="1"/>
    <col min="9731" max="9731" width="5.875" style="24" customWidth="1"/>
    <col min="9732" max="9733" width="20.75" style="24" customWidth="1"/>
    <col min="9734" max="9734" width="13" style="24" customWidth="1"/>
    <col min="9735" max="9735" width="15.875" style="24" customWidth="1"/>
    <col min="9736" max="9984" width="15.875" style="24"/>
    <col min="9985" max="9985" width="15.875" style="24" customWidth="1"/>
    <col min="9986" max="9986" width="21.75" style="24" customWidth="1"/>
    <col min="9987" max="9987" width="5.875" style="24" customWidth="1"/>
    <col min="9988" max="9989" width="20.75" style="24" customWidth="1"/>
    <col min="9990" max="9990" width="13" style="24" customWidth="1"/>
    <col min="9991" max="9991" width="15.875" style="24" customWidth="1"/>
    <col min="9992" max="10240" width="15.875" style="24"/>
    <col min="10241" max="10241" width="15.875" style="24" customWidth="1"/>
    <col min="10242" max="10242" width="21.75" style="24" customWidth="1"/>
    <col min="10243" max="10243" width="5.875" style="24" customWidth="1"/>
    <col min="10244" max="10245" width="20.75" style="24" customWidth="1"/>
    <col min="10246" max="10246" width="13" style="24" customWidth="1"/>
    <col min="10247" max="10247" width="15.875" style="24" customWidth="1"/>
    <col min="10248" max="10496" width="15.875" style="24"/>
    <col min="10497" max="10497" width="15.875" style="24" customWidth="1"/>
    <col min="10498" max="10498" width="21.75" style="24" customWidth="1"/>
    <col min="10499" max="10499" width="5.875" style="24" customWidth="1"/>
    <col min="10500" max="10501" width="20.75" style="24" customWidth="1"/>
    <col min="10502" max="10502" width="13" style="24" customWidth="1"/>
    <col min="10503" max="10503" width="15.875" style="24" customWidth="1"/>
    <col min="10504" max="10752" width="15.875" style="24"/>
    <col min="10753" max="10753" width="15.875" style="24" customWidth="1"/>
    <col min="10754" max="10754" width="21.75" style="24" customWidth="1"/>
    <col min="10755" max="10755" width="5.875" style="24" customWidth="1"/>
    <col min="10756" max="10757" width="20.75" style="24" customWidth="1"/>
    <col min="10758" max="10758" width="13" style="24" customWidth="1"/>
    <col min="10759" max="10759" width="15.875" style="24" customWidth="1"/>
    <col min="10760" max="11008" width="15.875" style="24"/>
    <col min="11009" max="11009" width="15.875" style="24" customWidth="1"/>
    <col min="11010" max="11010" width="21.75" style="24" customWidth="1"/>
    <col min="11011" max="11011" width="5.875" style="24" customWidth="1"/>
    <col min="11012" max="11013" width="20.75" style="24" customWidth="1"/>
    <col min="11014" max="11014" width="13" style="24" customWidth="1"/>
    <col min="11015" max="11015" width="15.875" style="24" customWidth="1"/>
    <col min="11016" max="11264" width="15.875" style="24"/>
    <col min="11265" max="11265" width="15.875" style="24" customWidth="1"/>
    <col min="11266" max="11266" width="21.75" style="24" customWidth="1"/>
    <col min="11267" max="11267" width="5.875" style="24" customWidth="1"/>
    <col min="11268" max="11269" width="20.75" style="24" customWidth="1"/>
    <col min="11270" max="11270" width="13" style="24" customWidth="1"/>
    <col min="11271" max="11271" width="15.875" style="24" customWidth="1"/>
    <col min="11272" max="11520" width="15.875" style="24"/>
    <col min="11521" max="11521" width="15.875" style="24" customWidth="1"/>
    <col min="11522" max="11522" width="21.75" style="24" customWidth="1"/>
    <col min="11523" max="11523" width="5.875" style="24" customWidth="1"/>
    <col min="11524" max="11525" width="20.75" style="24" customWidth="1"/>
    <col min="11526" max="11526" width="13" style="24" customWidth="1"/>
    <col min="11527" max="11527" width="15.875" style="24" customWidth="1"/>
    <col min="11528" max="11776" width="15.875" style="24"/>
    <col min="11777" max="11777" width="15.875" style="24" customWidth="1"/>
    <col min="11778" max="11778" width="21.75" style="24" customWidth="1"/>
    <col min="11779" max="11779" width="5.875" style="24" customWidth="1"/>
    <col min="11780" max="11781" width="20.75" style="24" customWidth="1"/>
    <col min="11782" max="11782" width="13" style="24" customWidth="1"/>
    <col min="11783" max="11783" width="15.875" style="24" customWidth="1"/>
    <col min="11784" max="12032" width="15.875" style="24"/>
    <col min="12033" max="12033" width="15.875" style="24" customWidth="1"/>
    <col min="12034" max="12034" width="21.75" style="24" customWidth="1"/>
    <col min="12035" max="12035" width="5.875" style="24" customWidth="1"/>
    <col min="12036" max="12037" width="20.75" style="24" customWidth="1"/>
    <col min="12038" max="12038" width="13" style="24" customWidth="1"/>
    <col min="12039" max="12039" width="15.875" style="24" customWidth="1"/>
    <col min="12040" max="12288" width="15.875" style="24"/>
    <col min="12289" max="12289" width="15.875" style="24" customWidth="1"/>
    <col min="12290" max="12290" width="21.75" style="24" customWidth="1"/>
    <col min="12291" max="12291" width="5.875" style="24" customWidth="1"/>
    <col min="12292" max="12293" width="20.75" style="24" customWidth="1"/>
    <col min="12294" max="12294" width="13" style="24" customWidth="1"/>
    <col min="12295" max="12295" width="15.875" style="24" customWidth="1"/>
    <col min="12296" max="12544" width="15.875" style="24"/>
    <col min="12545" max="12545" width="15.875" style="24" customWidth="1"/>
    <col min="12546" max="12546" width="21.75" style="24" customWidth="1"/>
    <col min="12547" max="12547" width="5.875" style="24" customWidth="1"/>
    <col min="12548" max="12549" width="20.75" style="24" customWidth="1"/>
    <col min="12550" max="12550" width="13" style="24" customWidth="1"/>
    <col min="12551" max="12551" width="15.875" style="24" customWidth="1"/>
    <col min="12552" max="12800" width="15.875" style="24"/>
    <col min="12801" max="12801" width="15.875" style="24" customWidth="1"/>
    <col min="12802" max="12802" width="21.75" style="24" customWidth="1"/>
    <col min="12803" max="12803" width="5.875" style="24" customWidth="1"/>
    <col min="12804" max="12805" width="20.75" style="24" customWidth="1"/>
    <col min="12806" max="12806" width="13" style="24" customWidth="1"/>
    <col min="12807" max="12807" width="15.875" style="24" customWidth="1"/>
    <col min="12808" max="13056" width="15.875" style="24"/>
    <col min="13057" max="13057" width="15.875" style="24" customWidth="1"/>
    <col min="13058" max="13058" width="21.75" style="24" customWidth="1"/>
    <col min="13059" max="13059" width="5.875" style="24" customWidth="1"/>
    <col min="13060" max="13061" width="20.75" style="24" customWidth="1"/>
    <col min="13062" max="13062" width="13" style="24" customWidth="1"/>
    <col min="13063" max="13063" width="15.875" style="24" customWidth="1"/>
    <col min="13064" max="13312" width="15.875" style="24"/>
    <col min="13313" max="13313" width="15.875" style="24" customWidth="1"/>
    <col min="13314" max="13314" width="21.75" style="24" customWidth="1"/>
    <col min="13315" max="13315" width="5.875" style="24" customWidth="1"/>
    <col min="13316" max="13317" width="20.75" style="24" customWidth="1"/>
    <col min="13318" max="13318" width="13" style="24" customWidth="1"/>
    <col min="13319" max="13319" width="15.875" style="24" customWidth="1"/>
    <col min="13320" max="13568" width="15.875" style="24"/>
    <col min="13569" max="13569" width="15.875" style="24" customWidth="1"/>
    <col min="13570" max="13570" width="21.75" style="24" customWidth="1"/>
    <col min="13571" max="13571" width="5.875" style="24" customWidth="1"/>
    <col min="13572" max="13573" width="20.75" style="24" customWidth="1"/>
    <col min="13574" max="13574" width="13" style="24" customWidth="1"/>
    <col min="13575" max="13575" width="15.875" style="24" customWidth="1"/>
    <col min="13576" max="13824" width="15.875" style="24"/>
    <col min="13825" max="13825" width="15.875" style="24" customWidth="1"/>
    <col min="13826" max="13826" width="21.75" style="24" customWidth="1"/>
    <col min="13827" max="13827" width="5.875" style="24" customWidth="1"/>
    <col min="13828" max="13829" width="20.75" style="24" customWidth="1"/>
    <col min="13830" max="13830" width="13" style="24" customWidth="1"/>
    <col min="13831" max="13831" width="15.875" style="24" customWidth="1"/>
    <col min="13832" max="14080" width="15.875" style="24"/>
    <col min="14081" max="14081" width="15.875" style="24" customWidth="1"/>
    <col min="14082" max="14082" width="21.75" style="24" customWidth="1"/>
    <col min="14083" max="14083" width="5.875" style="24" customWidth="1"/>
    <col min="14084" max="14085" width="20.75" style="24" customWidth="1"/>
    <col min="14086" max="14086" width="13" style="24" customWidth="1"/>
    <col min="14087" max="14087" width="15.875" style="24" customWidth="1"/>
    <col min="14088" max="14336" width="15.875" style="24"/>
    <col min="14337" max="14337" width="15.875" style="24" customWidth="1"/>
    <col min="14338" max="14338" width="21.75" style="24" customWidth="1"/>
    <col min="14339" max="14339" width="5.875" style="24" customWidth="1"/>
    <col min="14340" max="14341" width="20.75" style="24" customWidth="1"/>
    <col min="14342" max="14342" width="13" style="24" customWidth="1"/>
    <col min="14343" max="14343" width="15.875" style="24" customWidth="1"/>
    <col min="14344" max="14592" width="15.875" style="24"/>
    <col min="14593" max="14593" width="15.875" style="24" customWidth="1"/>
    <col min="14594" max="14594" width="21.75" style="24" customWidth="1"/>
    <col min="14595" max="14595" width="5.875" style="24" customWidth="1"/>
    <col min="14596" max="14597" width="20.75" style="24" customWidth="1"/>
    <col min="14598" max="14598" width="13" style="24" customWidth="1"/>
    <col min="14599" max="14599" width="15.875" style="24" customWidth="1"/>
    <col min="14600" max="14848" width="15.875" style="24"/>
    <col min="14849" max="14849" width="15.875" style="24" customWidth="1"/>
    <col min="14850" max="14850" width="21.75" style="24" customWidth="1"/>
    <col min="14851" max="14851" width="5.875" style="24" customWidth="1"/>
    <col min="14852" max="14853" width="20.75" style="24" customWidth="1"/>
    <col min="14854" max="14854" width="13" style="24" customWidth="1"/>
    <col min="14855" max="14855" width="15.875" style="24" customWidth="1"/>
    <col min="14856" max="15104" width="15.875" style="24"/>
    <col min="15105" max="15105" width="15.875" style="24" customWidth="1"/>
    <col min="15106" max="15106" width="21.75" style="24" customWidth="1"/>
    <col min="15107" max="15107" width="5.875" style="24" customWidth="1"/>
    <col min="15108" max="15109" width="20.75" style="24" customWidth="1"/>
    <col min="15110" max="15110" width="13" style="24" customWidth="1"/>
    <col min="15111" max="15111" width="15.875" style="24" customWidth="1"/>
    <col min="15112" max="15360" width="15.875" style="24"/>
    <col min="15361" max="15361" width="15.875" style="24" customWidth="1"/>
    <col min="15362" max="15362" width="21.75" style="24" customWidth="1"/>
    <col min="15363" max="15363" width="5.875" style="24" customWidth="1"/>
    <col min="15364" max="15365" width="20.75" style="24" customWidth="1"/>
    <col min="15366" max="15366" width="13" style="24" customWidth="1"/>
    <col min="15367" max="15367" width="15.875" style="24" customWidth="1"/>
    <col min="15368" max="15616" width="15.875" style="24"/>
    <col min="15617" max="15617" width="15.875" style="24" customWidth="1"/>
    <col min="15618" max="15618" width="21.75" style="24" customWidth="1"/>
    <col min="15619" max="15619" width="5.875" style="24" customWidth="1"/>
    <col min="15620" max="15621" width="20.75" style="24" customWidth="1"/>
    <col min="15622" max="15622" width="13" style="24" customWidth="1"/>
    <col min="15623" max="15623" width="15.875" style="24" customWidth="1"/>
    <col min="15624" max="15872" width="15.875" style="24"/>
    <col min="15873" max="15873" width="15.875" style="24" customWidth="1"/>
    <col min="15874" max="15874" width="21.75" style="24" customWidth="1"/>
    <col min="15875" max="15875" width="5.875" style="24" customWidth="1"/>
    <col min="15876" max="15877" width="20.75" style="24" customWidth="1"/>
    <col min="15878" max="15878" width="13" style="24" customWidth="1"/>
    <col min="15879" max="15879" width="15.875" style="24" customWidth="1"/>
    <col min="15880" max="16128" width="15.875" style="24"/>
    <col min="16129" max="16129" width="15.875" style="24" customWidth="1"/>
    <col min="16130" max="16130" width="21.75" style="24" customWidth="1"/>
    <col min="16131" max="16131" width="5.875" style="24" customWidth="1"/>
    <col min="16132" max="16133" width="20.75" style="24" customWidth="1"/>
    <col min="16134" max="16134" width="13" style="24" customWidth="1"/>
    <col min="16135" max="16135" width="15.875" style="24" customWidth="1"/>
    <col min="16136" max="16384" width="15.875" style="24"/>
  </cols>
  <sheetData>
    <row r="1" spans="1:9" x14ac:dyDescent="0.2">
      <c r="A1" s="23"/>
    </row>
    <row r="6" spans="1:9" x14ac:dyDescent="0.2">
      <c r="D6" s="3" t="s">
        <v>101</v>
      </c>
    </row>
    <row r="7" spans="1:9" x14ac:dyDescent="0.2">
      <c r="E7" s="71" t="s">
        <v>102</v>
      </c>
    </row>
    <row r="8" spans="1:9" ht="18" thickBot="1" x14ac:dyDescent="0.25">
      <c r="B8" s="25"/>
      <c r="C8" s="25"/>
      <c r="D8" s="25"/>
      <c r="E8" s="25"/>
      <c r="F8" s="25"/>
      <c r="G8" s="25"/>
      <c r="H8" s="25"/>
      <c r="I8" s="26" t="s">
        <v>1</v>
      </c>
    </row>
    <row r="9" spans="1:9" x14ac:dyDescent="0.2">
      <c r="E9" s="72" t="s">
        <v>103</v>
      </c>
      <c r="F9" s="34"/>
      <c r="G9" s="27" t="s">
        <v>104</v>
      </c>
      <c r="H9" s="34"/>
      <c r="I9" s="27" t="s">
        <v>105</v>
      </c>
    </row>
    <row r="10" spans="1:9" x14ac:dyDescent="0.2">
      <c r="B10" s="249" t="s">
        <v>106</v>
      </c>
      <c r="C10" s="250"/>
      <c r="D10" s="251"/>
      <c r="E10" s="72" t="s">
        <v>107</v>
      </c>
      <c r="F10" s="27" t="s">
        <v>108</v>
      </c>
      <c r="G10" s="73" t="s">
        <v>109</v>
      </c>
      <c r="H10" s="27" t="s">
        <v>110</v>
      </c>
      <c r="I10" s="73" t="s">
        <v>109</v>
      </c>
    </row>
    <row r="11" spans="1:9" x14ac:dyDescent="0.2">
      <c r="B11" s="43"/>
      <c r="C11" s="28"/>
      <c r="D11" s="43"/>
      <c r="E11" s="29" t="s">
        <v>111</v>
      </c>
      <c r="F11" s="29" t="s">
        <v>112</v>
      </c>
      <c r="G11" s="29" t="s">
        <v>113</v>
      </c>
      <c r="H11" s="29" t="s">
        <v>114</v>
      </c>
      <c r="I11" s="29" t="s">
        <v>115</v>
      </c>
    </row>
    <row r="12" spans="1:9" x14ac:dyDescent="0.2">
      <c r="E12" s="34"/>
    </row>
    <row r="13" spans="1:9" x14ac:dyDescent="0.2">
      <c r="B13" s="23" t="s">
        <v>116</v>
      </c>
      <c r="E13" s="38">
        <v>5283568</v>
      </c>
      <c r="F13" s="39">
        <v>2405912</v>
      </c>
      <c r="G13" s="39">
        <v>2877656</v>
      </c>
      <c r="H13" s="39">
        <v>427229</v>
      </c>
      <c r="I13" s="39">
        <v>2450427</v>
      </c>
    </row>
    <row r="14" spans="1:9" x14ac:dyDescent="0.2">
      <c r="E14" s="34"/>
    </row>
    <row r="15" spans="1:9" x14ac:dyDescent="0.2">
      <c r="B15" s="23" t="s">
        <v>117</v>
      </c>
      <c r="E15" s="38">
        <v>150190</v>
      </c>
      <c r="F15" s="39">
        <v>61384</v>
      </c>
      <c r="G15" s="39">
        <v>88806</v>
      </c>
      <c r="H15" s="39">
        <v>20294</v>
      </c>
      <c r="I15" s="39">
        <v>68512</v>
      </c>
    </row>
    <row r="16" spans="1:9" x14ac:dyDescent="0.2">
      <c r="B16" s="23"/>
      <c r="E16" s="38"/>
      <c r="F16" s="39"/>
      <c r="G16" s="39"/>
      <c r="H16" s="39"/>
      <c r="I16" s="39"/>
    </row>
    <row r="17" spans="2:9" x14ac:dyDescent="0.2">
      <c r="C17" s="74" t="s">
        <v>118</v>
      </c>
      <c r="E17" s="36">
        <v>107526</v>
      </c>
      <c r="F17" s="37">
        <v>44215</v>
      </c>
      <c r="G17" s="39">
        <v>63311</v>
      </c>
      <c r="H17" s="37">
        <v>16911</v>
      </c>
      <c r="I17" s="39">
        <v>46400</v>
      </c>
    </row>
    <row r="18" spans="2:9" x14ac:dyDescent="0.2">
      <c r="C18" s="74" t="s">
        <v>119</v>
      </c>
      <c r="E18" s="36">
        <v>10321</v>
      </c>
      <c r="F18" s="37">
        <v>2432</v>
      </c>
      <c r="G18" s="39">
        <v>7889</v>
      </c>
      <c r="H18" s="37">
        <v>691</v>
      </c>
      <c r="I18" s="39">
        <v>7198</v>
      </c>
    </row>
    <row r="19" spans="2:9" x14ac:dyDescent="0.2">
      <c r="C19" s="74" t="s">
        <v>120</v>
      </c>
      <c r="E19" s="34">
        <v>32343</v>
      </c>
      <c r="F19" s="24">
        <v>14737</v>
      </c>
      <c r="G19" s="24">
        <v>17606</v>
      </c>
      <c r="H19" s="24">
        <v>2692</v>
      </c>
      <c r="I19" s="24">
        <v>14914</v>
      </c>
    </row>
    <row r="20" spans="2:9" x14ac:dyDescent="0.2">
      <c r="E20" s="36"/>
      <c r="F20" s="37"/>
      <c r="G20" s="39"/>
      <c r="H20" s="37"/>
      <c r="I20" s="39"/>
    </row>
    <row r="21" spans="2:9" x14ac:dyDescent="0.2">
      <c r="B21" s="23" t="s">
        <v>121</v>
      </c>
      <c r="E21" s="34">
        <v>32559</v>
      </c>
      <c r="F21" s="24">
        <v>16252</v>
      </c>
      <c r="G21" s="24">
        <v>16307</v>
      </c>
      <c r="H21" s="24">
        <v>4593</v>
      </c>
      <c r="I21" s="24">
        <v>11714</v>
      </c>
    </row>
    <row r="22" spans="2:9" x14ac:dyDescent="0.2">
      <c r="E22" s="38"/>
      <c r="F22" s="39"/>
      <c r="G22" s="39"/>
      <c r="H22" s="39"/>
      <c r="I22" s="39"/>
    </row>
    <row r="23" spans="2:9" x14ac:dyDescent="0.2">
      <c r="B23" s="23" t="s">
        <v>122</v>
      </c>
      <c r="E23" s="34">
        <v>2197939</v>
      </c>
      <c r="F23" s="24">
        <v>1254520</v>
      </c>
      <c r="G23" s="24">
        <v>943419</v>
      </c>
      <c r="H23" s="24">
        <v>89004</v>
      </c>
      <c r="I23" s="24">
        <v>854415</v>
      </c>
    </row>
    <row r="24" spans="2:9" x14ac:dyDescent="0.2">
      <c r="E24" s="36"/>
      <c r="F24" s="37"/>
      <c r="G24" s="39"/>
      <c r="H24" s="37"/>
      <c r="I24" s="39"/>
    </row>
    <row r="25" spans="2:9" x14ac:dyDescent="0.2">
      <c r="C25" s="23" t="s">
        <v>123</v>
      </c>
      <c r="E25" s="36">
        <v>300554</v>
      </c>
      <c r="F25" s="37">
        <v>157378</v>
      </c>
      <c r="G25" s="39">
        <v>143176</v>
      </c>
      <c r="H25" s="37">
        <v>5254</v>
      </c>
      <c r="I25" s="39">
        <v>137922</v>
      </c>
    </row>
    <row r="26" spans="2:9" x14ac:dyDescent="0.2">
      <c r="C26" s="23" t="s">
        <v>124</v>
      </c>
      <c r="E26" s="36">
        <v>93826</v>
      </c>
      <c r="F26" s="37">
        <v>62773</v>
      </c>
      <c r="G26" s="39">
        <v>31053</v>
      </c>
      <c r="H26" s="37">
        <v>2341</v>
      </c>
      <c r="I26" s="39">
        <v>28712</v>
      </c>
    </row>
    <row r="27" spans="2:9" x14ac:dyDescent="0.2">
      <c r="C27" s="23" t="s">
        <v>125</v>
      </c>
      <c r="E27" s="34">
        <v>22510</v>
      </c>
      <c r="F27" s="24">
        <v>15467</v>
      </c>
      <c r="G27" s="24">
        <v>7043</v>
      </c>
      <c r="H27" s="24">
        <v>1107</v>
      </c>
      <c r="I27" s="24">
        <v>5936</v>
      </c>
    </row>
    <row r="28" spans="2:9" x14ac:dyDescent="0.2">
      <c r="E28" s="36"/>
      <c r="F28" s="37"/>
      <c r="G28" s="39"/>
      <c r="H28" s="37"/>
      <c r="I28" s="39"/>
    </row>
    <row r="29" spans="2:9" x14ac:dyDescent="0.2">
      <c r="C29" s="23" t="s">
        <v>126</v>
      </c>
      <c r="E29" s="36">
        <v>348121</v>
      </c>
      <c r="F29" s="37">
        <v>209341</v>
      </c>
      <c r="G29" s="39">
        <v>138780</v>
      </c>
      <c r="H29" s="37">
        <v>14992</v>
      </c>
      <c r="I29" s="39">
        <v>123788</v>
      </c>
    </row>
    <row r="30" spans="2:9" x14ac:dyDescent="0.2">
      <c r="C30" s="23" t="s">
        <v>127</v>
      </c>
      <c r="E30" s="36">
        <v>506514</v>
      </c>
      <c r="F30" s="37">
        <v>304805</v>
      </c>
      <c r="G30" s="39">
        <v>201709</v>
      </c>
      <c r="H30" s="37">
        <v>17312</v>
      </c>
      <c r="I30" s="39">
        <v>184397</v>
      </c>
    </row>
    <row r="31" spans="2:9" x14ac:dyDescent="0.2">
      <c r="C31" s="23" t="s">
        <v>128</v>
      </c>
      <c r="E31" s="34">
        <v>37533</v>
      </c>
      <c r="F31" s="24">
        <v>23074</v>
      </c>
      <c r="G31" s="24">
        <v>14459</v>
      </c>
      <c r="H31" s="24">
        <v>1788</v>
      </c>
      <c r="I31" s="24">
        <v>12671</v>
      </c>
    </row>
    <row r="32" spans="2:9" x14ac:dyDescent="0.2">
      <c r="E32" s="36"/>
      <c r="F32" s="37"/>
      <c r="G32" s="39"/>
      <c r="H32" s="37"/>
      <c r="I32" s="39"/>
    </row>
    <row r="33" spans="2:9" x14ac:dyDescent="0.2">
      <c r="C33" s="23" t="s">
        <v>129</v>
      </c>
      <c r="E33" s="36">
        <v>267032</v>
      </c>
      <c r="F33" s="37">
        <v>139061</v>
      </c>
      <c r="G33" s="39">
        <v>127971</v>
      </c>
      <c r="H33" s="37">
        <v>29546</v>
      </c>
      <c r="I33" s="39">
        <v>98425</v>
      </c>
    </row>
    <row r="34" spans="2:9" x14ac:dyDescent="0.2">
      <c r="C34" s="23" t="s">
        <v>130</v>
      </c>
      <c r="E34" s="36">
        <v>92631</v>
      </c>
      <c r="F34" s="37">
        <v>37665</v>
      </c>
      <c r="G34" s="39">
        <v>54966</v>
      </c>
      <c r="H34" s="37">
        <v>1994</v>
      </c>
      <c r="I34" s="39">
        <v>52972</v>
      </c>
    </row>
    <row r="35" spans="2:9" x14ac:dyDescent="0.2">
      <c r="C35" s="23" t="s">
        <v>131</v>
      </c>
      <c r="E35" s="34">
        <v>200533</v>
      </c>
      <c r="F35" s="24">
        <v>98413</v>
      </c>
      <c r="G35" s="24">
        <v>102120</v>
      </c>
      <c r="H35" s="24">
        <v>4421</v>
      </c>
      <c r="I35" s="24">
        <v>97699</v>
      </c>
    </row>
    <row r="36" spans="2:9" x14ac:dyDescent="0.2">
      <c r="E36" s="36"/>
      <c r="F36" s="37"/>
      <c r="G36" s="39"/>
      <c r="H36" s="37"/>
      <c r="I36" s="39"/>
    </row>
    <row r="37" spans="2:9" x14ac:dyDescent="0.2">
      <c r="C37" s="23" t="s">
        <v>132</v>
      </c>
      <c r="E37" s="36">
        <v>55545</v>
      </c>
      <c r="F37" s="37">
        <v>44637</v>
      </c>
      <c r="G37" s="39">
        <v>10908</v>
      </c>
      <c r="H37" s="37">
        <v>1626</v>
      </c>
      <c r="I37" s="39">
        <v>9282</v>
      </c>
    </row>
    <row r="38" spans="2:9" x14ac:dyDescent="0.2">
      <c r="C38" s="23" t="s">
        <v>133</v>
      </c>
      <c r="E38" s="36">
        <v>8794</v>
      </c>
      <c r="F38" s="37">
        <v>4720</v>
      </c>
      <c r="G38" s="39">
        <v>4074</v>
      </c>
      <c r="H38" s="37">
        <v>170</v>
      </c>
      <c r="I38" s="39">
        <v>3904</v>
      </c>
    </row>
    <row r="39" spans="2:9" x14ac:dyDescent="0.2">
      <c r="C39" s="23" t="s">
        <v>134</v>
      </c>
      <c r="E39" s="36">
        <v>54079</v>
      </c>
      <c r="F39" s="37">
        <v>31562</v>
      </c>
      <c r="G39" s="39">
        <v>22517</v>
      </c>
      <c r="H39" s="37">
        <v>3053</v>
      </c>
      <c r="I39" s="39">
        <v>19464</v>
      </c>
    </row>
    <row r="40" spans="2:9" x14ac:dyDescent="0.2">
      <c r="C40" s="23" t="s">
        <v>135</v>
      </c>
      <c r="E40" s="34">
        <v>210267</v>
      </c>
      <c r="F40" s="24">
        <v>125624</v>
      </c>
      <c r="G40" s="24">
        <v>84643</v>
      </c>
      <c r="H40" s="37">
        <v>5400</v>
      </c>
      <c r="I40" s="24">
        <v>79243</v>
      </c>
    </row>
    <row r="41" spans="2:9" x14ac:dyDescent="0.2">
      <c r="E41" s="36"/>
      <c r="F41" s="37"/>
      <c r="G41" s="39"/>
      <c r="H41" s="37"/>
      <c r="I41" s="39"/>
    </row>
    <row r="42" spans="2:9" x14ac:dyDescent="0.2">
      <c r="B42" s="23" t="s">
        <v>136</v>
      </c>
      <c r="E42" s="36">
        <v>462500</v>
      </c>
      <c r="F42" s="37">
        <v>266875</v>
      </c>
      <c r="G42" s="39">
        <v>195625</v>
      </c>
      <c r="H42" s="37">
        <v>18405</v>
      </c>
      <c r="I42" s="39">
        <v>177220</v>
      </c>
    </row>
    <row r="43" spans="2:9" x14ac:dyDescent="0.2">
      <c r="B43" s="23" t="s">
        <v>137</v>
      </c>
      <c r="E43" s="36">
        <v>179226</v>
      </c>
      <c r="F43" s="37">
        <v>79115</v>
      </c>
      <c r="G43" s="39">
        <v>100111</v>
      </c>
      <c r="H43" s="37">
        <v>27285</v>
      </c>
      <c r="I43" s="39">
        <v>72826</v>
      </c>
    </row>
    <row r="44" spans="2:9" x14ac:dyDescent="0.2">
      <c r="B44" s="23" t="s">
        <v>138</v>
      </c>
      <c r="E44" s="34">
        <v>411215</v>
      </c>
      <c r="F44" s="24">
        <v>112493</v>
      </c>
      <c r="G44" s="24">
        <v>298722</v>
      </c>
      <c r="H44" s="24">
        <v>22942</v>
      </c>
      <c r="I44" s="24">
        <v>275780</v>
      </c>
    </row>
    <row r="45" spans="2:9" x14ac:dyDescent="0.2">
      <c r="E45" s="36"/>
      <c r="F45" s="37"/>
      <c r="G45" s="39"/>
      <c r="H45" s="37"/>
      <c r="I45" s="39"/>
    </row>
    <row r="46" spans="2:9" x14ac:dyDescent="0.2">
      <c r="B46" s="23" t="s">
        <v>139</v>
      </c>
      <c r="E46" s="36">
        <v>238891</v>
      </c>
      <c r="F46" s="37">
        <v>55884</v>
      </c>
      <c r="G46" s="39">
        <v>183007</v>
      </c>
      <c r="H46" s="37">
        <v>16228</v>
      </c>
      <c r="I46" s="39">
        <v>166779</v>
      </c>
    </row>
    <row r="47" spans="2:9" x14ac:dyDescent="0.2">
      <c r="B47" s="23" t="s">
        <v>140</v>
      </c>
      <c r="E47" s="36">
        <v>370334</v>
      </c>
      <c r="F47" s="37">
        <v>33465</v>
      </c>
      <c r="G47" s="39">
        <v>336869</v>
      </c>
      <c r="H47" s="37">
        <v>104393</v>
      </c>
      <c r="I47" s="39">
        <v>232476</v>
      </c>
    </row>
    <row r="48" spans="2:9" x14ac:dyDescent="0.2">
      <c r="B48" s="23" t="s">
        <v>141</v>
      </c>
      <c r="E48" s="36">
        <v>308932</v>
      </c>
      <c r="F48" s="37">
        <v>137848</v>
      </c>
      <c r="G48" s="39">
        <v>171084</v>
      </c>
      <c r="H48" s="37">
        <v>34687</v>
      </c>
      <c r="I48" s="39">
        <v>136397</v>
      </c>
    </row>
    <row r="49" spans="2:9" x14ac:dyDescent="0.2">
      <c r="B49" s="23" t="s">
        <v>142</v>
      </c>
      <c r="E49" s="34">
        <v>931782</v>
      </c>
      <c r="F49" s="24">
        <v>388076</v>
      </c>
      <c r="G49" s="24">
        <v>543706</v>
      </c>
      <c r="H49" s="24">
        <v>89398</v>
      </c>
      <c r="I49" s="24">
        <v>454308</v>
      </c>
    </row>
    <row r="50" spans="2:9" x14ac:dyDescent="0.2">
      <c r="E50" s="38"/>
      <c r="F50" s="39"/>
      <c r="G50" s="39"/>
      <c r="H50" s="39"/>
      <c r="I50" s="39"/>
    </row>
    <row r="51" spans="2:9" x14ac:dyDescent="0.2">
      <c r="B51" s="23" t="s">
        <v>143</v>
      </c>
      <c r="E51" s="38">
        <v>492767</v>
      </c>
      <c r="F51" s="39">
        <v>77653</v>
      </c>
      <c r="G51" s="39">
        <v>415114</v>
      </c>
      <c r="H51" s="39">
        <v>100403</v>
      </c>
      <c r="I51" s="39">
        <v>314711</v>
      </c>
    </row>
    <row r="52" spans="2:9" x14ac:dyDescent="0.2">
      <c r="B52" s="23"/>
      <c r="E52" s="36"/>
      <c r="F52" s="37"/>
      <c r="G52" s="39"/>
      <c r="H52" s="37"/>
      <c r="I52" s="39"/>
    </row>
    <row r="53" spans="2:9" x14ac:dyDescent="0.2">
      <c r="B53" s="23" t="s">
        <v>144</v>
      </c>
      <c r="E53" s="36">
        <v>43415</v>
      </c>
      <c r="F53" s="37">
        <v>12004</v>
      </c>
      <c r="G53" s="39">
        <v>31411</v>
      </c>
      <c r="H53" s="37">
        <v>25701</v>
      </c>
      <c r="I53" s="39">
        <v>5710</v>
      </c>
    </row>
    <row r="54" spans="2:9" x14ac:dyDescent="0.2">
      <c r="B54" s="23" t="s">
        <v>145</v>
      </c>
      <c r="E54" s="36">
        <v>144789</v>
      </c>
      <c r="F54" s="37">
        <v>16589</v>
      </c>
      <c r="G54" s="39">
        <v>128200</v>
      </c>
      <c r="H54" s="37">
        <v>4513</v>
      </c>
      <c r="I54" s="39">
        <v>123687</v>
      </c>
    </row>
    <row r="55" spans="2:9" x14ac:dyDescent="0.2">
      <c r="B55" s="23" t="s">
        <v>146</v>
      </c>
      <c r="E55" s="34">
        <v>304563</v>
      </c>
      <c r="F55" s="24">
        <v>49060</v>
      </c>
      <c r="G55" s="24">
        <v>255503</v>
      </c>
      <c r="H55" s="24">
        <v>70189</v>
      </c>
      <c r="I55" s="24">
        <v>185314</v>
      </c>
    </row>
    <row r="56" spans="2:9" x14ac:dyDescent="0.2">
      <c r="E56" s="38"/>
      <c r="F56" s="39"/>
      <c r="G56" s="39"/>
      <c r="H56" s="39"/>
      <c r="I56" s="39"/>
    </row>
    <row r="57" spans="2:9" x14ac:dyDescent="0.2">
      <c r="B57" s="23" t="s">
        <v>147</v>
      </c>
      <c r="E57" s="38">
        <v>94423</v>
      </c>
      <c r="F57" s="39">
        <v>28802</v>
      </c>
      <c r="G57" s="39">
        <v>65621</v>
      </c>
      <c r="H57" s="39">
        <v>5635</v>
      </c>
      <c r="I57" s="39">
        <v>59986</v>
      </c>
    </row>
    <row r="58" spans="2:9" x14ac:dyDescent="0.2">
      <c r="B58" s="23"/>
      <c r="E58" s="36"/>
      <c r="F58" s="37"/>
      <c r="G58" s="39"/>
      <c r="H58" s="37"/>
      <c r="I58" s="39"/>
    </row>
    <row r="59" spans="2:9" x14ac:dyDescent="0.2">
      <c r="B59" s="23" t="s">
        <v>148</v>
      </c>
      <c r="E59" s="34">
        <v>94423</v>
      </c>
      <c r="F59" s="40">
        <v>28802</v>
      </c>
      <c r="G59" s="40">
        <v>65621</v>
      </c>
      <c r="H59" s="40">
        <v>5635</v>
      </c>
      <c r="I59" s="40">
        <v>59986</v>
      </c>
    </row>
    <row r="60" spans="2:9" x14ac:dyDescent="0.2">
      <c r="B60" s="43"/>
      <c r="C60" s="43"/>
      <c r="D60" s="43"/>
      <c r="E60" s="42"/>
      <c r="F60" s="43"/>
      <c r="G60" s="43"/>
      <c r="H60" s="43"/>
      <c r="I60" s="43"/>
    </row>
    <row r="61" spans="2:9" x14ac:dyDescent="0.2">
      <c r="E61" s="34"/>
    </row>
    <row r="62" spans="2:9" x14ac:dyDescent="0.2">
      <c r="B62" s="23" t="s">
        <v>149</v>
      </c>
      <c r="E62" s="34">
        <v>5870758</v>
      </c>
      <c r="F62" s="40">
        <v>2512367</v>
      </c>
      <c r="G62" s="40">
        <v>3358391</v>
      </c>
      <c r="H62" s="40">
        <v>533267</v>
      </c>
      <c r="I62" s="40">
        <v>2825124</v>
      </c>
    </row>
    <row r="63" spans="2:9" x14ac:dyDescent="0.2">
      <c r="B63" s="43"/>
      <c r="C63" s="43"/>
      <c r="D63" s="43"/>
      <c r="E63" s="42"/>
      <c r="F63" s="43"/>
      <c r="G63" s="43"/>
      <c r="H63" s="43"/>
      <c r="I63" s="43"/>
    </row>
    <row r="64" spans="2:9" x14ac:dyDescent="0.2">
      <c r="E64" s="34"/>
    </row>
    <row r="65" spans="1:9" x14ac:dyDescent="0.2">
      <c r="B65" s="23" t="s">
        <v>150</v>
      </c>
      <c r="E65" s="36">
        <v>20665</v>
      </c>
      <c r="F65" s="75" t="s">
        <v>151</v>
      </c>
      <c r="G65" s="39">
        <v>20665</v>
      </c>
      <c r="H65" s="75" t="s">
        <v>151</v>
      </c>
      <c r="I65" s="39">
        <v>20665</v>
      </c>
    </row>
    <row r="66" spans="1:9" x14ac:dyDescent="0.2">
      <c r="B66" s="23" t="s">
        <v>152</v>
      </c>
      <c r="E66" s="76">
        <v>13436</v>
      </c>
      <c r="F66" s="77" t="s">
        <v>151</v>
      </c>
      <c r="G66" s="39">
        <v>13436</v>
      </c>
      <c r="H66" s="75" t="s">
        <v>151</v>
      </c>
      <c r="I66" s="39">
        <v>13436</v>
      </c>
    </row>
    <row r="67" spans="1:9" x14ac:dyDescent="0.2">
      <c r="B67" s="23" t="s">
        <v>153</v>
      </c>
      <c r="E67" s="78" t="s">
        <v>151</v>
      </c>
      <c r="F67" s="40">
        <v>-130110</v>
      </c>
      <c r="G67" s="40">
        <v>130110</v>
      </c>
      <c r="H67" s="79" t="s">
        <v>151</v>
      </c>
      <c r="I67" s="40">
        <v>130110</v>
      </c>
    </row>
    <row r="68" spans="1:9" x14ac:dyDescent="0.2">
      <c r="B68" s="43"/>
      <c r="C68" s="43"/>
      <c r="D68" s="43"/>
      <c r="E68" s="42"/>
      <c r="F68" s="43"/>
      <c r="G68" s="43"/>
      <c r="H68" s="43"/>
      <c r="I68" s="43"/>
    </row>
    <row r="69" spans="1:9" x14ac:dyDescent="0.2">
      <c r="E69" s="34"/>
    </row>
    <row r="70" spans="1:9" x14ac:dyDescent="0.2">
      <c r="B70" s="252" t="s">
        <v>154</v>
      </c>
      <c r="C70" s="250"/>
      <c r="E70" s="38">
        <v>5877987</v>
      </c>
      <c r="F70" s="49">
        <v>2642477</v>
      </c>
      <c r="G70" s="49">
        <v>3235510</v>
      </c>
      <c r="H70" s="40">
        <v>533267</v>
      </c>
      <c r="I70" s="49">
        <v>2702243</v>
      </c>
    </row>
    <row r="71" spans="1:9" ht="18" thickBot="1" x14ac:dyDescent="0.25">
      <c r="B71" s="80"/>
      <c r="C71" s="25"/>
      <c r="D71" s="25"/>
      <c r="E71" s="81"/>
      <c r="F71" s="80"/>
      <c r="G71" s="80"/>
      <c r="H71" s="25"/>
      <c r="I71" s="80"/>
    </row>
    <row r="72" spans="1:9" x14ac:dyDescent="0.2">
      <c r="D72" s="23" t="s">
        <v>155</v>
      </c>
    </row>
    <row r="73" spans="1:9" x14ac:dyDescent="0.2">
      <c r="A73" s="23"/>
    </row>
    <row r="78" spans="1:9" x14ac:dyDescent="0.2">
      <c r="C78" s="3" t="s">
        <v>156</v>
      </c>
    </row>
    <row r="79" spans="1:9" x14ac:dyDescent="0.2">
      <c r="D79" s="82" t="s">
        <v>157</v>
      </c>
    </row>
    <row r="80" spans="1:9" ht="18" thickBot="1" x14ac:dyDescent="0.25">
      <c r="B80" s="25"/>
      <c r="C80" s="25"/>
      <c r="D80" s="25"/>
      <c r="E80" s="25"/>
      <c r="F80" s="25"/>
      <c r="G80" s="25"/>
      <c r="H80" s="25"/>
      <c r="I80" s="26" t="s">
        <v>1</v>
      </c>
    </row>
    <row r="81" spans="2:10" x14ac:dyDescent="0.2">
      <c r="B81" s="83" t="s">
        <v>158</v>
      </c>
      <c r="C81" s="84"/>
      <c r="D81" s="85" t="s">
        <v>159</v>
      </c>
      <c r="E81" s="86"/>
      <c r="F81" s="87"/>
      <c r="G81" s="87"/>
      <c r="H81" s="34"/>
      <c r="I81" s="40"/>
      <c r="J81" s="40"/>
    </row>
    <row r="82" spans="2:10" x14ac:dyDescent="0.2">
      <c r="B82" s="88" t="s">
        <v>160</v>
      </c>
      <c r="C82" s="89"/>
      <c r="D82" s="90" t="s">
        <v>161</v>
      </c>
      <c r="E82" s="90" t="s">
        <v>162</v>
      </c>
      <c r="F82" s="87" t="s">
        <v>163</v>
      </c>
      <c r="G82" s="91"/>
      <c r="H82" s="72" t="s">
        <v>164</v>
      </c>
      <c r="I82" s="40"/>
      <c r="J82" s="40"/>
    </row>
    <row r="83" spans="2:10" x14ac:dyDescent="0.2">
      <c r="B83" s="92" t="s">
        <v>165</v>
      </c>
      <c r="C83" s="93"/>
      <c r="D83" s="94" t="s">
        <v>166</v>
      </c>
      <c r="E83" s="95" t="s">
        <v>167</v>
      </c>
      <c r="F83" s="96" t="s">
        <v>168</v>
      </c>
      <c r="G83" s="97"/>
      <c r="H83" s="29"/>
      <c r="I83" s="43"/>
      <c r="J83" s="40"/>
    </row>
    <row r="84" spans="2:10" x14ac:dyDescent="0.2">
      <c r="B84" s="98"/>
      <c r="C84" s="98"/>
      <c r="E84" s="40"/>
      <c r="H84" s="34"/>
    </row>
    <row r="85" spans="2:10" x14ac:dyDescent="0.2">
      <c r="B85" s="99">
        <v>362868</v>
      </c>
      <c r="C85" s="100"/>
      <c r="D85" s="39">
        <v>2087559</v>
      </c>
      <c r="E85" s="39">
        <v>1316827</v>
      </c>
      <c r="G85" s="75">
        <v>770732</v>
      </c>
      <c r="H85" s="72" t="s">
        <v>169</v>
      </c>
    </row>
    <row r="86" spans="2:10" x14ac:dyDescent="0.2">
      <c r="B86" s="99"/>
      <c r="C86" s="100"/>
      <c r="G86" s="75"/>
      <c r="H86" s="34"/>
    </row>
    <row r="87" spans="2:10" x14ac:dyDescent="0.2">
      <c r="B87" s="99">
        <v>978</v>
      </c>
      <c r="C87" s="100"/>
      <c r="D87" s="39">
        <v>67534</v>
      </c>
      <c r="E87" s="39">
        <v>15680</v>
      </c>
      <c r="G87" s="75">
        <v>51854</v>
      </c>
      <c r="H87" s="72" t="s">
        <v>170</v>
      </c>
    </row>
    <row r="88" spans="2:10" x14ac:dyDescent="0.2">
      <c r="B88" s="99"/>
      <c r="C88" s="100"/>
      <c r="D88" s="39"/>
      <c r="E88" s="39"/>
      <c r="G88" s="75"/>
      <c r="H88" s="72"/>
    </row>
    <row r="89" spans="2:10" x14ac:dyDescent="0.2">
      <c r="B89" s="99">
        <v>1304</v>
      </c>
      <c r="C89" s="100"/>
      <c r="D89" s="24">
        <v>45096</v>
      </c>
      <c r="E89" s="101">
        <v>11867</v>
      </c>
      <c r="G89" s="75">
        <v>33229</v>
      </c>
      <c r="H89" s="72" t="s">
        <v>171</v>
      </c>
    </row>
    <row r="90" spans="2:10" x14ac:dyDescent="0.2">
      <c r="B90" s="99">
        <v>-782</v>
      </c>
      <c r="C90" s="100"/>
      <c r="D90" s="39">
        <v>7980</v>
      </c>
      <c r="E90" s="101">
        <v>1428</v>
      </c>
      <c r="G90" s="75">
        <v>6552</v>
      </c>
      <c r="H90" s="72" t="s">
        <v>172</v>
      </c>
    </row>
    <row r="91" spans="2:10" x14ac:dyDescent="0.2">
      <c r="B91" s="99">
        <v>456</v>
      </c>
      <c r="C91" s="100"/>
      <c r="D91" s="39">
        <v>14458</v>
      </c>
      <c r="E91" s="101">
        <v>2385</v>
      </c>
      <c r="G91" s="75">
        <v>12073</v>
      </c>
      <c r="H91" s="72" t="s">
        <v>173</v>
      </c>
    </row>
    <row r="92" spans="2:10" x14ac:dyDescent="0.2">
      <c r="B92" s="99"/>
      <c r="C92" s="100"/>
      <c r="D92" s="39"/>
      <c r="G92" s="75"/>
      <c r="H92" s="34"/>
    </row>
    <row r="93" spans="2:10" x14ac:dyDescent="0.2">
      <c r="B93" s="99">
        <v>877</v>
      </c>
      <c r="C93" s="100"/>
      <c r="D93" s="24">
        <v>10837</v>
      </c>
      <c r="E93" s="101">
        <v>1294</v>
      </c>
      <c r="G93" s="75">
        <v>9543</v>
      </c>
      <c r="H93" s="72" t="s">
        <v>174</v>
      </c>
    </row>
    <row r="94" spans="2:10" x14ac:dyDescent="0.2">
      <c r="B94" s="99"/>
      <c r="C94" s="100"/>
      <c r="D94" s="39"/>
      <c r="G94" s="75"/>
      <c r="H94" s="34"/>
    </row>
    <row r="95" spans="2:10" x14ac:dyDescent="0.2">
      <c r="B95" s="99">
        <v>249623</v>
      </c>
      <c r="C95" s="100"/>
      <c r="D95" s="24">
        <v>604792</v>
      </c>
      <c r="E95" s="39">
        <v>296541</v>
      </c>
      <c r="G95" s="75">
        <v>308251</v>
      </c>
      <c r="H95" s="72" t="s">
        <v>175</v>
      </c>
    </row>
    <row r="96" spans="2:10" x14ac:dyDescent="0.2">
      <c r="B96" s="99"/>
      <c r="C96" s="100"/>
      <c r="D96" s="39"/>
      <c r="G96" s="75"/>
      <c r="H96" s="34"/>
    </row>
    <row r="97" spans="2:8" x14ac:dyDescent="0.2">
      <c r="B97" s="99">
        <v>76440</v>
      </c>
      <c r="C97" s="100"/>
      <c r="D97" s="24">
        <v>61482</v>
      </c>
      <c r="E97" s="101">
        <v>37062</v>
      </c>
      <c r="G97" s="75">
        <v>24420</v>
      </c>
      <c r="H97" s="72" t="s">
        <v>176</v>
      </c>
    </row>
    <row r="98" spans="2:8" x14ac:dyDescent="0.2">
      <c r="B98" s="99">
        <v>2300</v>
      </c>
      <c r="C98" s="100"/>
      <c r="D98" s="39">
        <v>26412</v>
      </c>
      <c r="E98" s="101">
        <v>20155</v>
      </c>
      <c r="G98" s="75">
        <v>6257</v>
      </c>
      <c r="H98" s="72" t="s">
        <v>177</v>
      </c>
    </row>
    <row r="99" spans="2:8" x14ac:dyDescent="0.2">
      <c r="B99" s="99">
        <v>602</v>
      </c>
      <c r="C99" s="100"/>
      <c r="D99" s="39">
        <v>5334</v>
      </c>
      <c r="E99" s="101">
        <v>5134</v>
      </c>
      <c r="G99" s="75">
        <v>200</v>
      </c>
      <c r="H99" s="72" t="s">
        <v>178</v>
      </c>
    </row>
    <row r="100" spans="2:8" x14ac:dyDescent="0.2">
      <c r="B100" s="99"/>
      <c r="C100" s="100"/>
      <c r="D100" s="39"/>
      <c r="G100" s="75"/>
      <c r="H100" s="34"/>
    </row>
    <row r="101" spans="2:8" x14ac:dyDescent="0.2">
      <c r="B101" s="99">
        <v>10461</v>
      </c>
      <c r="C101" s="100"/>
      <c r="D101" s="24">
        <v>113327</v>
      </c>
      <c r="E101" s="101">
        <v>34799</v>
      </c>
      <c r="G101" s="75">
        <v>78528</v>
      </c>
      <c r="H101" s="72" t="s">
        <v>179</v>
      </c>
    </row>
    <row r="102" spans="2:8" x14ac:dyDescent="0.2">
      <c r="B102" s="99">
        <v>131227</v>
      </c>
      <c r="C102" s="100"/>
      <c r="D102" s="39">
        <v>53170</v>
      </c>
      <c r="E102" s="101">
        <v>9096</v>
      </c>
      <c r="G102" s="75">
        <v>44074</v>
      </c>
      <c r="H102" s="72" t="s">
        <v>180</v>
      </c>
    </row>
    <row r="103" spans="2:8" x14ac:dyDescent="0.2">
      <c r="B103" s="99">
        <v>1077</v>
      </c>
      <c r="C103" s="100"/>
      <c r="D103" s="39">
        <v>11594</v>
      </c>
      <c r="E103" s="101">
        <v>9839</v>
      </c>
      <c r="G103" s="75">
        <v>1755</v>
      </c>
      <c r="H103" s="72" t="s">
        <v>181</v>
      </c>
    </row>
    <row r="104" spans="2:8" x14ac:dyDescent="0.2">
      <c r="B104" s="99"/>
      <c r="C104" s="100"/>
      <c r="D104" s="39"/>
      <c r="G104" s="75"/>
      <c r="H104" s="34"/>
    </row>
    <row r="105" spans="2:8" x14ac:dyDescent="0.2">
      <c r="B105" s="99">
        <v>8699</v>
      </c>
      <c r="C105" s="100"/>
      <c r="D105" s="24">
        <v>89726</v>
      </c>
      <c r="E105" s="101">
        <v>34936</v>
      </c>
      <c r="G105" s="75">
        <v>54790</v>
      </c>
      <c r="H105" s="72" t="s">
        <v>182</v>
      </c>
    </row>
    <row r="106" spans="2:8" x14ac:dyDescent="0.2">
      <c r="B106" s="99">
        <v>3192</v>
      </c>
      <c r="C106" s="100"/>
      <c r="D106" s="39">
        <v>49780</v>
      </c>
      <c r="E106" s="101">
        <v>17776</v>
      </c>
      <c r="G106" s="75">
        <v>32004</v>
      </c>
      <c r="H106" s="72" t="s">
        <v>183</v>
      </c>
    </row>
    <row r="107" spans="2:8" x14ac:dyDescent="0.2">
      <c r="B107" s="99">
        <v>6597</v>
      </c>
      <c r="C107" s="100"/>
      <c r="D107" s="39">
        <v>91102</v>
      </c>
      <c r="E107" s="101">
        <v>36050</v>
      </c>
      <c r="G107" s="75">
        <v>55052</v>
      </c>
      <c r="H107" s="72" t="s">
        <v>184</v>
      </c>
    </row>
    <row r="108" spans="2:8" x14ac:dyDescent="0.2">
      <c r="B108" s="99"/>
      <c r="C108" s="100"/>
      <c r="D108" s="39"/>
      <c r="G108" s="75"/>
      <c r="H108" s="34"/>
    </row>
    <row r="109" spans="2:8" x14ac:dyDescent="0.2">
      <c r="B109" s="99">
        <v>1289</v>
      </c>
      <c r="C109" s="100"/>
      <c r="D109" s="24">
        <v>7993</v>
      </c>
      <c r="E109" s="101">
        <v>13743</v>
      </c>
      <c r="G109" s="75">
        <v>-5750</v>
      </c>
      <c r="H109" s="72" t="s">
        <v>185</v>
      </c>
    </row>
    <row r="110" spans="2:8" x14ac:dyDescent="0.2">
      <c r="B110" s="99">
        <v>264</v>
      </c>
      <c r="C110" s="100"/>
      <c r="D110" s="39">
        <v>3640</v>
      </c>
      <c r="E110" s="101">
        <v>14737</v>
      </c>
      <c r="G110" s="75">
        <v>-11097</v>
      </c>
      <c r="H110" s="72" t="s">
        <v>186</v>
      </c>
    </row>
    <row r="111" spans="2:8" x14ac:dyDescent="0.2">
      <c r="B111" s="99">
        <v>1637</v>
      </c>
      <c r="C111" s="100"/>
      <c r="D111" s="39">
        <v>17827</v>
      </c>
      <c r="E111" s="101">
        <v>10683</v>
      </c>
      <c r="G111" s="75">
        <v>7144</v>
      </c>
      <c r="H111" s="72" t="s">
        <v>187</v>
      </c>
    </row>
    <row r="112" spans="2:8" x14ac:dyDescent="0.2">
      <c r="B112" s="99">
        <v>5838</v>
      </c>
      <c r="C112" s="100"/>
      <c r="D112" s="39">
        <v>73405</v>
      </c>
      <c r="E112" s="101">
        <v>52531</v>
      </c>
      <c r="G112" s="75">
        <v>20874</v>
      </c>
      <c r="H112" s="72" t="s">
        <v>188</v>
      </c>
    </row>
    <row r="113" spans="2:9" x14ac:dyDescent="0.2">
      <c r="B113" s="99"/>
      <c r="C113" s="100"/>
      <c r="D113" s="39"/>
      <c r="E113" s="101"/>
      <c r="G113" s="75"/>
      <c r="H113" s="102"/>
    </row>
    <row r="114" spans="2:9" x14ac:dyDescent="0.2">
      <c r="B114" s="99">
        <v>13030</v>
      </c>
      <c r="C114" s="100"/>
      <c r="D114" s="24">
        <v>164190</v>
      </c>
      <c r="E114" s="101">
        <v>141756</v>
      </c>
      <c r="G114" s="75">
        <v>22434</v>
      </c>
      <c r="H114" s="72" t="s">
        <v>189</v>
      </c>
      <c r="I114" s="103"/>
    </row>
    <row r="115" spans="2:9" x14ac:dyDescent="0.2">
      <c r="B115" s="99">
        <v>8113</v>
      </c>
      <c r="C115" s="100"/>
      <c r="D115" s="39">
        <v>64713</v>
      </c>
      <c r="E115" s="101">
        <v>30033</v>
      </c>
      <c r="G115" s="75">
        <v>34680</v>
      </c>
      <c r="H115" s="72" t="s">
        <v>190</v>
      </c>
      <c r="I115" s="103"/>
    </row>
    <row r="116" spans="2:9" x14ac:dyDescent="0.2">
      <c r="B116" s="99">
        <v>21713</v>
      </c>
      <c r="C116" s="100"/>
      <c r="D116" s="39">
        <v>254067</v>
      </c>
      <c r="E116" s="101">
        <v>235394</v>
      </c>
      <c r="G116" s="75">
        <v>18673</v>
      </c>
      <c r="H116" s="72" t="s">
        <v>191</v>
      </c>
      <c r="I116" s="103"/>
    </row>
    <row r="117" spans="2:9" x14ac:dyDescent="0.2">
      <c r="B117" s="99"/>
      <c r="C117" s="100"/>
      <c r="D117" s="39"/>
      <c r="E117" s="101"/>
      <c r="G117" s="75"/>
      <c r="H117" s="34"/>
      <c r="I117" s="103"/>
    </row>
    <row r="118" spans="2:9" x14ac:dyDescent="0.2">
      <c r="B118" s="99">
        <v>-2034</v>
      </c>
      <c r="C118" s="100"/>
      <c r="D118" s="24">
        <v>168813</v>
      </c>
      <c r="E118" s="101">
        <v>79565</v>
      </c>
      <c r="G118" s="75">
        <v>89248</v>
      </c>
      <c r="H118" s="72" t="s">
        <v>192</v>
      </c>
      <c r="I118" s="103"/>
    </row>
    <row r="119" spans="2:9" x14ac:dyDescent="0.2">
      <c r="B119" s="99">
        <v>32361</v>
      </c>
      <c r="C119" s="100"/>
      <c r="D119" s="39">
        <v>200115</v>
      </c>
      <c r="E119" s="101">
        <v>11944</v>
      </c>
      <c r="G119" s="75">
        <v>188171</v>
      </c>
      <c r="H119" s="72" t="s">
        <v>193</v>
      </c>
      <c r="I119" s="103"/>
    </row>
    <row r="120" spans="2:9" x14ac:dyDescent="0.2">
      <c r="B120" s="99">
        <v>10727</v>
      </c>
      <c r="C120" s="100"/>
      <c r="D120" s="39">
        <v>125670</v>
      </c>
      <c r="E120" s="101">
        <v>108984</v>
      </c>
      <c r="G120" s="75">
        <v>16686</v>
      </c>
      <c r="H120" s="72" t="s">
        <v>194</v>
      </c>
      <c r="I120" s="103"/>
    </row>
    <row r="121" spans="2:9" x14ac:dyDescent="0.2">
      <c r="B121" s="99">
        <v>27480</v>
      </c>
      <c r="C121" s="100"/>
      <c r="D121" s="39">
        <v>426828</v>
      </c>
      <c r="E121" s="101">
        <v>395636</v>
      </c>
      <c r="G121" s="75">
        <v>31192</v>
      </c>
      <c r="H121" s="72" t="s">
        <v>195</v>
      </c>
      <c r="I121" s="103"/>
    </row>
    <row r="122" spans="2:9" x14ac:dyDescent="0.2">
      <c r="B122" s="99"/>
      <c r="C122" s="100"/>
      <c r="D122" s="39"/>
      <c r="G122" s="75"/>
      <c r="H122" s="34"/>
      <c r="I122" s="103"/>
    </row>
    <row r="123" spans="2:9" x14ac:dyDescent="0.2">
      <c r="B123" s="99">
        <v>435</v>
      </c>
      <c r="C123" s="100"/>
      <c r="D123" s="24">
        <v>314276</v>
      </c>
      <c r="E123" s="39">
        <v>314276</v>
      </c>
      <c r="G123" s="75" t="s">
        <v>151</v>
      </c>
      <c r="H123" s="72" t="s">
        <v>196</v>
      </c>
      <c r="I123" s="103"/>
    </row>
    <row r="124" spans="2:9" x14ac:dyDescent="0.2">
      <c r="B124" s="99"/>
      <c r="C124" s="100"/>
      <c r="G124" s="75"/>
      <c r="H124" s="72"/>
      <c r="I124" s="103"/>
    </row>
    <row r="125" spans="2:9" x14ac:dyDescent="0.2">
      <c r="B125" s="99">
        <v>0</v>
      </c>
      <c r="C125" s="100"/>
      <c r="D125" s="39">
        <v>5710</v>
      </c>
      <c r="E125" s="101">
        <v>5710</v>
      </c>
      <c r="G125" s="75" t="s">
        <v>151</v>
      </c>
      <c r="H125" s="72" t="s">
        <v>197</v>
      </c>
      <c r="I125" s="103"/>
    </row>
    <row r="126" spans="2:9" x14ac:dyDescent="0.2">
      <c r="B126" s="99">
        <v>22</v>
      </c>
      <c r="C126" s="100"/>
      <c r="D126" s="24">
        <v>123665</v>
      </c>
      <c r="E126" s="101">
        <v>123665</v>
      </c>
      <c r="G126" s="75" t="s">
        <v>151</v>
      </c>
      <c r="H126" s="72" t="s">
        <v>198</v>
      </c>
      <c r="I126" s="103"/>
    </row>
    <row r="127" spans="2:9" x14ac:dyDescent="0.2">
      <c r="B127" s="99">
        <v>413</v>
      </c>
      <c r="C127" s="100"/>
      <c r="D127" s="39">
        <v>184901</v>
      </c>
      <c r="E127" s="101">
        <v>184901</v>
      </c>
      <c r="G127" s="75" t="s">
        <v>151</v>
      </c>
      <c r="H127" s="72" t="s">
        <v>199</v>
      </c>
      <c r="I127" s="103"/>
    </row>
    <row r="128" spans="2:9" x14ac:dyDescent="0.2">
      <c r="B128" s="99"/>
      <c r="C128" s="100"/>
      <c r="D128" s="39"/>
      <c r="G128" s="75"/>
      <c r="H128" s="34"/>
      <c r="I128" s="103"/>
    </row>
    <row r="129" spans="2:9" x14ac:dyDescent="0.2">
      <c r="B129" s="99">
        <v>1153</v>
      </c>
      <c r="C129" s="100"/>
      <c r="D129" s="39">
        <v>58833</v>
      </c>
      <c r="E129" s="39">
        <v>58833</v>
      </c>
      <c r="G129" s="75" t="s">
        <v>151</v>
      </c>
      <c r="H129" s="72" t="s">
        <v>200</v>
      </c>
      <c r="I129" s="103"/>
    </row>
    <row r="130" spans="2:9" x14ac:dyDescent="0.2">
      <c r="B130" s="99"/>
      <c r="C130" s="100"/>
      <c r="D130" s="39"/>
      <c r="G130" s="75"/>
      <c r="H130" s="72"/>
      <c r="I130" s="103"/>
    </row>
    <row r="131" spans="2:9" x14ac:dyDescent="0.2">
      <c r="B131" s="99">
        <v>1153</v>
      </c>
      <c r="C131" s="100"/>
      <c r="D131" s="24">
        <v>58833</v>
      </c>
      <c r="E131" s="101">
        <v>58833</v>
      </c>
      <c r="G131" s="75" t="s">
        <v>151</v>
      </c>
      <c r="H131" s="72" t="s">
        <v>201</v>
      </c>
      <c r="I131" s="103"/>
    </row>
    <row r="132" spans="2:9" x14ac:dyDescent="0.2">
      <c r="B132" s="99"/>
      <c r="C132" s="100"/>
      <c r="D132" s="39"/>
      <c r="G132" s="75"/>
      <c r="H132" s="34"/>
      <c r="I132" s="104"/>
    </row>
    <row r="133" spans="2:9" x14ac:dyDescent="0.2">
      <c r="B133" s="105"/>
      <c r="C133" s="106"/>
      <c r="D133" s="48"/>
      <c r="E133" s="48"/>
      <c r="F133" s="48"/>
      <c r="G133" s="107"/>
      <c r="H133" s="31"/>
      <c r="I133" s="103"/>
    </row>
    <row r="134" spans="2:9" x14ac:dyDescent="0.2">
      <c r="B134" s="79">
        <v>364456</v>
      </c>
      <c r="C134" s="108"/>
      <c r="D134" s="49">
        <v>2460668</v>
      </c>
      <c r="E134" s="49">
        <v>1689936</v>
      </c>
      <c r="F134" s="40"/>
      <c r="G134" s="109">
        <v>770732</v>
      </c>
      <c r="H134" s="72" t="s">
        <v>202</v>
      </c>
      <c r="I134" s="103"/>
    </row>
    <row r="135" spans="2:9" x14ac:dyDescent="0.2">
      <c r="B135" s="110"/>
      <c r="C135" s="92"/>
      <c r="D135" s="43"/>
      <c r="E135" s="111"/>
      <c r="F135" s="43"/>
      <c r="G135" s="110"/>
      <c r="H135" s="42"/>
      <c r="I135" s="104"/>
    </row>
    <row r="136" spans="2:9" x14ac:dyDescent="0.2">
      <c r="B136" s="99"/>
      <c r="C136" s="100"/>
      <c r="E136" s="112"/>
      <c r="G136" s="75"/>
      <c r="H136" s="34"/>
      <c r="I136" s="103"/>
    </row>
    <row r="137" spans="2:9" x14ac:dyDescent="0.2">
      <c r="B137" s="99">
        <v>20665</v>
      </c>
      <c r="C137" s="100"/>
      <c r="D137" s="75" t="s">
        <v>151</v>
      </c>
      <c r="E137" s="75" t="s">
        <v>151</v>
      </c>
      <c r="G137" s="75" t="s">
        <v>151</v>
      </c>
      <c r="H137" s="72" t="s">
        <v>203</v>
      </c>
      <c r="I137" s="103"/>
    </row>
    <row r="138" spans="2:9" x14ac:dyDescent="0.2">
      <c r="B138" s="99">
        <v>13436</v>
      </c>
      <c r="C138" s="100"/>
      <c r="D138" s="79" t="s">
        <v>151</v>
      </c>
      <c r="E138" s="79" t="s">
        <v>151</v>
      </c>
      <c r="G138" s="75" t="s">
        <v>151</v>
      </c>
      <c r="H138" s="72" t="s">
        <v>204</v>
      </c>
      <c r="I138" s="103"/>
    </row>
    <row r="139" spans="2:9" x14ac:dyDescent="0.2">
      <c r="B139" s="99" t="s">
        <v>151</v>
      </c>
      <c r="C139" s="100"/>
      <c r="D139" s="40">
        <v>130110</v>
      </c>
      <c r="E139" s="99" t="s">
        <v>151</v>
      </c>
      <c r="G139" s="75">
        <v>130110</v>
      </c>
      <c r="H139" s="72" t="s">
        <v>205</v>
      </c>
      <c r="I139" s="103"/>
    </row>
    <row r="140" spans="2:9" x14ac:dyDescent="0.2">
      <c r="B140" s="110"/>
      <c r="C140" s="92"/>
      <c r="D140" s="113"/>
      <c r="E140" s="43"/>
      <c r="G140" s="113"/>
      <c r="H140" s="42"/>
      <c r="I140" s="43"/>
    </row>
    <row r="141" spans="2:9" x14ac:dyDescent="0.2">
      <c r="B141" s="99"/>
      <c r="C141" s="100"/>
      <c r="D141" s="75"/>
      <c r="F141" s="48"/>
      <c r="G141" s="75"/>
      <c r="H141" s="34"/>
      <c r="I141" s="103"/>
    </row>
    <row r="142" spans="2:9" x14ac:dyDescent="0.2">
      <c r="B142" s="99">
        <v>371685</v>
      </c>
      <c r="C142" s="100"/>
      <c r="D142" s="39">
        <v>2330558</v>
      </c>
      <c r="E142" s="39">
        <f>E134+E137-E138-E139</f>
        <v>1689936</v>
      </c>
      <c r="G142" s="75">
        <v>640622</v>
      </c>
      <c r="H142" s="72" t="s">
        <v>206</v>
      </c>
      <c r="I142" s="103"/>
    </row>
    <row r="143" spans="2:9" ht="18" thickBot="1" x14ac:dyDescent="0.25">
      <c r="B143" s="114"/>
      <c r="C143" s="114"/>
      <c r="D143" s="25"/>
      <c r="E143" s="115"/>
      <c r="F143" s="25"/>
      <c r="G143" s="116"/>
      <c r="H143" s="81"/>
      <c r="I143" s="80"/>
    </row>
    <row r="144" spans="2:9" x14ac:dyDescent="0.2">
      <c r="B144" s="112"/>
      <c r="D144" s="112"/>
      <c r="E144" s="112"/>
      <c r="G144" s="99"/>
    </row>
    <row r="145" spans="1:8" x14ac:dyDescent="0.2">
      <c r="A145" s="23"/>
      <c r="B145" s="117"/>
      <c r="D145" s="117"/>
    </row>
    <row r="149" spans="1:8" x14ac:dyDescent="0.2">
      <c r="B149" s="40"/>
      <c r="C149" s="40"/>
      <c r="D149" s="40"/>
      <c r="E149" s="40"/>
      <c r="F149" s="40"/>
      <c r="G149" s="40"/>
      <c r="H149" s="40"/>
    </row>
    <row r="150" spans="1:8" x14ac:dyDescent="0.2">
      <c r="B150" s="118"/>
      <c r="C150" s="40"/>
      <c r="D150" s="40"/>
      <c r="E150" s="118"/>
      <c r="F150" s="40"/>
      <c r="G150" s="40"/>
      <c r="H150" s="40"/>
    </row>
    <row r="151" spans="1:8" x14ac:dyDescent="0.2">
      <c r="B151" s="118"/>
      <c r="C151" s="118"/>
      <c r="D151" s="118"/>
      <c r="E151" s="118"/>
      <c r="F151" s="118"/>
      <c r="G151" s="118"/>
      <c r="H151" s="40"/>
    </row>
    <row r="152" spans="1:8" x14ac:dyDescent="0.2">
      <c r="B152" s="40"/>
      <c r="C152" s="118"/>
      <c r="D152" s="118"/>
      <c r="E152" s="40"/>
      <c r="F152" s="40"/>
      <c r="G152" s="40"/>
      <c r="H152" s="40"/>
    </row>
    <row r="153" spans="1:8" x14ac:dyDescent="0.2">
      <c r="B153" s="40"/>
      <c r="C153" s="40"/>
      <c r="D153" s="40"/>
      <c r="E153" s="40"/>
      <c r="F153" s="40"/>
      <c r="G153" s="40"/>
      <c r="H153" s="40"/>
    </row>
  </sheetData>
  <mergeCells count="2">
    <mergeCell ref="B10:D10"/>
    <mergeCell ref="B70:C70"/>
  </mergeCells>
  <phoneticPr fontId="2"/>
  <pageMargins left="0.4" right="0.49" top="0.56999999999999995" bottom="0.59" header="0.51200000000000001" footer="0.51200000000000001"/>
  <pageSetup paperSize="12" scale="75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Y73"/>
  <sheetViews>
    <sheetView showGridLines="0" tabSelected="1" topLeftCell="N1" zoomScale="75" zoomScaleNormal="100" workbookViewId="0">
      <selection activeCell="N1" sqref="N1:Y73"/>
    </sheetView>
  </sheetViews>
  <sheetFormatPr defaultColWidth="11.625" defaultRowHeight="17.25" x14ac:dyDescent="0.2"/>
  <cols>
    <col min="1" max="3" width="13.25" style="24" customWidth="1"/>
    <col min="4" max="9" width="11.625" style="24" customWidth="1"/>
    <col min="10" max="10" width="11.75" style="24" customWidth="1"/>
    <col min="11" max="13" width="11.625" style="24" customWidth="1"/>
    <col min="14" max="15" width="13.25" style="24" customWidth="1"/>
    <col min="16" max="19" width="11.625" style="24" customWidth="1"/>
    <col min="20" max="20" width="11.75" style="24" customWidth="1"/>
    <col min="21" max="21" width="13.375" style="24" customWidth="1"/>
    <col min="22" max="24" width="11.625" style="24" customWidth="1"/>
    <col min="25" max="25" width="13.625" style="24" customWidth="1"/>
    <col min="26" max="256" width="11.625" style="24"/>
    <col min="257" max="259" width="13.25" style="24" customWidth="1"/>
    <col min="260" max="265" width="11.625" style="24" customWidth="1"/>
    <col min="266" max="266" width="11.75" style="24" customWidth="1"/>
    <col min="267" max="269" width="11.625" style="24" customWidth="1"/>
    <col min="270" max="271" width="13.25" style="24" customWidth="1"/>
    <col min="272" max="275" width="11.625" style="24" customWidth="1"/>
    <col min="276" max="276" width="11.75" style="24" customWidth="1"/>
    <col min="277" max="277" width="13.375" style="24" customWidth="1"/>
    <col min="278" max="280" width="11.625" style="24" customWidth="1"/>
    <col min="281" max="281" width="13.625" style="24" customWidth="1"/>
    <col min="282" max="512" width="11.625" style="24"/>
    <col min="513" max="515" width="13.25" style="24" customWidth="1"/>
    <col min="516" max="521" width="11.625" style="24" customWidth="1"/>
    <col min="522" max="522" width="11.75" style="24" customWidth="1"/>
    <col min="523" max="525" width="11.625" style="24" customWidth="1"/>
    <col min="526" max="527" width="13.25" style="24" customWidth="1"/>
    <col min="528" max="531" width="11.625" style="24" customWidth="1"/>
    <col min="532" max="532" width="11.75" style="24" customWidth="1"/>
    <col min="533" max="533" width="13.375" style="24" customWidth="1"/>
    <col min="534" max="536" width="11.625" style="24" customWidth="1"/>
    <col min="537" max="537" width="13.625" style="24" customWidth="1"/>
    <col min="538" max="768" width="11.625" style="24"/>
    <col min="769" max="771" width="13.25" style="24" customWidth="1"/>
    <col min="772" max="777" width="11.625" style="24" customWidth="1"/>
    <col min="778" max="778" width="11.75" style="24" customWidth="1"/>
    <col min="779" max="781" width="11.625" style="24" customWidth="1"/>
    <col min="782" max="783" width="13.25" style="24" customWidth="1"/>
    <col min="784" max="787" width="11.625" style="24" customWidth="1"/>
    <col min="788" max="788" width="11.75" style="24" customWidth="1"/>
    <col min="789" max="789" width="13.375" style="24" customWidth="1"/>
    <col min="790" max="792" width="11.625" style="24" customWidth="1"/>
    <col min="793" max="793" width="13.625" style="24" customWidth="1"/>
    <col min="794" max="1024" width="11.625" style="24"/>
    <col min="1025" max="1027" width="13.25" style="24" customWidth="1"/>
    <col min="1028" max="1033" width="11.625" style="24" customWidth="1"/>
    <col min="1034" max="1034" width="11.75" style="24" customWidth="1"/>
    <col min="1035" max="1037" width="11.625" style="24" customWidth="1"/>
    <col min="1038" max="1039" width="13.25" style="24" customWidth="1"/>
    <col min="1040" max="1043" width="11.625" style="24" customWidth="1"/>
    <col min="1044" max="1044" width="11.75" style="24" customWidth="1"/>
    <col min="1045" max="1045" width="13.375" style="24" customWidth="1"/>
    <col min="1046" max="1048" width="11.625" style="24" customWidth="1"/>
    <col min="1049" max="1049" width="13.625" style="24" customWidth="1"/>
    <col min="1050" max="1280" width="11.625" style="24"/>
    <col min="1281" max="1283" width="13.25" style="24" customWidth="1"/>
    <col min="1284" max="1289" width="11.625" style="24" customWidth="1"/>
    <col min="1290" max="1290" width="11.75" style="24" customWidth="1"/>
    <col min="1291" max="1293" width="11.625" style="24" customWidth="1"/>
    <col min="1294" max="1295" width="13.25" style="24" customWidth="1"/>
    <col min="1296" max="1299" width="11.625" style="24" customWidth="1"/>
    <col min="1300" max="1300" width="11.75" style="24" customWidth="1"/>
    <col min="1301" max="1301" width="13.375" style="24" customWidth="1"/>
    <col min="1302" max="1304" width="11.625" style="24" customWidth="1"/>
    <col min="1305" max="1305" width="13.625" style="24" customWidth="1"/>
    <col min="1306" max="1536" width="11.625" style="24"/>
    <col min="1537" max="1539" width="13.25" style="24" customWidth="1"/>
    <col min="1540" max="1545" width="11.625" style="24" customWidth="1"/>
    <col min="1546" max="1546" width="11.75" style="24" customWidth="1"/>
    <col min="1547" max="1549" width="11.625" style="24" customWidth="1"/>
    <col min="1550" max="1551" width="13.25" style="24" customWidth="1"/>
    <col min="1552" max="1555" width="11.625" style="24" customWidth="1"/>
    <col min="1556" max="1556" width="11.75" style="24" customWidth="1"/>
    <col min="1557" max="1557" width="13.375" style="24" customWidth="1"/>
    <col min="1558" max="1560" width="11.625" style="24" customWidth="1"/>
    <col min="1561" max="1561" width="13.625" style="24" customWidth="1"/>
    <col min="1562" max="1792" width="11.625" style="24"/>
    <col min="1793" max="1795" width="13.25" style="24" customWidth="1"/>
    <col min="1796" max="1801" width="11.625" style="24" customWidth="1"/>
    <col min="1802" max="1802" width="11.75" style="24" customWidth="1"/>
    <col min="1803" max="1805" width="11.625" style="24" customWidth="1"/>
    <col min="1806" max="1807" width="13.25" style="24" customWidth="1"/>
    <col min="1808" max="1811" width="11.625" style="24" customWidth="1"/>
    <col min="1812" max="1812" width="11.75" style="24" customWidth="1"/>
    <col min="1813" max="1813" width="13.375" style="24" customWidth="1"/>
    <col min="1814" max="1816" width="11.625" style="24" customWidth="1"/>
    <col min="1817" max="1817" width="13.625" style="24" customWidth="1"/>
    <col min="1818" max="2048" width="11.625" style="24"/>
    <col min="2049" max="2051" width="13.25" style="24" customWidth="1"/>
    <col min="2052" max="2057" width="11.625" style="24" customWidth="1"/>
    <col min="2058" max="2058" width="11.75" style="24" customWidth="1"/>
    <col min="2059" max="2061" width="11.625" style="24" customWidth="1"/>
    <col min="2062" max="2063" width="13.25" style="24" customWidth="1"/>
    <col min="2064" max="2067" width="11.625" style="24" customWidth="1"/>
    <col min="2068" max="2068" width="11.75" style="24" customWidth="1"/>
    <col min="2069" max="2069" width="13.375" style="24" customWidth="1"/>
    <col min="2070" max="2072" width="11.625" style="24" customWidth="1"/>
    <col min="2073" max="2073" width="13.625" style="24" customWidth="1"/>
    <col min="2074" max="2304" width="11.625" style="24"/>
    <col min="2305" max="2307" width="13.25" style="24" customWidth="1"/>
    <col min="2308" max="2313" width="11.625" style="24" customWidth="1"/>
    <col min="2314" max="2314" width="11.75" style="24" customWidth="1"/>
    <col min="2315" max="2317" width="11.625" style="24" customWidth="1"/>
    <col min="2318" max="2319" width="13.25" style="24" customWidth="1"/>
    <col min="2320" max="2323" width="11.625" style="24" customWidth="1"/>
    <col min="2324" max="2324" width="11.75" style="24" customWidth="1"/>
    <col min="2325" max="2325" width="13.375" style="24" customWidth="1"/>
    <col min="2326" max="2328" width="11.625" style="24" customWidth="1"/>
    <col min="2329" max="2329" width="13.625" style="24" customWidth="1"/>
    <col min="2330" max="2560" width="11.625" style="24"/>
    <col min="2561" max="2563" width="13.25" style="24" customWidth="1"/>
    <col min="2564" max="2569" width="11.625" style="24" customWidth="1"/>
    <col min="2570" max="2570" width="11.75" style="24" customWidth="1"/>
    <col min="2571" max="2573" width="11.625" style="24" customWidth="1"/>
    <col min="2574" max="2575" width="13.25" style="24" customWidth="1"/>
    <col min="2576" max="2579" width="11.625" style="24" customWidth="1"/>
    <col min="2580" max="2580" width="11.75" style="24" customWidth="1"/>
    <col min="2581" max="2581" width="13.375" style="24" customWidth="1"/>
    <col min="2582" max="2584" width="11.625" style="24" customWidth="1"/>
    <col min="2585" max="2585" width="13.625" style="24" customWidth="1"/>
    <col min="2586" max="2816" width="11.625" style="24"/>
    <col min="2817" max="2819" width="13.25" style="24" customWidth="1"/>
    <col min="2820" max="2825" width="11.625" style="24" customWidth="1"/>
    <col min="2826" max="2826" width="11.75" style="24" customWidth="1"/>
    <col min="2827" max="2829" width="11.625" style="24" customWidth="1"/>
    <col min="2830" max="2831" width="13.25" style="24" customWidth="1"/>
    <col min="2832" max="2835" width="11.625" style="24" customWidth="1"/>
    <col min="2836" max="2836" width="11.75" style="24" customWidth="1"/>
    <col min="2837" max="2837" width="13.375" style="24" customWidth="1"/>
    <col min="2838" max="2840" width="11.625" style="24" customWidth="1"/>
    <col min="2841" max="2841" width="13.625" style="24" customWidth="1"/>
    <col min="2842" max="3072" width="11.625" style="24"/>
    <col min="3073" max="3075" width="13.25" style="24" customWidth="1"/>
    <col min="3076" max="3081" width="11.625" style="24" customWidth="1"/>
    <col min="3082" max="3082" width="11.75" style="24" customWidth="1"/>
    <col min="3083" max="3085" width="11.625" style="24" customWidth="1"/>
    <col min="3086" max="3087" width="13.25" style="24" customWidth="1"/>
    <col min="3088" max="3091" width="11.625" style="24" customWidth="1"/>
    <col min="3092" max="3092" width="11.75" style="24" customWidth="1"/>
    <col min="3093" max="3093" width="13.375" style="24" customWidth="1"/>
    <col min="3094" max="3096" width="11.625" style="24" customWidth="1"/>
    <col min="3097" max="3097" width="13.625" style="24" customWidth="1"/>
    <col min="3098" max="3328" width="11.625" style="24"/>
    <col min="3329" max="3331" width="13.25" style="24" customWidth="1"/>
    <col min="3332" max="3337" width="11.625" style="24" customWidth="1"/>
    <col min="3338" max="3338" width="11.75" style="24" customWidth="1"/>
    <col min="3339" max="3341" width="11.625" style="24" customWidth="1"/>
    <col min="3342" max="3343" width="13.25" style="24" customWidth="1"/>
    <col min="3344" max="3347" width="11.625" style="24" customWidth="1"/>
    <col min="3348" max="3348" width="11.75" style="24" customWidth="1"/>
    <col min="3349" max="3349" width="13.375" style="24" customWidth="1"/>
    <col min="3350" max="3352" width="11.625" style="24" customWidth="1"/>
    <col min="3353" max="3353" width="13.625" style="24" customWidth="1"/>
    <col min="3354" max="3584" width="11.625" style="24"/>
    <col min="3585" max="3587" width="13.25" style="24" customWidth="1"/>
    <col min="3588" max="3593" width="11.625" style="24" customWidth="1"/>
    <col min="3594" max="3594" width="11.75" style="24" customWidth="1"/>
    <col min="3595" max="3597" width="11.625" style="24" customWidth="1"/>
    <col min="3598" max="3599" width="13.25" style="24" customWidth="1"/>
    <col min="3600" max="3603" width="11.625" style="24" customWidth="1"/>
    <col min="3604" max="3604" width="11.75" style="24" customWidth="1"/>
    <col min="3605" max="3605" width="13.375" style="24" customWidth="1"/>
    <col min="3606" max="3608" width="11.625" style="24" customWidth="1"/>
    <col min="3609" max="3609" width="13.625" style="24" customWidth="1"/>
    <col min="3610" max="3840" width="11.625" style="24"/>
    <col min="3841" max="3843" width="13.25" style="24" customWidth="1"/>
    <col min="3844" max="3849" width="11.625" style="24" customWidth="1"/>
    <col min="3850" max="3850" width="11.75" style="24" customWidth="1"/>
    <col min="3851" max="3853" width="11.625" style="24" customWidth="1"/>
    <col min="3854" max="3855" width="13.25" style="24" customWidth="1"/>
    <col min="3856" max="3859" width="11.625" style="24" customWidth="1"/>
    <col min="3860" max="3860" width="11.75" style="24" customWidth="1"/>
    <col min="3861" max="3861" width="13.375" style="24" customWidth="1"/>
    <col min="3862" max="3864" width="11.625" style="24" customWidth="1"/>
    <col min="3865" max="3865" width="13.625" style="24" customWidth="1"/>
    <col min="3866" max="4096" width="11.625" style="24"/>
    <col min="4097" max="4099" width="13.25" style="24" customWidth="1"/>
    <col min="4100" max="4105" width="11.625" style="24" customWidth="1"/>
    <col min="4106" max="4106" width="11.75" style="24" customWidth="1"/>
    <col min="4107" max="4109" width="11.625" style="24" customWidth="1"/>
    <col min="4110" max="4111" width="13.25" style="24" customWidth="1"/>
    <col min="4112" max="4115" width="11.625" style="24" customWidth="1"/>
    <col min="4116" max="4116" width="11.75" style="24" customWidth="1"/>
    <col min="4117" max="4117" width="13.375" style="24" customWidth="1"/>
    <col min="4118" max="4120" width="11.625" style="24" customWidth="1"/>
    <col min="4121" max="4121" width="13.625" style="24" customWidth="1"/>
    <col min="4122" max="4352" width="11.625" style="24"/>
    <col min="4353" max="4355" width="13.25" style="24" customWidth="1"/>
    <col min="4356" max="4361" width="11.625" style="24" customWidth="1"/>
    <col min="4362" max="4362" width="11.75" style="24" customWidth="1"/>
    <col min="4363" max="4365" width="11.625" style="24" customWidth="1"/>
    <col min="4366" max="4367" width="13.25" style="24" customWidth="1"/>
    <col min="4368" max="4371" width="11.625" style="24" customWidth="1"/>
    <col min="4372" max="4372" width="11.75" style="24" customWidth="1"/>
    <col min="4373" max="4373" width="13.375" style="24" customWidth="1"/>
    <col min="4374" max="4376" width="11.625" style="24" customWidth="1"/>
    <col min="4377" max="4377" width="13.625" style="24" customWidth="1"/>
    <col min="4378" max="4608" width="11.625" style="24"/>
    <col min="4609" max="4611" width="13.25" style="24" customWidth="1"/>
    <col min="4612" max="4617" width="11.625" style="24" customWidth="1"/>
    <col min="4618" max="4618" width="11.75" style="24" customWidth="1"/>
    <col min="4619" max="4621" width="11.625" style="24" customWidth="1"/>
    <col min="4622" max="4623" width="13.25" style="24" customWidth="1"/>
    <col min="4624" max="4627" width="11.625" style="24" customWidth="1"/>
    <col min="4628" max="4628" width="11.75" style="24" customWidth="1"/>
    <col min="4629" max="4629" width="13.375" style="24" customWidth="1"/>
    <col min="4630" max="4632" width="11.625" style="24" customWidth="1"/>
    <col min="4633" max="4633" width="13.625" style="24" customWidth="1"/>
    <col min="4634" max="4864" width="11.625" style="24"/>
    <col min="4865" max="4867" width="13.25" style="24" customWidth="1"/>
    <col min="4868" max="4873" width="11.625" style="24" customWidth="1"/>
    <col min="4874" max="4874" width="11.75" style="24" customWidth="1"/>
    <col min="4875" max="4877" width="11.625" style="24" customWidth="1"/>
    <col min="4878" max="4879" width="13.25" style="24" customWidth="1"/>
    <col min="4880" max="4883" width="11.625" style="24" customWidth="1"/>
    <col min="4884" max="4884" width="11.75" style="24" customWidth="1"/>
    <col min="4885" max="4885" width="13.375" style="24" customWidth="1"/>
    <col min="4886" max="4888" width="11.625" style="24" customWidth="1"/>
    <col min="4889" max="4889" width="13.625" style="24" customWidth="1"/>
    <col min="4890" max="5120" width="11.625" style="24"/>
    <col min="5121" max="5123" width="13.25" style="24" customWidth="1"/>
    <col min="5124" max="5129" width="11.625" style="24" customWidth="1"/>
    <col min="5130" max="5130" width="11.75" style="24" customWidth="1"/>
    <col min="5131" max="5133" width="11.625" style="24" customWidth="1"/>
    <col min="5134" max="5135" width="13.25" style="24" customWidth="1"/>
    <col min="5136" max="5139" width="11.625" style="24" customWidth="1"/>
    <col min="5140" max="5140" width="11.75" style="24" customWidth="1"/>
    <col min="5141" max="5141" width="13.375" style="24" customWidth="1"/>
    <col min="5142" max="5144" width="11.625" style="24" customWidth="1"/>
    <col min="5145" max="5145" width="13.625" style="24" customWidth="1"/>
    <col min="5146" max="5376" width="11.625" style="24"/>
    <col min="5377" max="5379" width="13.25" style="24" customWidth="1"/>
    <col min="5380" max="5385" width="11.625" style="24" customWidth="1"/>
    <col min="5386" max="5386" width="11.75" style="24" customWidth="1"/>
    <col min="5387" max="5389" width="11.625" style="24" customWidth="1"/>
    <col min="5390" max="5391" width="13.25" style="24" customWidth="1"/>
    <col min="5392" max="5395" width="11.625" style="24" customWidth="1"/>
    <col min="5396" max="5396" width="11.75" style="24" customWidth="1"/>
    <col min="5397" max="5397" width="13.375" style="24" customWidth="1"/>
    <col min="5398" max="5400" width="11.625" style="24" customWidth="1"/>
    <col min="5401" max="5401" width="13.625" style="24" customWidth="1"/>
    <col min="5402" max="5632" width="11.625" style="24"/>
    <col min="5633" max="5635" width="13.25" style="24" customWidth="1"/>
    <col min="5636" max="5641" width="11.625" style="24" customWidth="1"/>
    <col min="5642" max="5642" width="11.75" style="24" customWidth="1"/>
    <col min="5643" max="5645" width="11.625" style="24" customWidth="1"/>
    <col min="5646" max="5647" width="13.25" style="24" customWidth="1"/>
    <col min="5648" max="5651" width="11.625" style="24" customWidth="1"/>
    <col min="5652" max="5652" width="11.75" style="24" customWidth="1"/>
    <col min="5653" max="5653" width="13.375" style="24" customWidth="1"/>
    <col min="5654" max="5656" width="11.625" style="24" customWidth="1"/>
    <col min="5657" max="5657" width="13.625" style="24" customWidth="1"/>
    <col min="5658" max="5888" width="11.625" style="24"/>
    <col min="5889" max="5891" width="13.25" style="24" customWidth="1"/>
    <col min="5892" max="5897" width="11.625" style="24" customWidth="1"/>
    <col min="5898" max="5898" width="11.75" style="24" customWidth="1"/>
    <col min="5899" max="5901" width="11.625" style="24" customWidth="1"/>
    <col min="5902" max="5903" width="13.25" style="24" customWidth="1"/>
    <col min="5904" max="5907" width="11.625" style="24" customWidth="1"/>
    <col min="5908" max="5908" width="11.75" style="24" customWidth="1"/>
    <col min="5909" max="5909" width="13.375" style="24" customWidth="1"/>
    <col min="5910" max="5912" width="11.625" style="24" customWidth="1"/>
    <col min="5913" max="5913" width="13.625" style="24" customWidth="1"/>
    <col min="5914" max="6144" width="11.625" style="24"/>
    <col min="6145" max="6147" width="13.25" style="24" customWidth="1"/>
    <col min="6148" max="6153" width="11.625" style="24" customWidth="1"/>
    <col min="6154" max="6154" width="11.75" style="24" customWidth="1"/>
    <col min="6155" max="6157" width="11.625" style="24" customWidth="1"/>
    <col min="6158" max="6159" width="13.25" style="24" customWidth="1"/>
    <col min="6160" max="6163" width="11.625" style="24" customWidth="1"/>
    <col min="6164" max="6164" width="11.75" style="24" customWidth="1"/>
    <col min="6165" max="6165" width="13.375" style="24" customWidth="1"/>
    <col min="6166" max="6168" width="11.625" style="24" customWidth="1"/>
    <col min="6169" max="6169" width="13.625" style="24" customWidth="1"/>
    <col min="6170" max="6400" width="11.625" style="24"/>
    <col min="6401" max="6403" width="13.25" style="24" customWidth="1"/>
    <col min="6404" max="6409" width="11.625" style="24" customWidth="1"/>
    <col min="6410" max="6410" width="11.75" style="24" customWidth="1"/>
    <col min="6411" max="6413" width="11.625" style="24" customWidth="1"/>
    <col min="6414" max="6415" width="13.25" style="24" customWidth="1"/>
    <col min="6416" max="6419" width="11.625" style="24" customWidth="1"/>
    <col min="6420" max="6420" width="11.75" style="24" customWidth="1"/>
    <col min="6421" max="6421" width="13.375" style="24" customWidth="1"/>
    <col min="6422" max="6424" width="11.625" style="24" customWidth="1"/>
    <col min="6425" max="6425" width="13.625" style="24" customWidth="1"/>
    <col min="6426" max="6656" width="11.625" style="24"/>
    <col min="6657" max="6659" width="13.25" style="24" customWidth="1"/>
    <col min="6660" max="6665" width="11.625" style="24" customWidth="1"/>
    <col min="6666" max="6666" width="11.75" style="24" customWidth="1"/>
    <col min="6667" max="6669" width="11.625" style="24" customWidth="1"/>
    <col min="6670" max="6671" width="13.25" style="24" customWidth="1"/>
    <col min="6672" max="6675" width="11.625" style="24" customWidth="1"/>
    <col min="6676" max="6676" width="11.75" style="24" customWidth="1"/>
    <col min="6677" max="6677" width="13.375" style="24" customWidth="1"/>
    <col min="6678" max="6680" width="11.625" style="24" customWidth="1"/>
    <col min="6681" max="6681" width="13.625" style="24" customWidth="1"/>
    <col min="6682" max="6912" width="11.625" style="24"/>
    <col min="6913" max="6915" width="13.25" style="24" customWidth="1"/>
    <col min="6916" max="6921" width="11.625" style="24" customWidth="1"/>
    <col min="6922" max="6922" width="11.75" style="24" customWidth="1"/>
    <col min="6923" max="6925" width="11.625" style="24" customWidth="1"/>
    <col min="6926" max="6927" width="13.25" style="24" customWidth="1"/>
    <col min="6928" max="6931" width="11.625" style="24" customWidth="1"/>
    <col min="6932" max="6932" width="11.75" style="24" customWidth="1"/>
    <col min="6933" max="6933" width="13.375" style="24" customWidth="1"/>
    <col min="6934" max="6936" width="11.625" style="24" customWidth="1"/>
    <col min="6937" max="6937" width="13.625" style="24" customWidth="1"/>
    <col min="6938" max="7168" width="11.625" style="24"/>
    <col min="7169" max="7171" width="13.25" style="24" customWidth="1"/>
    <col min="7172" max="7177" width="11.625" style="24" customWidth="1"/>
    <col min="7178" max="7178" width="11.75" style="24" customWidth="1"/>
    <col min="7179" max="7181" width="11.625" style="24" customWidth="1"/>
    <col min="7182" max="7183" width="13.25" style="24" customWidth="1"/>
    <col min="7184" max="7187" width="11.625" style="24" customWidth="1"/>
    <col min="7188" max="7188" width="11.75" style="24" customWidth="1"/>
    <col min="7189" max="7189" width="13.375" style="24" customWidth="1"/>
    <col min="7190" max="7192" width="11.625" style="24" customWidth="1"/>
    <col min="7193" max="7193" width="13.625" style="24" customWidth="1"/>
    <col min="7194" max="7424" width="11.625" style="24"/>
    <col min="7425" max="7427" width="13.25" style="24" customWidth="1"/>
    <col min="7428" max="7433" width="11.625" style="24" customWidth="1"/>
    <col min="7434" max="7434" width="11.75" style="24" customWidth="1"/>
    <col min="7435" max="7437" width="11.625" style="24" customWidth="1"/>
    <col min="7438" max="7439" width="13.25" style="24" customWidth="1"/>
    <col min="7440" max="7443" width="11.625" style="24" customWidth="1"/>
    <col min="7444" max="7444" width="11.75" style="24" customWidth="1"/>
    <col min="7445" max="7445" width="13.375" style="24" customWidth="1"/>
    <col min="7446" max="7448" width="11.625" style="24" customWidth="1"/>
    <col min="7449" max="7449" width="13.625" style="24" customWidth="1"/>
    <col min="7450" max="7680" width="11.625" style="24"/>
    <col min="7681" max="7683" width="13.25" style="24" customWidth="1"/>
    <col min="7684" max="7689" width="11.625" style="24" customWidth="1"/>
    <col min="7690" max="7690" width="11.75" style="24" customWidth="1"/>
    <col min="7691" max="7693" width="11.625" style="24" customWidth="1"/>
    <col min="7694" max="7695" width="13.25" style="24" customWidth="1"/>
    <col min="7696" max="7699" width="11.625" style="24" customWidth="1"/>
    <col min="7700" max="7700" width="11.75" style="24" customWidth="1"/>
    <col min="7701" max="7701" width="13.375" style="24" customWidth="1"/>
    <col min="7702" max="7704" width="11.625" style="24" customWidth="1"/>
    <col min="7705" max="7705" width="13.625" style="24" customWidth="1"/>
    <col min="7706" max="7936" width="11.625" style="24"/>
    <col min="7937" max="7939" width="13.25" style="24" customWidth="1"/>
    <col min="7940" max="7945" width="11.625" style="24" customWidth="1"/>
    <col min="7946" max="7946" width="11.75" style="24" customWidth="1"/>
    <col min="7947" max="7949" width="11.625" style="24" customWidth="1"/>
    <col min="7950" max="7951" width="13.25" style="24" customWidth="1"/>
    <col min="7952" max="7955" width="11.625" style="24" customWidth="1"/>
    <col min="7956" max="7956" width="11.75" style="24" customWidth="1"/>
    <col min="7957" max="7957" width="13.375" style="24" customWidth="1"/>
    <col min="7958" max="7960" width="11.625" style="24" customWidth="1"/>
    <col min="7961" max="7961" width="13.625" style="24" customWidth="1"/>
    <col min="7962" max="8192" width="11.625" style="24"/>
    <col min="8193" max="8195" width="13.25" style="24" customWidth="1"/>
    <col min="8196" max="8201" width="11.625" style="24" customWidth="1"/>
    <col min="8202" max="8202" width="11.75" style="24" customWidth="1"/>
    <col min="8203" max="8205" width="11.625" style="24" customWidth="1"/>
    <col min="8206" max="8207" width="13.25" style="24" customWidth="1"/>
    <col min="8208" max="8211" width="11.625" style="24" customWidth="1"/>
    <col min="8212" max="8212" width="11.75" style="24" customWidth="1"/>
    <col min="8213" max="8213" width="13.375" style="24" customWidth="1"/>
    <col min="8214" max="8216" width="11.625" style="24" customWidth="1"/>
    <col min="8217" max="8217" width="13.625" style="24" customWidth="1"/>
    <col min="8218" max="8448" width="11.625" style="24"/>
    <col min="8449" max="8451" width="13.25" style="24" customWidth="1"/>
    <col min="8452" max="8457" width="11.625" style="24" customWidth="1"/>
    <col min="8458" max="8458" width="11.75" style="24" customWidth="1"/>
    <col min="8459" max="8461" width="11.625" style="24" customWidth="1"/>
    <col min="8462" max="8463" width="13.25" style="24" customWidth="1"/>
    <col min="8464" max="8467" width="11.625" style="24" customWidth="1"/>
    <col min="8468" max="8468" width="11.75" style="24" customWidth="1"/>
    <col min="8469" max="8469" width="13.375" style="24" customWidth="1"/>
    <col min="8470" max="8472" width="11.625" style="24" customWidth="1"/>
    <col min="8473" max="8473" width="13.625" style="24" customWidth="1"/>
    <col min="8474" max="8704" width="11.625" style="24"/>
    <col min="8705" max="8707" width="13.25" style="24" customWidth="1"/>
    <col min="8708" max="8713" width="11.625" style="24" customWidth="1"/>
    <col min="8714" max="8714" width="11.75" style="24" customWidth="1"/>
    <col min="8715" max="8717" width="11.625" style="24" customWidth="1"/>
    <col min="8718" max="8719" width="13.25" style="24" customWidth="1"/>
    <col min="8720" max="8723" width="11.625" style="24" customWidth="1"/>
    <col min="8724" max="8724" width="11.75" style="24" customWidth="1"/>
    <col min="8725" max="8725" width="13.375" style="24" customWidth="1"/>
    <col min="8726" max="8728" width="11.625" style="24" customWidth="1"/>
    <col min="8729" max="8729" width="13.625" style="24" customWidth="1"/>
    <col min="8730" max="8960" width="11.625" style="24"/>
    <col min="8961" max="8963" width="13.25" style="24" customWidth="1"/>
    <col min="8964" max="8969" width="11.625" style="24" customWidth="1"/>
    <col min="8970" max="8970" width="11.75" style="24" customWidth="1"/>
    <col min="8971" max="8973" width="11.625" style="24" customWidth="1"/>
    <col min="8974" max="8975" width="13.25" style="24" customWidth="1"/>
    <col min="8976" max="8979" width="11.625" style="24" customWidth="1"/>
    <col min="8980" max="8980" width="11.75" style="24" customWidth="1"/>
    <col min="8981" max="8981" width="13.375" style="24" customWidth="1"/>
    <col min="8982" max="8984" width="11.625" style="24" customWidth="1"/>
    <col min="8985" max="8985" width="13.625" style="24" customWidth="1"/>
    <col min="8986" max="9216" width="11.625" style="24"/>
    <col min="9217" max="9219" width="13.25" style="24" customWidth="1"/>
    <col min="9220" max="9225" width="11.625" style="24" customWidth="1"/>
    <col min="9226" max="9226" width="11.75" style="24" customWidth="1"/>
    <col min="9227" max="9229" width="11.625" style="24" customWidth="1"/>
    <col min="9230" max="9231" width="13.25" style="24" customWidth="1"/>
    <col min="9232" max="9235" width="11.625" style="24" customWidth="1"/>
    <col min="9236" max="9236" width="11.75" style="24" customWidth="1"/>
    <col min="9237" max="9237" width="13.375" style="24" customWidth="1"/>
    <col min="9238" max="9240" width="11.625" style="24" customWidth="1"/>
    <col min="9241" max="9241" width="13.625" style="24" customWidth="1"/>
    <col min="9242" max="9472" width="11.625" style="24"/>
    <col min="9473" max="9475" width="13.25" style="24" customWidth="1"/>
    <col min="9476" max="9481" width="11.625" style="24" customWidth="1"/>
    <col min="9482" max="9482" width="11.75" style="24" customWidth="1"/>
    <col min="9483" max="9485" width="11.625" style="24" customWidth="1"/>
    <col min="9486" max="9487" width="13.25" style="24" customWidth="1"/>
    <col min="9488" max="9491" width="11.625" style="24" customWidth="1"/>
    <col min="9492" max="9492" width="11.75" style="24" customWidth="1"/>
    <col min="9493" max="9493" width="13.375" style="24" customWidth="1"/>
    <col min="9494" max="9496" width="11.625" style="24" customWidth="1"/>
    <col min="9497" max="9497" width="13.625" style="24" customWidth="1"/>
    <col min="9498" max="9728" width="11.625" style="24"/>
    <col min="9729" max="9731" width="13.25" style="24" customWidth="1"/>
    <col min="9732" max="9737" width="11.625" style="24" customWidth="1"/>
    <col min="9738" max="9738" width="11.75" style="24" customWidth="1"/>
    <col min="9739" max="9741" width="11.625" style="24" customWidth="1"/>
    <col min="9742" max="9743" width="13.25" style="24" customWidth="1"/>
    <col min="9744" max="9747" width="11.625" style="24" customWidth="1"/>
    <col min="9748" max="9748" width="11.75" style="24" customWidth="1"/>
    <col min="9749" max="9749" width="13.375" style="24" customWidth="1"/>
    <col min="9750" max="9752" width="11.625" style="24" customWidth="1"/>
    <col min="9753" max="9753" width="13.625" style="24" customWidth="1"/>
    <col min="9754" max="9984" width="11.625" style="24"/>
    <col min="9985" max="9987" width="13.25" style="24" customWidth="1"/>
    <col min="9988" max="9993" width="11.625" style="24" customWidth="1"/>
    <col min="9994" max="9994" width="11.75" style="24" customWidth="1"/>
    <col min="9995" max="9997" width="11.625" style="24" customWidth="1"/>
    <col min="9998" max="9999" width="13.25" style="24" customWidth="1"/>
    <col min="10000" max="10003" width="11.625" style="24" customWidth="1"/>
    <col min="10004" max="10004" width="11.75" style="24" customWidth="1"/>
    <col min="10005" max="10005" width="13.375" style="24" customWidth="1"/>
    <col min="10006" max="10008" width="11.625" style="24" customWidth="1"/>
    <col min="10009" max="10009" width="13.625" style="24" customWidth="1"/>
    <col min="10010" max="10240" width="11.625" style="24"/>
    <col min="10241" max="10243" width="13.25" style="24" customWidth="1"/>
    <col min="10244" max="10249" width="11.625" style="24" customWidth="1"/>
    <col min="10250" max="10250" width="11.75" style="24" customWidth="1"/>
    <col min="10251" max="10253" width="11.625" style="24" customWidth="1"/>
    <col min="10254" max="10255" width="13.25" style="24" customWidth="1"/>
    <col min="10256" max="10259" width="11.625" style="24" customWidth="1"/>
    <col min="10260" max="10260" width="11.75" style="24" customWidth="1"/>
    <col min="10261" max="10261" width="13.375" style="24" customWidth="1"/>
    <col min="10262" max="10264" width="11.625" style="24" customWidth="1"/>
    <col min="10265" max="10265" width="13.625" style="24" customWidth="1"/>
    <col min="10266" max="10496" width="11.625" style="24"/>
    <col min="10497" max="10499" width="13.25" style="24" customWidth="1"/>
    <col min="10500" max="10505" width="11.625" style="24" customWidth="1"/>
    <col min="10506" max="10506" width="11.75" style="24" customWidth="1"/>
    <col min="10507" max="10509" width="11.625" style="24" customWidth="1"/>
    <col min="10510" max="10511" width="13.25" style="24" customWidth="1"/>
    <col min="10512" max="10515" width="11.625" style="24" customWidth="1"/>
    <col min="10516" max="10516" width="11.75" style="24" customWidth="1"/>
    <col min="10517" max="10517" width="13.375" style="24" customWidth="1"/>
    <col min="10518" max="10520" width="11.625" style="24" customWidth="1"/>
    <col min="10521" max="10521" width="13.625" style="24" customWidth="1"/>
    <col min="10522" max="10752" width="11.625" style="24"/>
    <col min="10753" max="10755" width="13.25" style="24" customWidth="1"/>
    <col min="10756" max="10761" width="11.625" style="24" customWidth="1"/>
    <col min="10762" max="10762" width="11.75" style="24" customWidth="1"/>
    <col min="10763" max="10765" width="11.625" style="24" customWidth="1"/>
    <col min="10766" max="10767" width="13.25" style="24" customWidth="1"/>
    <col min="10768" max="10771" width="11.625" style="24" customWidth="1"/>
    <col min="10772" max="10772" width="11.75" style="24" customWidth="1"/>
    <col min="10773" max="10773" width="13.375" style="24" customWidth="1"/>
    <col min="10774" max="10776" width="11.625" style="24" customWidth="1"/>
    <col min="10777" max="10777" width="13.625" style="24" customWidth="1"/>
    <col min="10778" max="11008" width="11.625" style="24"/>
    <col min="11009" max="11011" width="13.25" style="24" customWidth="1"/>
    <col min="11012" max="11017" width="11.625" style="24" customWidth="1"/>
    <col min="11018" max="11018" width="11.75" style="24" customWidth="1"/>
    <col min="11019" max="11021" width="11.625" style="24" customWidth="1"/>
    <col min="11022" max="11023" width="13.25" style="24" customWidth="1"/>
    <col min="11024" max="11027" width="11.625" style="24" customWidth="1"/>
    <col min="11028" max="11028" width="11.75" style="24" customWidth="1"/>
    <col min="11029" max="11029" width="13.375" style="24" customWidth="1"/>
    <col min="11030" max="11032" width="11.625" style="24" customWidth="1"/>
    <col min="11033" max="11033" width="13.625" style="24" customWidth="1"/>
    <col min="11034" max="11264" width="11.625" style="24"/>
    <col min="11265" max="11267" width="13.25" style="24" customWidth="1"/>
    <col min="11268" max="11273" width="11.625" style="24" customWidth="1"/>
    <col min="11274" max="11274" width="11.75" style="24" customWidth="1"/>
    <col min="11275" max="11277" width="11.625" style="24" customWidth="1"/>
    <col min="11278" max="11279" width="13.25" style="24" customWidth="1"/>
    <col min="11280" max="11283" width="11.625" style="24" customWidth="1"/>
    <col min="11284" max="11284" width="11.75" style="24" customWidth="1"/>
    <col min="11285" max="11285" width="13.375" style="24" customWidth="1"/>
    <col min="11286" max="11288" width="11.625" style="24" customWidth="1"/>
    <col min="11289" max="11289" width="13.625" style="24" customWidth="1"/>
    <col min="11290" max="11520" width="11.625" style="24"/>
    <col min="11521" max="11523" width="13.25" style="24" customWidth="1"/>
    <col min="11524" max="11529" width="11.625" style="24" customWidth="1"/>
    <col min="11530" max="11530" width="11.75" style="24" customWidth="1"/>
    <col min="11531" max="11533" width="11.625" style="24" customWidth="1"/>
    <col min="11534" max="11535" width="13.25" style="24" customWidth="1"/>
    <col min="11536" max="11539" width="11.625" style="24" customWidth="1"/>
    <col min="11540" max="11540" width="11.75" style="24" customWidth="1"/>
    <col min="11541" max="11541" width="13.375" style="24" customWidth="1"/>
    <col min="11542" max="11544" width="11.625" style="24" customWidth="1"/>
    <col min="11545" max="11545" width="13.625" style="24" customWidth="1"/>
    <col min="11546" max="11776" width="11.625" style="24"/>
    <col min="11777" max="11779" width="13.25" style="24" customWidth="1"/>
    <col min="11780" max="11785" width="11.625" style="24" customWidth="1"/>
    <col min="11786" max="11786" width="11.75" style="24" customWidth="1"/>
    <col min="11787" max="11789" width="11.625" style="24" customWidth="1"/>
    <col min="11790" max="11791" width="13.25" style="24" customWidth="1"/>
    <col min="11792" max="11795" width="11.625" style="24" customWidth="1"/>
    <col min="11796" max="11796" width="11.75" style="24" customWidth="1"/>
    <col min="11797" max="11797" width="13.375" style="24" customWidth="1"/>
    <col min="11798" max="11800" width="11.625" style="24" customWidth="1"/>
    <col min="11801" max="11801" width="13.625" style="24" customWidth="1"/>
    <col min="11802" max="12032" width="11.625" style="24"/>
    <col min="12033" max="12035" width="13.25" style="24" customWidth="1"/>
    <col min="12036" max="12041" width="11.625" style="24" customWidth="1"/>
    <col min="12042" max="12042" width="11.75" style="24" customWidth="1"/>
    <col min="12043" max="12045" width="11.625" style="24" customWidth="1"/>
    <col min="12046" max="12047" width="13.25" style="24" customWidth="1"/>
    <col min="12048" max="12051" width="11.625" style="24" customWidth="1"/>
    <col min="12052" max="12052" width="11.75" style="24" customWidth="1"/>
    <col min="12053" max="12053" width="13.375" style="24" customWidth="1"/>
    <col min="12054" max="12056" width="11.625" style="24" customWidth="1"/>
    <col min="12057" max="12057" width="13.625" style="24" customWidth="1"/>
    <col min="12058" max="12288" width="11.625" style="24"/>
    <col min="12289" max="12291" width="13.25" style="24" customWidth="1"/>
    <col min="12292" max="12297" width="11.625" style="24" customWidth="1"/>
    <col min="12298" max="12298" width="11.75" style="24" customWidth="1"/>
    <col min="12299" max="12301" width="11.625" style="24" customWidth="1"/>
    <col min="12302" max="12303" width="13.25" style="24" customWidth="1"/>
    <col min="12304" max="12307" width="11.625" style="24" customWidth="1"/>
    <col min="12308" max="12308" width="11.75" style="24" customWidth="1"/>
    <col min="12309" max="12309" width="13.375" style="24" customWidth="1"/>
    <col min="12310" max="12312" width="11.625" style="24" customWidth="1"/>
    <col min="12313" max="12313" width="13.625" style="24" customWidth="1"/>
    <col min="12314" max="12544" width="11.625" style="24"/>
    <col min="12545" max="12547" width="13.25" style="24" customWidth="1"/>
    <col min="12548" max="12553" width="11.625" style="24" customWidth="1"/>
    <col min="12554" max="12554" width="11.75" style="24" customWidth="1"/>
    <col min="12555" max="12557" width="11.625" style="24" customWidth="1"/>
    <col min="12558" max="12559" width="13.25" style="24" customWidth="1"/>
    <col min="12560" max="12563" width="11.625" style="24" customWidth="1"/>
    <col min="12564" max="12564" width="11.75" style="24" customWidth="1"/>
    <col min="12565" max="12565" width="13.375" style="24" customWidth="1"/>
    <col min="12566" max="12568" width="11.625" style="24" customWidth="1"/>
    <col min="12569" max="12569" width="13.625" style="24" customWidth="1"/>
    <col min="12570" max="12800" width="11.625" style="24"/>
    <col min="12801" max="12803" width="13.25" style="24" customWidth="1"/>
    <col min="12804" max="12809" width="11.625" style="24" customWidth="1"/>
    <col min="12810" max="12810" width="11.75" style="24" customWidth="1"/>
    <col min="12811" max="12813" width="11.625" style="24" customWidth="1"/>
    <col min="12814" max="12815" width="13.25" style="24" customWidth="1"/>
    <col min="12816" max="12819" width="11.625" style="24" customWidth="1"/>
    <col min="12820" max="12820" width="11.75" style="24" customWidth="1"/>
    <col min="12821" max="12821" width="13.375" style="24" customWidth="1"/>
    <col min="12822" max="12824" width="11.625" style="24" customWidth="1"/>
    <col min="12825" max="12825" width="13.625" style="24" customWidth="1"/>
    <col min="12826" max="13056" width="11.625" style="24"/>
    <col min="13057" max="13059" width="13.25" style="24" customWidth="1"/>
    <col min="13060" max="13065" width="11.625" style="24" customWidth="1"/>
    <col min="13066" max="13066" width="11.75" style="24" customWidth="1"/>
    <col min="13067" max="13069" width="11.625" style="24" customWidth="1"/>
    <col min="13070" max="13071" width="13.25" style="24" customWidth="1"/>
    <col min="13072" max="13075" width="11.625" style="24" customWidth="1"/>
    <col min="13076" max="13076" width="11.75" style="24" customWidth="1"/>
    <col min="13077" max="13077" width="13.375" style="24" customWidth="1"/>
    <col min="13078" max="13080" width="11.625" style="24" customWidth="1"/>
    <col min="13081" max="13081" width="13.625" style="24" customWidth="1"/>
    <col min="13082" max="13312" width="11.625" style="24"/>
    <col min="13313" max="13315" width="13.25" style="24" customWidth="1"/>
    <col min="13316" max="13321" width="11.625" style="24" customWidth="1"/>
    <col min="13322" max="13322" width="11.75" style="24" customWidth="1"/>
    <col min="13323" max="13325" width="11.625" style="24" customWidth="1"/>
    <col min="13326" max="13327" width="13.25" style="24" customWidth="1"/>
    <col min="13328" max="13331" width="11.625" style="24" customWidth="1"/>
    <col min="13332" max="13332" width="11.75" style="24" customWidth="1"/>
    <col min="13333" max="13333" width="13.375" style="24" customWidth="1"/>
    <col min="13334" max="13336" width="11.625" style="24" customWidth="1"/>
    <col min="13337" max="13337" width="13.625" style="24" customWidth="1"/>
    <col min="13338" max="13568" width="11.625" style="24"/>
    <col min="13569" max="13571" width="13.25" style="24" customWidth="1"/>
    <col min="13572" max="13577" width="11.625" style="24" customWidth="1"/>
    <col min="13578" max="13578" width="11.75" style="24" customWidth="1"/>
    <col min="13579" max="13581" width="11.625" style="24" customWidth="1"/>
    <col min="13582" max="13583" width="13.25" style="24" customWidth="1"/>
    <col min="13584" max="13587" width="11.625" style="24" customWidth="1"/>
    <col min="13588" max="13588" width="11.75" style="24" customWidth="1"/>
    <col min="13589" max="13589" width="13.375" style="24" customWidth="1"/>
    <col min="13590" max="13592" width="11.625" style="24" customWidth="1"/>
    <col min="13593" max="13593" width="13.625" style="24" customWidth="1"/>
    <col min="13594" max="13824" width="11.625" style="24"/>
    <col min="13825" max="13827" width="13.25" style="24" customWidth="1"/>
    <col min="13828" max="13833" width="11.625" style="24" customWidth="1"/>
    <col min="13834" max="13834" width="11.75" style="24" customWidth="1"/>
    <col min="13835" max="13837" width="11.625" style="24" customWidth="1"/>
    <col min="13838" max="13839" width="13.25" style="24" customWidth="1"/>
    <col min="13840" max="13843" width="11.625" style="24" customWidth="1"/>
    <col min="13844" max="13844" width="11.75" style="24" customWidth="1"/>
    <col min="13845" max="13845" width="13.375" style="24" customWidth="1"/>
    <col min="13846" max="13848" width="11.625" style="24" customWidth="1"/>
    <col min="13849" max="13849" width="13.625" style="24" customWidth="1"/>
    <col min="13850" max="14080" width="11.625" style="24"/>
    <col min="14081" max="14083" width="13.25" style="24" customWidth="1"/>
    <col min="14084" max="14089" width="11.625" style="24" customWidth="1"/>
    <col min="14090" max="14090" width="11.75" style="24" customWidth="1"/>
    <col min="14091" max="14093" width="11.625" style="24" customWidth="1"/>
    <col min="14094" max="14095" width="13.25" style="24" customWidth="1"/>
    <col min="14096" max="14099" width="11.625" style="24" customWidth="1"/>
    <col min="14100" max="14100" width="11.75" style="24" customWidth="1"/>
    <col min="14101" max="14101" width="13.375" style="24" customWidth="1"/>
    <col min="14102" max="14104" width="11.625" style="24" customWidth="1"/>
    <col min="14105" max="14105" width="13.625" style="24" customWidth="1"/>
    <col min="14106" max="14336" width="11.625" style="24"/>
    <col min="14337" max="14339" width="13.25" style="24" customWidth="1"/>
    <col min="14340" max="14345" width="11.625" style="24" customWidth="1"/>
    <col min="14346" max="14346" width="11.75" style="24" customWidth="1"/>
    <col min="14347" max="14349" width="11.625" style="24" customWidth="1"/>
    <col min="14350" max="14351" width="13.25" style="24" customWidth="1"/>
    <col min="14352" max="14355" width="11.625" style="24" customWidth="1"/>
    <col min="14356" max="14356" width="11.75" style="24" customWidth="1"/>
    <col min="14357" max="14357" width="13.375" style="24" customWidth="1"/>
    <col min="14358" max="14360" width="11.625" style="24" customWidth="1"/>
    <col min="14361" max="14361" width="13.625" style="24" customWidth="1"/>
    <col min="14362" max="14592" width="11.625" style="24"/>
    <col min="14593" max="14595" width="13.25" style="24" customWidth="1"/>
    <col min="14596" max="14601" width="11.625" style="24" customWidth="1"/>
    <col min="14602" max="14602" width="11.75" style="24" customWidth="1"/>
    <col min="14603" max="14605" width="11.625" style="24" customWidth="1"/>
    <col min="14606" max="14607" width="13.25" style="24" customWidth="1"/>
    <col min="14608" max="14611" width="11.625" style="24" customWidth="1"/>
    <col min="14612" max="14612" width="11.75" style="24" customWidth="1"/>
    <col min="14613" max="14613" width="13.375" style="24" customWidth="1"/>
    <col min="14614" max="14616" width="11.625" style="24" customWidth="1"/>
    <col min="14617" max="14617" width="13.625" style="24" customWidth="1"/>
    <col min="14618" max="14848" width="11.625" style="24"/>
    <col min="14849" max="14851" width="13.25" style="24" customWidth="1"/>
    <col min="14852" max="14857" width="11.625" style="24" customWidth="1"/>
    <col min="14858" max="14858" width="11.75" style="24" customWidth="1"/>
    <col min="14859" max="14861" width="11.625" style="24" customWidth="1"/>
    <col min="14862" max="14863" width="13.25" style="24" customWidth="1"/>
    <col min="14864" max="14867" width="11.625" style="24" customWidth="1"/>
    <col min="14868" max="14868" width="11.75" style="24" customWidth="1"/>
    <col min="14869" max="14869" width="13.375" style="24" customWidth="1"/>
    <col min="14870" max="14872" width="11.625" style="24" customWidth="1"/>
    <col min="14873" max="14873" width="13.625" style="24" customWidth="1"/>
    <col min="14874" max="15104" width="11.625" style="24"/>
    <col min="15105" max="15107" width="13.25" style="24" customWidth="1"/>
    <col min="15108" max="15113" width="11.625" style="24" customWidth="1"/>
    <col min="15114" max="15114" width="11.75" style="24" customWidth="1"/>
    <col min="15115" max="15117" width="11.625" style="24" customWidth="1"/>
    <col min="15118" max="15119" width="13.25" style="24" customWidth="1"/>
    <col min="15120" max="15123" width="11.625" style="24" customWidth="1"/>
    <col min="15124" max="15124" width="11.75" style="24" customWidth="1"/>
    <col min="15125" max="15125" width="13.375" style="24" customWidth="1"/>
    <col min="15126" max="15128" width="11.625" style="24" customWidth="1"/>
    <col min="15129" max="15129" width="13.625" style="24" customWidth="1"/>
    <col min="15130" max="15360" width="11.625" style="24"/>
    <col min="15361" max="15363" width="13.25" style="24" customWidth="1"/>
    <col min="15364" max="15369" width="11.625" style="24" customWidth="1"/>
    <col min="15370" max="15370" width="11.75" style="24" customWidth="1"/>
    <col min="15371" max="15373" width="11.625" style="24" customWidth="1"/>
    <col min="15374" max="15375" width="13.25" style="24" customWidth="1"/>
    <col min="15376" max="15379" width="11.625" style="24" customWidth="1"/>
    <col min="15380" max="15380" width="11.75" style="24" customWidth="1"/>
    <col min="15381" max="15381" width="13.375" style="24" customWidth="1"/>
    <col min="15382" max="15384" width="11.625" style="24" customWidth="1"/>
    <col min="15385" max="15385" width="13.625" style="24" customWidth="1"/>
    <col min="15386" max="15616" width="11.625" style="24"/>
    <col min="15617" max="15619" width="13.25" style="24" customWidth="1"/>
    <col min="15620" max="15625" width="11.625" style="24" customWidth="1"/>
    <col min="15626" max="15626" width="11.75" style="24" customWidth="1"/>
    <col min="15627" max="15629" width="11.625" style="24" customWidth="1"/>
    <col min="15630" max="15631" width="13.25" style="24" customWidth="1"/>
    <col min="15632" max="15635" width="11.625" style="24" customWidth="1"/>
    <col min="15636" max="15636" width="11.75" style="24" customWidth="1"/>
    <col min="15637" max="15637" width="13.375" style="24" customWidth="1"/>
    <col min="15638" max="15640" width="11.625" style="24" customWidth="1"/>
    <col min="15641" max="15641" width="13.625" style="24" customWidth="1"/>
    <col min="15642" max="15872" width="11.625" style="24"/>
    <col min="15873" max="15875" width="13.25" style="24" customWidth="1"/>
    <col min="15876" max="15881" width="11.625" style="24" customWidth="1"/>
    <col min="15882" max="15882" width="11.75" style="24" customWidth="1"/>
    <col min="15883" max="15885" width="11.625" style="24" customWidth="1"/>
    <col min="15886" max="15887" width="13.25" style="24" customWidth="1"/>
    <col min="15888" max="15891" width="11.625" style="24" customWidth="1"/>
    <col min="15892" max="15892" width="11.75" style="24" customWidth="1"/>
    <col min="15893" max="15893" width="13.375" style="24" customWidth="1"/>
    <col min="15894" max="15896" width="11.625" style="24" customWidth="1"/>
    <col min="15897" max="15897" width="13.625" style="24" customWidth="1"/>
    <col min="15898" max="16128" width="11.625" style="24"/>
    <col min="16129" max="16131" width="13.25" style="24" customWidth="1"/>
    <col min="16132" max="16137" width="11.625" style="24" customWidth="1"/>
    <col min="16138" max="16138" width="11.75" style="24" customWidth="1"/>
    <col min="16139" max="16141" width="11.625" style="24" customWidth="1"/>
    <col min="16142" max="16143" width="13.25" style="24" customWidth="1"/>
    <col min="16144" max="16147" width="11.625" style="24" customWidth="1"/>
    <col min="16148" max="16148" width="11.75" style="24" customWidth="1"/>
    <col min="16149" max="16149" width="13.375" style="24" customWidth="1"/>
    <col min="16150" max="16152" width="11.625" style="24" customWidth="1"/>
    <col min="16153" max="16153" width="13.625" style="24" customWidth="1"/>
    <col min="16154" max="16384" width="11.625" style="24"/>
  </cols>
  <sheetData>
    <row r="1" spans="1:25" x14ac:dyDescent="0.2">
      <c r="A1" s="23"/>
    </row>
    <row r="6" spans="1:25" x14ac:dyDescent="0.2">
      <c r="A6" s="119"/>
      <c r="B6" s="119"/>
      <c r="C6" s="119"/>
      <c r="D6" s="119"/>
      <c r="E6" s="120" t="s">
        <v>207</v>
      </c>
      <c r="F6" s="119"/>
      <c r="G6" s="119"/>
      <c r="H6" s="119"/>
      <c r="I6" s="119"/>
      <c r="J6" s="87"/>
      <c r="K6" s="87"/>
      <c r="L6" s="87"/>
      <c r="M6" s="100"/>
      <c r="N6" s="100"/>
      <c r="Q6" s="3" t="s">
        <v>208</v>
      </c>
    </row>
    <row r="7" spans="1:25" ht="18" thickBot="1" x14ac:dyDescent="0.25">
      <c r="B7" s="25"/>
      <c r="C7" s="25"/>
      <c r="D7" s="25"/>
      <c r="E7" s="121" t="s">
        <v>209</v>
      </c>
      <c r="F7" s="25"/>
      <c r="G7" s="25"/>
      <c r="H7" s="25"/>
      <c r="I7" s="25"/>
      <c r="J7" s="26"/>
      <c r="K7" s="26" t="s">
        <v>210</v>
      </c>
      <c r="L7" s="25"/>
      <c r="O7" s="25"/>
      <c r="P7" s="25"/>
      <c r="Q7" s="121" t="s">
        <v>211</v>
      </c>
      <c r="R7" s="25"/>
      <c r="S7" s="25"/>
      <c r="U7" s="25"/>
      <c r="V7" s="25"/>
      <c r="W7" s="25"/>
      <c r="X7" s="26" t="s">
        <v>212</v>
      </c>
      <c r="Y7" s="25"/>
    </row>
    <row r="8" spans="1:25" x14ac:dyDescent="0.2">
      <c r="C8" s="34"/>
      <c r="D8" s="43"/>
      <c r="E8" s="43"/>
      <c r="F8" s="43"/>
      <c r="G8" s="43"/>
      <c r="H8" s="43"/>
      <c r="I8" s="43"/>
      <c r="J8" s="43"/>
      <c r="K8" s="43"/>
      <c r="L8" s="122"/>
      <c r="O8" s="123"/>
      <c r="P8" s="124"/>
      <c r="Q8" s="43" t="s">
        <v>213</v>
      </c>
      <c r="R8" s="43"/>
      <c r="S8" s="27" t="s">
        <v>214</v>
      </c>
      <c r="T8" s="125" t="s">
        <v>215</v>
      </c>
      <c r="U8" s="34"/>
      <c r="V8" s="126" t="s">
        <v>216</v>
      </c>
      <c r="W8" s="85" t="s">
        <v>217</v>
      </c>
      <c r="X8" s="127" t="s">
        <v>217</v>
      </c>
      <c r="Y8" s="128"/>
    </row>
    <row r="9" spans="1:25" x14ac:dyDescent="0.2">
      <c r="C9" s="27" t="s">
        <v>218</v>
      </c>
      <c r="D9" s="34"/>
      <c r="E9" s="34"/>
      <c r="F9" s="34"/>
      <c r="G9" s="34"/>
      <c r="H9" s="34"/>
      <c r="I9" s="34"/>
      <c r="J9" s="129" t="s">
        <v>219</v>
      </c>
      <c r="K9" s="27" t="s">
        <v>220</v>
      </c>
      <c r="L9" s="130" t="s">
        <v>221</v>
      </c>
      <c r="P9" s="34"/>
      <c r="Q9" s="27" t="s">
        <v>222</v>
      </c>
      <c r="R9" s="34"/>
      <c r="S9" s="27" t="s">
        <v>223</v>
      </c>
      <c r="T9" s="131" t="s">
        <v>224</v>
      </c>
      <c r="U9" s="27" t="s">
        <v>225</v>
      </c>
      <c r="V9" s="132" t="s">
        <v>226</v>
      </c>
      <c r="W9" s="133" t="s">
        <v>227</v>
      </c>
      <c r="X9" s="27"/>
      <c r="Y9" s="134" t="s">
        <v>228</v>
      </c>
    </row>
    <row r="10" spans="1:25" x14ac:dyDescent="0.2">
      <c r="B10" s="43"/>
      <c r="C10" s="42"/>
      <c r="D10" s="29" t="s">
        <v>229</v>
      </c>
      <c r="E10" s="29" t="s">
        <v>230</v>
      </c>
      <c r="F10" s="29" t="s">
        <v>231</v>
      </c>
      <c r="G10" s="29" t="s">
        <v>232</v>
      </c>
      <c r="H10" s="29" t="s">
        <v>233</v>
      </c>
      <c r="I10" s="29" t="s">
        <v>234</v>
      </c>
      <c r="J10" s="135" t="s">
        <v>235</v>
      </c>
      <c r="K10" s="29" t="s">
        <v>236</v>
      </c>
      <c r="L10" s="29" t="s">
        <v>237</v>
      </c>
      <c r="O10" s="43"/>
      <c r="P10" s="29" t="s">
        <v>238</v>
      </c>
      <c r="Q10" s="29" t="s">
        <v>239</v>
      </c>
      <c r="R10" s="29" t="s">
        <v>240</v>
      </c>
      <c r="S10" s="29" t="s">
        <v>241</v>
      </c>
      <c r="T10" s="136" t="s">
        <v>242</v>
      </c>
      <c r="U10" s="42"/>
      <c r="V10" s="137" t="s">
        <v>243</v>
      </c>
      <c r="W10" s="138" t="s">
        <v>244</v>
      </c>
      <c r="X10" s="29" t="s">
        <v>245</v>
      </c>
      <c r="Y10" s="139" t="s">
        <v>246</v>
      </c>
    </row>
    <row r="11" spans="1:25" x14ac:dyDescent="0.2">
      <c r="C11" s="34"/>
      <c r="D11" s="31"/>
      <c r="L11" s="40"/>
      <c r="P11" s="31"/>
      <c r="S11" s="31"/>
      <c r="T11" s="140"/>
      <c r="U11" s="34"/>
      <c r="V11" s="141"/>
      <c r="W11" s="142"/>
      <c r="X11" s="34"/>
      <c r="Y11" s="143"/>
    </row>
    <row r="12" spans="1:25" x14ac:dyDescent="0.2">
      <c r="B12" s="74" t="s">
        <v>247</v>
      </c>
      <c r="C12" s="102">
        <v>2877655.9273416568</v>
      </c>
      <c r="D12" s="102">
        <v>63310.936127250781</v>
      </c>
      <c r="E12" s="103">
        <v>7889.3004357980881</v>
      </c>
      <c r="F12" s="103">
        <v>17605.82251716447</v>
      </c>
      <c r="G12" s="103">
        <v>16306.022228403805</v>
      </c>
      <c r="H12" s="103">
        <v>943418.32062800054</v>
      </c>
      <c r="I12" s="103">
        <v>195625.11809273105</v>
      </c>
      <c r="J12" s="103">
        <v>100110.2810560412</v>
      </c>
      <c r="K12" s="103">
        <v>298721.80748499994</v>
      </c>
      <c r="L12" s="144">
        <v>183008.05585477978</v>
      </c>
      <c r="O12" s="74" t="s">
        <v>247</v>
      </c>
      <c r="P12" s="102">
        <v>336869.5084109999</v>
      </c>
      <c r="Q12" s="144">
        <v>171083.68678359993</v>
      </c>
      <c r="R12" s="144">
        <v>543707.06772188609</v>
      </c>
      <c r="S12" s="102">
        <v>415115.16773190786</v>
      </c>
      <c r="T12" s="145">
        <v>65621</v>
      </c>
      <c r="U12" s="102">
        <v>3358392.0950735644</v>
      </c>
      <c r="V12" s="146">
        <v>20664.853585163353</v>
      </c>
      <c r="W12" s="147">
        <v>13435.904803786816</v>
      </c>
      <c r="X12" s="102">
        <v>130110</v>
      </c>
      <c r="Y12" s="148">
        <v>3235510.3577606073</v>
      </c>
    </row>
    <row r="13" spans="1:25" x14ac:dyDescent="0.2">
      <c r="C13" s="34"/>
      <c r="D13" s="34"/>
      <c r="L13" s="40"/>
      <c r="P13" s="34"/>
      <c r="S13" s="34"/>
      <c r="T13" s="142"/>
      <c r="U13" s="34"/>
      <c r="V13" s="141"/>
      <c r="W13" s="142"/>
      <c r="X13" s="34"/>
      <c r="Y13" s="143"/>
    </row>
    <row r="14" spans="1:25" x14ac:dyDescent="0.2">
      <c r="B14" s="23" t="s">
        <v>248</v>
      </c>
      <c r="C14" s="38">
        <v>1293478.9259859358</v>
      </c>
      <c r="D14" s="45">
        <v>5298.9271234040361</v>
      </c>
      <c r="E14" s="46">
        <v>187.23445553417019</v>
      </c>
      <c r="F14" s="46">
        <v>684.98353885609492</v>
      </c>
      <c r="G14" s="46">
        <v>12579.839240879419</v>
      </c>
      <c r="H14" s="46">
        <v>483775.06663982372</v>
      </c>
      <c r="I14" s="46">
        <v>59666.189231971082</v>
      </c>
      <c r="J14" s="46">
        <v>48126.976680052059</v>
      </c>
      <c r="K14" s="46">
        <v>131844.52422039947</v>
      </c>
      <c r="L14" s="149">
        <v>100801.77730887983</v>
      </c>
      <c r="O14" s="23" t="s">
        <v>248</v>
      </c>
      <c r="P14" s="45">
        <v>141951.32214316941</v>
      </c>
      <c r="Q14" s="46">
        <v>82365.895082048693</v>
      </c>
      <c r="R14" s="46">
        <v>226196.19032091816</v>
      </c>
      <c r="S14" s="45">
        <v>194248.53607168543</v>
      </c>
      <c r="T14" s="150">
        <v>23438.62564577696</v>
      </c>
      <c r="U14" s="38">
        <v>1511166.0877033984</v>
      </c>
      <c r="V14" s="141">
        <v>9298.5709584653741</v>
      </c>
      <c r="W14" s="142">
        <v>6045.7584997793738</v>
      </c>
      <c r="X14" s="45">
        <v>73513.580353369325</v>
      </c>
      <c r="Y14" s="151">
        <v>1440905.3198087153</v>
      </c>
    </row>
    <row r="15" spans="1:25" x14ac:dyDescent="0.2">
      <c r="B15" s="23" t="s">
        <v>249</v>
      </c>
      <c r="C15" s="38">
        <v>174796.24307539492</v>
      </c>
      <c r="D15" s="45">
        <v>1131.7359338012866</v>
      </c>
      <c r="E15" s="46">
        <v>38.765904259563385</v>
      </c>
      <c r="F15" s="46">
        <v>39.600047217752376</v>
      </c>
      <c r="G15" s="152">
        <v>0</v>
      </c>
      <c r="H15" s="46">
        <v>90487.456508616349</v>
      </c>
      <c r="I15" s="46">
        <v>7389.6375190991821</v>
      </c>
      <c r="J15" s="46">
        <v>5841.8286226684222</v>
      </c>
      <c r="K15" s="46">
        <v>12416.074330488394</v>
      </c>
      <c r="L15" s="149">
        <v>5964.931097986816</v>
      </c>
      <c r="O15" s="23" t="s">
        <v>249</v>
      </c>
      <c r="P15" s="45">
        <v>17264.810308985034</v>
      </c>
      <c r="Q15" s="46">
        <v>14112.925733779186</v>
      </c>
      <c r="R15" s="46">
        <v>20108.477068492903</v>
      </c>
      <c r="S15" s="45">
        <v>11576.717881362592</v>
      </c>
      <c r="T15" s="150">
        <v>2039.4753984721856</v>
      </c>
      <c r="U15" s="38">
        <v>188412.4363552297</v>
      </c>
      <c r="V15" s="141">
        <v>1159.3473564305582</v>
      </c>
      <c r="W15" s="142">
        <v>753.786164093926</v>
      </c>
      <c r="X15" s="45">
        <v>4378.41631371943</v>
      </c>
      <c r="Y15" s="151">
        <v>184439.58123384687</v>
      </c>
    </row>
    <row r="16" spans="1:25" x14ac:dyDescent="0.2">
      <c r="B16" s="23" t="s">
        <v>250</v>
      </c>
      <c r="C16" s="38">
        <v>102240.43605556735</v>
      </c>
      <c r="D16" s="45">
        <v>2391.6372238858257</v>
      </c>
      <c r="E16" s="46">
        <v>199.58321942244038</v>
      </c>
      <c r="F16" s="46">
        <v>12.972533109728801</v>
      </c>
      <c r="G16" s="152">
        <v>162.5797612817519</v>
      </c>
      <c r="H16" s="46">
        <v>24499.803433224341</v>
      </c>
      <c r="I16" s="46">
        <v>8763.4926926724038</v>
      </c>
      <c r="J16" s="46">
        <v>6092.0770979143244</v>
      </c>
      <c r="K16" s="46">
        <v>10174.234978914505</v>
      </c>
      <c r="L16" s="149">
        <v>7739.1738160428922</v>
      </c>
      <c r="O16" s="23" t="s">
        <v>250</v>
      </c>
      <c r="P16" s="45">
        <v>17764.937122713261</v>
      </c>
      <c r="Q16" s="46">
        <v>4675.6776196305673</v>
      </c>
      <c r="R16" s="46">
        <v>19764.266556755287</v>
      </c>
      <c r="S16" s="45">
        <v>14792.491022498674</v>
      </c>
      <c r="T16" s="150">
        <v>2628.7538548115144</v>
      </c>
      <c r="U16" s="38">
        <v>119661.68093287751</v>
      </c>
      <c r="V16" s="141">
        <v>736.30730613774494</v>
      </c>
      <c r="W16" s="142">
        <v>478.73336391322243</v>
      </c>
      <c r="X16" s="45">
        <v>4988.4685637554248</v>
      </c>
      <c r="Y16" s="151">
        <v>114930.78631134662</v>
      </c>
    </row>
    <row r="17" spans="2:25" x14ac:dyDescent="0.2">
      <c r="B17" s="23" t="s">
        <v>251</v>
      </c>
      <c r="C17" s="38">
        <v>180735.70342473494</v>
      </c>
      <c r="D17" s="45">
        <v>2542.4462299789811</v>
      </c>
      <c r="E17" s="46">
        <v>22.267104861639424</v>
      </c>
      <c r="F17" s="46">
        <v>1851.9237003319161</v>
      </c>
      <c r="G17" s="152">
        <v>0</v>
      </c>
      <c r="H17" s="46">
        <v>131067.09754628385</v>
      </c>
      <c r="I17" s="46">
        <v>5352.7941641574835</v>
      </c>
      <c r="J17" s="46">
        <v>1644.0061023451838</v>
      </c>
      <c r="K17" s="46">
        <v>6250.458455530571</v>
      </c>
      <c r="L17" s="149">
        <v>4184.3267772131021</v>
      </c>
      <c r="O17" s="23" t="s">
        <v>251</v>
      </c>
      <c r="P17" s="45">
        <v>10467.427890818475</v>
      </c>
      <c r="Q17" s="46">
        <v>4055.3280884523615</v>
      </c>
      <c r="R17" s="46">
        <v>13297.627364761334</v>
      </c>
      <c r="S17" s="45">
        <v>7513.0905432113159</v>
      </c>
      <c r="T17" s="150">
        <v>1087.733774007384</v>
      </c>
      <c r="U17" s="38">
        <v>189336.52774195361</v>
      </c>
      <c r="V17" s="141">
        <v>1165.0335145580334</v>
      </c>
      <c r="W17" s="142">
        <v>757.48319872256161</v>
      </c>
      <c r="X17" s="45">
        <v>2447.5604716809862</v>
      </c>
      <c r="Y17" s="151">
        <v>187296.51758610812</v>
      </c>
    </row>
    <row r="18" spans="2:25" x14ac:dyDescent="0.2">
      <c r="B18" s="23" t="s">
        <v>252</v>
      </c>
      <c r="C18" s="38">
        <v>78513.03986258959</v>
      </c>
      <c r="D18" s="45">
        <v>2293.1173338745307</v>
      </c>
      <c r="E18" s="46">
        <v>36.58117647272195</v>
      </c>
      <c r="F18" s="46">
        <v>608.1510755749523</v>
      </c>
      <c r="G18" s="152">
        <v>0</v>
      </c>
      <c r="H18" s="46">
        <v>9541.1915543338691</v>
      </c>
      <c r="I18" s="46">
        <v>7596.4635797128858</v>
      </c>
      <c r="J18" s="46">
        <v>5501.124858176111</v>
      </c>
      <c r="K18" s="46">
        <v>12828.214930629183</v>
      </c>
      <c r="L18" s="149">
        <v>6369.9542577116754</v>
      </c>
      <c r="O18" s="23" t="s">
        <v>252</v>
      </c>
      <c r="P18" s="45">
        <v>7945.4844475844329</v>
      </c>
      <c r="Q18" s="46">
        <v>4471.1652212401932</v>
      </c>
      <c r="R18" s="46">
        <v>21321.591427279032</v>
      </c>
      <c r="S18" s="45">
        <v>17038.590567699142</v>
      </c>
      <c r="T18" s="150">
        <v>1179.1158583568479</v>
      </c>
      <c r="U18" s="38">
        <v>96730.746288645576</v>
      </c>
      <c r="V18" s="141">
        <v>595.2077111505572</v>
      </c>
      <c r="W18" s="142">
        <v>386.99302235755562</v>
      </c>
      <c r="X18" s="45">
        <v>3711.4575552899732</v>
      </c>
      <c r="Y18" s="151">
        <v>93227.503422148613</v>
      </c>
    </row>
    <row r="19" spans="2:25" x14ac:dyDescent="0.2">
      <c r="B19" s="23" t="s">
        <v>253</v>
      </c>
      <c r="C19" s="38">
        <v>163597.25225312568</v>
      </c>
      <c r="D19" s="45">
        <v>5408.7583346709553</v>
      </c>
      <c r="E19" s="46">
        <v>418.21986521274539</v>
      </c>
      <c r="F19" s="46">
        <v>1906.3869200736526</v>
      </c>
      <c r="G19" s="152">
        <v>0</v>
      </c>
      <c r="H19" s="46">
        <v>16246.812595635842</v>
      </c>
      <c r="I19" s="46">
        <v>11555.251206699208</v>
      </c>
      <c r="J19" s="46">
        <v>8883.3367484550745</v>
      </c>
      <c r="K19" s="46">
        <v>29250.319754815948</v>
      </c>
      <c r="L19" s="149">
        <v>12620.595093041025</v>
      </c>
      <c r="O19" s="23" t="s">
        <v>253</v>
      </c>
      <c r="P19" s="45">
        <v>21733.574936403624</v>
      </c>
      <c r="Q19" s="46">
        <v>10536.896596554803</v>
      </c>
      <c r="R19" s="46">
        <v>45037.100201562818</v>
      </c>
      <c r="S19" s="45">
        <v>25787.81828165138</v>
      </c>
      <c r="T19" s="150">
        <v>3646.9798277566106</v>
      </c>
      <c r="U19" s="38">
        <v>193032.05036253369</v>
      </c>
      <c r="V19" s="141">
        <v>1187.772960338147</v>
      </c>
      <c r="W19" s="142">
        <v>772.2679649215263</v>
      </c>
      <c r="X19" s="45">
        <v>6846.5244687817858</v>
      </c>
      <c r="Y19" s="151">
        <v>186601.03088916856</v>
      </c>
    </row>
    <row r="20" spans="2:25" x14ac:dyDescent="0.2">
      <c r="B20" s="23" t="s">
        <v>254</v>
      </c>
      <c r="C20" s="38">
        <v>78096.220713651826</v>
      </c>
      <c r="D20" s="45">
        <v>280.77730120718456</v>
      </c>
      <c r="E20" s="46">
        <v>259.5109265365287</v>
      </c>
      <c r="F20" s="46">
        <v>319.20789218806152</v>
      </c>
      <c r="G20" s="46">
        <v>0</v>
      </c>
      <c r="H20" s="46">
        <v>5635.8279631319047</v>
      </c>
      <c r="I20" s="46">
        <v>7286.7340492266312</v>
      </c>
      <c r="J20" s="46">
        <v>4854.5642538070742</v>
      </c>
      <c r="K20" s="46">
        <v>15108.030586039793</v>
      </c>
      <c r="L20" s="149">
        <v>7130.0564550138179</v>
      </c>
      <c r="O20" s="23" t="s">
        <v>254</v>
      </c>
      <c r="P20" s="45">
        <v>9347.4306056894366</v>
      </c>
      <c r="Q20" s="46">
        <v>4887.0522271678374</v>
      </c>
      <c r="R20" s="46">
        <v>22987.028453643572</v>
      </c>
      <c r="S20" s="45">
        <v>15413.376994811191</v>
      </c>
      <c r="T20" s="150">
        <v>2669.87104772051</v>
      </c>
      <c r="U20" s="38">
        <v>96179.46875618356</v>
      </c>
      <c r="V20" s="141">
        <v>591.81556696791722</v>
      </c>
      <c r="W20" s="142">
        <v>384.78751307916457</v>
      </c>
      <c r="X20" s="45">
        <v>4760.7993036991429</v>
      </c>
      <c r="Y20" s="151">
        <v>91625.697506373166</v>
      </c>
    </row>
    <row r="21" spans="2:25" x14ac:dyDescent="0.2">
      <c r="B21" s="23"/>
      <c r="C21" s="38"/>
      <c r="D21" s="45"/>
      <c r="E21" s="46"/>
      <c r="F21" s="46"/>
      <c r="G21" s="46"/>
      <c r="H21" s="46"/>
      <c r="I21" s="46"/>
      <c r="J21" s="46"/>
      <c r="K21" s="46"/>
      <c r="L21" s="149"/>
      <c r="O21" s="23"/>
      <c r="P21" s="45"/>
      <c r="Q21" s="46"/>
      <c r="R21" s="46"/>
      <c r="S21" s="45"/>
      <c r="T21" s="150"/>
      <c r="U21" s="38"/>
      <c r="V21" s="141"/>
      <c r="W21" s="142"/>
      <c r="X21" s="45"/>
      <c r="Y21" s="151"/>
    </row>
    <row r="22" spans="2:25" x14ac:dyDescent="0.2">
      <c r="B22" s="23" t="s">
        <v>255</v>
      </c>
      <c r="C22" s="38">
        <v>43811.146544686242</v>
      </c>
      <c r="D22" s="45">
        <v>2094.8494492460763</v>
      </c>
      <c r="E22" s="46">
        <v>12.394167002196408</v>
      </c>
      <c r="F22" s="46">
        <v>174.78059528875525</v>
      </c>
      <c r="G22" s="46">
        <v>326.4500888</v>
      </c>
      <c r="H22" s="46">
        <v>23187.842777559057</v>
      </c>
      <c r="I22" s="46">
        <v>1999.2752336378746</v>
      </c>
      <c r="J22" s="46">
        <v>412.88344504092186</v>
      </c>
      <c r="K22" s="46">
        <v>2210.7412864183561</v>
      </c>
      <c r="L22" s="149">
        <v>1141.2572010924023</v>
      </c>
      <c r="O22" s="23" t="s">
        <v>255</v>
      </c>
      <c r="P22" s="45">
        <v>4731.4371921235206</v>
      </c>
      <c r="Q22" s="46">
        <v>3771.9643703645911</v>
      </c>
      <c r="R22" s="46">
        <v>3747.2707381124819</v>
      </c>
      <c r="S22" s="45">
        <v>2906.9845231212598</v>
      </c>
      <c r="T22" s="150">
        <v>701.51513175026957</v>
      </c>
      <c r="U22" s="38">
        <v>47419.646199557763</v>
      </c>
      <c r="V22" s="141">
        <v>291.78456861880989</v>
      </c>
      <c r="W22" s="142">
        <v>189.71291865290729</v>
      </c>
      <c r="X22" s="45">
        <v>1013.2496004862707</v>
      </c>
      <c r="Y22" s="151">
        <v>46508.468249037396</v>
      </c>
    </row>
    <row r="23" spans="2:25" x14ac:dyDescent="0.2">
      <c r="B23" s="23" t="s">
        <v>256</v>
      </c>
      <c r="C23" s="38">
        <v>17170.806277949196</v>
      </c>
      <c r="D23" s="45">
        <v>865.73631564915092</v>
      </c>
      <c r="E23" s="46">
        <v>48.664290540390802</v>
      </c>
      <c r="F23" s="152">
        <v>38.917599329186416</v>
      </c>
      <c r="G23" s="152">
        <v>0</v>
      </c>
      <c r="H23" s="46">
        <v>6115.3587469910835</v>
      </c>
      <c r="I23" s="46">
        <v>1327.0336454025544</v>
      </c>
      <c r="J23" s="46">
        <v>233.41655767636459</v>
      </c>
      <c r="K23" s="46">
        <v>1219.4317055674014</v>
      </c>
      <c r="L23" s="149">
        <v>568.89729518298475</v>
      </c>
      <c r="O23" s="23" t="s">
        <v>256</v>
      </c>
      <c r="P23" s="45">
        <v>2209.1696763369182</v>
      </c>
      <c r="Q23" s="46">
        <v>680.02072977496255</v>
      </c>
      <c r="R23" s="46">
        <v>3864.1597154981955</v>
      </c>
      <c r="S23" s="45">
        <v>2406.4962286736709</v>
      </c>
      <c r="T23" s="150">
        <v>295.18340809794785</v>
      </c>
      <c r="U23" s="38">
        <v>19872.485914720812</v>
      </c>
      <c r="V23" s="141">
        <v>122.28021916503172</v>
      </c>
      <c r="W23" s="142">
        <v>79.504332189758827</v>
      </c>
      <c r="X23" s="45">
        <v>464.58070793654656</v>
      </c>
      <c r="Y23" s="151">
        <v>19450.68109375954</v>
      </c>
    </row>
    <row r="24" spans="2:25" x14ac:dyDescent="0.2">
      <c r="B24" s="23" t="s">
        <v>257</v>
      </c>
      <c r="C24" s="38">
        <v>6242.3011654087786</v>
      </c>
      <c r="D24" s="36">
        <v>738.12360465966037</v>
      </c>
      <c r="E24" s="37">
        <v>114.28783519595436</v>
      </c>
      <c r="F24" s="37">
        <v>5.1890132438915213</v>
      </c>
      <c r="G24" s="152">
        <v>0</v>
      </c>
      <c r="H24" s="37">
        <v>998.91449071985289</v>
      </c>
      <c r="I24" s="37">
        <v>1159.3610815386842</v>
      </c>
      <c r="J24" s="37">
        <v>32.779130252213172</v>
      </c>
      <c r="K24" s="37">
        <v>301.23662584271182</v>
      </c>
      <c r="L24" s="153">
        <v>264.315714424541</v>
      </c>
      <c r="O24" s="23" t="s">
        <v>257</v>
      </c>
      <c r="P24" s="36">
        <v>856.22445630856646</v>
      </c>
      <c r="Q24" s="37">
        <v>259.95819885406485</v>
      </c>
      <c r="R24" s="37">
        <v>1511.9110143686376</v>
      </c>
      <c r="S24" s="36">
        <v>1513.7841409221942</v>
      </c>
      <c r="T24" s="154">
        <v>71.4185234065678</v>
      </c>
      <c r="U24" s="38">
        <v>7827.5038297375404</v>
      </c>
      <c r="V24" s="141">
        <v>48.164526970750586</v>
      </c>
      <c r="W24" s="142">
        <v>31.315682766949184</v>
      </c>
      <c r="X24" s="36">
        <v>154.90097497637973</v>
      </c>
      <c r="Y24" s="151">
        <v>7689.4516989649619</v>
      </c>
    </row>
    <row r="25" spans="2:25" x14ac:dyDescent="0.2">
      <c r="B25" s="23"/>
      <c r="C25" s="38"/>
      <c r="D25" s="36"/>
      <c r="E25" s="37"/>
      <c r="F25" s="37"/>
      <c r="G25" s="152"/>
      <c r="H25" s="37"/>
      <c r="I25" s="37"/>
      <c r="J25" s="37"/>
      <c r="K25" s="37"/>
      <c r="L25" s="153"/>
      <c r="O25" s="23"/>
      <c r="P25" s="36"/>
      <c r="Q25" s="37"/>
      <c r="R25" s="37"/>
      <c r="S25" s="36"/>
      <c r="T25" s="154"/>
      <c r="U25" s="38"/>
      <c r="V25" s="141"/>
      <c r="W25" s="142"/>
      <c r="X25" s="36"/>
      <c r="Y25" s="151"/>
    </row>
    <row r="26" spans="2:25" x14ac:dyDescent="0.2">
      <c r="B26" s="23" t="s">
        <v>258</v>
      </c>
      <c r="C26" s="38">
        <v>35371.682775995199</v>
      </c>
      <c r="D26" s="36">
        <v>2381.0952669894905</v>
      </c>
      <c r="E26" s="37">
        <v>51.532951930646178</v>
      </c>
      <c r="F26" s="37">
        <v>15.567039731674562</v>
      </c>
      <c r="G26" s="152">
        <v>561.52387602981707</v>
      </c>
      <c r="H26" s="37">
        <v>9707.6844748692856</v>
      </c>
      <c r="I26" s="37">
        <v>2605.3385756123307</v>
      </c>
      <c r="J26" s="37">
        <v>649.872254689089</v>
      </c>
      <c r="K26" s="37">
        <v>4221.9740445611496</v>
      </c>
      <c r="L26" s="153">
        <v>1429.0119143808272</v>
      </c>
      <c r="O26" s="23" t="s">
        <v>258</v>
      </c>
      <c r="P26" s="36">
        <v>4635.441213168102</v>
      </c>
      <c r="Q26" s="37">
        <v>1940.0924907243393</v>
      </c>
      <c r="R26" s="37">
        <v>7172.5486733084463</v>
      </c>
      <c r="S26" s="36">
        <v>2272.5424152877113</v>
      </c>
      <c r="T26" s="154">
        <v>1745.691576326002</v>
      </c>
      <c r="U26" s="38">
        <v>39389.916767608906</v>
      </c>
      <c r="V26" s="141">
        <v>242.37569853641762</v>
      </c>
      <c r="W26" s="142">
        <v>157.58818705711624</v>
      </c>
      <c r="X26" s="36">
        <v>1244.8039702378414</v>
      </c>
      <c r="Y26" s="151">
        <v>38229.90030885036</v>
      </c>
    </row>
    <row r="27" spans="2:25" x14ac:dyDescent="0.2">
      <c r="B27" s="23" t="s">
        <v>259</v>
      </c>
      <c r="C27" s="38">
        <v>28990.720805846424</v>
      </c>
      <c r="D27" s="36">
        <v>3931.2773037147094</v>
      </c>
      <c r="E27" s="37">
        <v>87.141575497305595</v>
      </c>
      <c r="F27" s="37">
        <v>7.7835198658372811</v>
      </c>
      <c r="G27" s="152">
        <v>0</v>
      </c>
      <c r="H27" s="37">
        <v>8189.0349152523104</v>
      </c>
      <c r="I27" s="37">
        <v>1818.1593703484818</v>
      </c>
      <c r="J27" s="37">
        <v>1226.9829686242715</v>
      </c>
      <c r="K27" s="37">
        <v>2038.9756725191905</v>
      </c>
      <c r="L27" s="153">
        <v>1558.0895032052567</v>
      </c>
      <c r="O27" s="23" t="s">
        <v>259</v>
      </c>
      <c r="P27" s="36">
        <v>5192.0840489687926</v>
      </c>
      <c r="Q27" s="37">
        <v>1260.3673164906909</v>
      </c>
      <c r="R27" s="37">
        <v>3680.8246113595774</v>
      </c>
      <c r="S27" s="36">
        <v>5107.8431648152482</v>
      </c>
      <c r="T27" s="154">
        <v>1120.5169577179997</v>
      </c>
      <c r="U27" s="38">
        <v>35219.08092837967</v>
      </c>
      <c r="V27" s="141">
        <v>216.71153539593584</v>
      </c>
      <c r="W27" s="142">
        <v>140.90182383642846</v>
      </c>
      <c r="X27" s="36">
        <v>1089.3029547471872</v>
      </c>
      <c r="Y27" s="151">
        <v>34205.587685191989</v>
      </c>
    </row>
    <row r="28" spans="2:25" x14ac:dyDescent="0.2">
      <c r="B28" s="23" t="s">
        <v>260</v>
      </c>
      <c r="C28" s="38">
        <v>13799.210698694322</v>
      </c>
      <c r="D28" s="36">
        <v>1417.5421966596605</v>
      </c>
      <c r="E28" s="37">
        <v>12.100620941618073</v>
      </c>
      <c r="F28" s="152">
        <v>5.1890132438915213</v>
      </c>
      <c r="G28" s="152">
        <v>0</v>
      </c>
      <c r="H28" s="37">
        <v>2928.4570221770246</v>
      </c>
      <c r="I28" s="37">
        <v>1704.8040964797478</v>
      </c>
      <c r="J28" s="37">
        <v>138.59074789911307</v>
      </c>
      <c r="K28" s="37">
        <v>1298.2384224736588</v>
      </c>
      <c r="L28" s="153">
        <v>677.7448565921693</v>
      </c>
      <c r="O28" s="23" t="s">
        <v>260</v>
      </c>
      <c r="P28" s="36">
        <v>2454.4585846744867</v>
      </c>
      <c r="Q28" s="37">
        <v>617.21298843896591</v>
      </c>
      <c r="R28" s="37">
        <v>2544.8721491139872</v>
      </c>
      <c r="S28" s="36">
        <v>2048.7063892386936</v>
      </c>
      <c r="T28" s="154">
        <v>390.92244390963435</v>
      </c>
      <c r="U28" s="38">
        <v>16238.839531842652</v>
      </c>
      <c r="V28" s="141">
        <v>99.921512862594355</v>
      </c>
      <c r="W28" s="142">
        <v>64.967115742647849</v>
      </c>
      <c r="X28" s="36">
        <v>553.90800954206816</v>
      </c>
      <c r="Y28" s="151">
        <v>15719.885919420531</v>
      </c>
    </row>
    <row r="29" spans="2:25" x14ac:dyDescent="0.2">
      <c r="B29" s="23" t="s">
        <v>261</v>
      </c>
      <c r="C29" s="38">
        <v>25651.238329261585</v>
      </c>
      <c r="D29" s="36">
        <v>2394.4281476491515</v>
      </c>
      <c r="E29" s="37">
        <v>32.220790585290075</v>
      </c>
      <c r="F29" s="37">
        <v>335.24890838761888</v>
      </c>
      <c r="G29" s="152">
        <v>0</v>
      </c>
      <c r="H29" s="37">
        <v>13394.418401088591</v>
      </c>
      <c r="I29" s="37">
        <v>1802.8243425397195</v>
      </c>
      <c r="J29" s="37">
        <v>231.43525103391804</v>
      </c>
      <c r="K29" s="37">
        <v>1052.0529233648983</v>
      </c>
      <c r="L29" s="153">
        <v>580.93438231016694</v>
      </c>
      <c r="O29" s="23" t="s">
        <v>261</v>
      </c>
      <c r="P29" s="36">
        <v>2030.866395436339</v>
      </c>
      <c r="Q29" s="37">
        <v>967.79657054596441</v>
      </c>
      <c r="R29" s="37">
        <v>2829.0122163199226</v>
      </c>
      <c r="S29" s="36">
        <v>1414.9476096551975</v>
      </c>
      <c r="T29" s="154">
        <v>481.13531558108843</v>
      </c>
      <c r="U29" s="38">
        <v>27547.321254497867</v>
      </c>
      <c r="V29" s="141">
        <v>169.50533993909033</v>
      </c>
      <c r="W29" s="142">
        <v>110.20923045834105</v>
      </c>
      <c r="X29" s="36">
        <v>453.00779092551278</v>
      </c>
      <c r="Y29" s="151">
        <v>27153.609573053101</v>
      </c>
    </row>
    <row r="30" spans="2:25" x14ac:dyDescent="0.2">
      <c r="B30" s="23" t="s">
        <v>262</v>
      </c>
      <c r="C30" s="38">
        <v>29285.181238807116</v>
      </c>
      <c r="D30" s="36">
        <v>1072.0955465341908</v>
      </c>
      <c r="E30" s="37">
        <v>18.409201199691573</v>
      </c>
      <c r="F30" s="152">
        <v>0</v>
      </c>
      <c r="G30" s="152">
        <v>2.9889838989426858</v>
      </c>
      <c r="H30" s="37">
        <v>6165.4576777934781</v>
      </c>
      <c r="I30" s="37">
        <v>2198.8223381617991</v>
      </c>
      <c r="J30" s="37">
        <v>694.82148209307445</v>
      </c>
      <c r="K30" s="37">
        <v>3457.0485364561359</v>
      </c>
      <c r="L30" s="153">
        <v>1942.7542827489367</v>
      </c>
      <c r="O30" s="23" t="s">
        <v>262</v>
      </c>
      <c r="P30" s="36">
        <v>5733.6683326401635</v>
      </c>
      <c r="Q30" s="37">
        <v>2328.4360733556928</v>
      </c>
      <c r="R30" s="37">
        <v>5670.678783925011</v>
      </c>
      <c r="S30" s="36">
        <v>3694.6973907367983</v>
      </c>
      <c r="T30" s="154">
        <v>748.53838252556307</v>
      </c>
      <c r="U30" s="38">
        <v>33728.417012069476</v>
      </c>
      <c r="V30" s="141">
        <v>207.53911926390131</v>
      </c>
      <c r="W30" s="142">
        <v>134.93808886667208</v>
      </c>
      <c r="X30" s="36">
        <v>1496.7799416217219</v>
      </c>
      <c r="Y30" s="151">
        <v>32304.238100844985</v>
      </c>
    </row>
    <row r="31" spans="2:25" x14ac:dyDescent="0.2">
      <c r="B31" s="23" t="s">
        <v>263</v>
      </c>
      <c r="C31" s="38">
        <v>63077.339829853576</v>
      </c>
      <c r="D31" s="36">
        <v>885.92441782795288</v>
      </c>
      <c r="E31" s="37">
        <v>21.304691400168764</v>
      </c>
      <c r="F31" s="37">
        <v>10.378026487783043</v>
      </c>
      <c r="G31" s="37">
        <v>1231.3780847341827</v>
      </c>
      <c r="H31" s="37">
        <v>5791.5443512762722</v>
      </c>
      <c r="I31" s="37">
        <v>6671.372464526783</v>
      </c>
      <c r="J31" s="37">
        <v>594.93094398457788</v>
      </c>
      <c r="K31" s="37">
        <v>12349.293828754649</v>
      </c>
      <c r="L31" s="153">
        <v>3827.3890038592472</v>
      </c>
      <c r="O31" s="23" t="s">
        <v>263</v>
      </c>
      <c r="P31" s="36">
        <v>11982.824565510546</v>
      </c>
      <c r="Q31" s="37">
        <v>3614.7861813814452</v>
      </c>
      <c r="R31" s="37">
        <v>16096.213270109967</v>
      </c>
      <c r="S31" s="36">
        <v>11987.112518301881</v>
      </c>
      <c r="T31" s="154">
        <v>1944.7830058266786</v>
      </c>
      <c r="U31" s="38">
        <v>77009.235353982134</v>
      </c>
      <c r="V31" s="141">
        <v>473.85647760559721</v>
      </c>
      <c r="W31" s="142">
        <v>308.09269940037763</v>
      </c>
      <c r="X31" s="36">
        <v>3007.3879628425457</v>
      </c>
      <c r="Y31" s="151">
        <v>74167.611169344804</v>
      </c>
    </row>
    <row r="32" spans="2:25" x14ac:dyDescent="0.2">
      <c r="B32" s="23"/>
      <c r="C32" s="38"/>
      <c r="D32" s="36"/>
      <c r="E32" s="37"/>
      <c r="F32" s="37"/>
      <c r="G32" s="37"/>
      <c r="H32" s="37"/>
      <c r="I32" s="37"/>
      <c r="J32" s="37"/>
      <c r="K32" s="37"/>
      <c r="L32" s="153"/>
      <c r="O32" s="23"/>
      <c r="P32" s="36"/>
      <c r="Q32" s="37"/>
      <c r="R32" s="37"/>
      <c r="S32" s="36"/>
      <c r="T32" s="154"/>
      <c r="U32" s="38"/>
      <c r="V32" s="141"/>
      <c r="W32" s="142"/>
      <c r="X32" s="36"/>
      <c r="Y32" s="151"/>
    </row>
    <row r="33" spans="2:25" x14ac:dyDescent="0.2">
      <c r="B33" s="23" t="s">
        <v>264</v>
      </c>
      <c r="C33" s="38">
        <v>39156.867858915379</v>
      </c>
      <c r="D33" s="36">
        <v>3457.1370043088114</v>
      </c>
      <c r="E33" s="37">
        <v>81.734378673433014</v>
      </c>
      <c r="F33" s="37">
        <v>20.756052975566085</v>
      </c>
      <c r="G33" s="37">
        <v>153.62357120000001</v>
      </c>
      <c r="H33" s="37">
        <v>9845.9097455094179</v>
      </c>
      <c r="I33" s="37">
        <v>4379.4141361928923</v>
      </c>
      <c r="J33" s="37">
        <v>446.89373129741728</v>
      </c>
      <c r="K33" s="37">
        <v>3059.5641464020437</v>
      </c>
      <c r="L33" s="153">
        <v>1585.675865211422</v>
      </c>
      <c r="O33" s="23" t="s">
        <v>264</v>
      </c>
      <c r="P33" s="36">
        <v>6908.2188077146557</v>
      </c>
      <c r="Q33" s="37">
        <v>2031.3987510026109</v>
      </c>
      <c r="R33" s="37">
        <v>7186.541668427114</v>
      </c>
      <c r="S33" s="36">
        <v>10342.073840902005</v>
      </c>
      <c r="T33" s="154">
        <v>498.23712958487528</v>
      </c>
      <c r="U33" s="38">
        <v>49997.178829402263</v>
      </c>
      <c r="V33" s="141">
        <v>307.64475119661876</v>
      </c>
      <c r="W33" s="142">
        <v>200.02491541629661</v>
      </c>
      <c r="X33" s="36">
        <v>1238.6183036141019</v>
      </c>
      <c r="Y33" s="151">
        <v>48866.180361568484</v>
      </c>
    </row>
    <row r="34" spans="2:25" x14ac:dyDescent="0.2">
      <c r="B34" s="23" t="s">
        <v>265</v>
      </c>
      <c r="C34" s="38">
        <v>28261.745888872287</v>
      </c>
      <c r="D34" s="36">
        <v>392.69685100282373</v>
      </c>
      <c r="E34" s="37">
        <v>32.36793826413745</v>
      </c>
      <c r="F34" s="152">
        <v>0</v>
      </c>
      <c r="G34" s="152">
        <v>0</v>
      </c>
      <c r="H34" s="37">
        <v>7886.9852799046203</v>
      </c>
      <c r="I34" s="37">
        <v>2036.9050902999043</v>
      </c>
      <c r="J34" s="37">
        <v>797.78031285754491</v>
      </c>
      <c r="K34" s="37">
        <v>4364.8912714463959</v>
      </c>
      <c r="L34" s="153">
        <v>1956.5164801547025</v>
      </c>
      <c r="O34" s="23" t="s">
        <v>265</v>
      </c>
      <c r="P34" s="36">
        <v>4595.6541707478355</v>
      </c>
      <c r="Q34" s="37">
        <v>1562.4958737914217</v>
      </c>
      <c r="R34" s="37">
        <v>4635.4526204029034</v>
      </c>
      <c r="S34" s="36">
        <v>5578.5391614914815</v>
      </c>
      <c r="T34" s="154">
        <v>564.80233088661168</v>
      </c>
      <c r="U34" s="38">
        <v>34405.087381250378</v>
      </c>
      <c r="V34" s="141">
        <v>211.70283594237839</v>
      </c>
      <c r="W34" s="142">
        <v>137.64526028172253</v>
      </c>
      <c r="X34" s="36">
        <v>1594.9766666054516</v>
      </c>
      <c r="Y34" s="151">
        <v>32884.168290305584</v>
      </c>
    </row>
    <row r="35" spans="2:25" x14ac:dyDescent="0.2">
      <c r="B35" s="23" t="s">
        <v>266</v>
      </c>
      <c r="C35" s="38">
        <v>7856.1250394014623</v>
      </c>
      <c r="D35" s="36">
        <v>652.34678032983015</v>
      </c>
      <c r="E35" s="37">
        <v>94.826879017005425</v>
      </c>
      <c r="F35" s="152">
        <v>0</v>
      </c>
      <c r="G35" s="152">
        <v>0</v>
      </c>
      <c r="H35" s="37">
        <v>713.18571045404769</v>
      </c>
      <c r="I35" s="37">
        <v>961.83823264453872</v>
      </c>
      <c r="J35" s="37">
        <v>125.36613712535687</v>
      </c>
      <c r="K35" s="37">
        <v>528.05636963612642</v>
      </c>
      <c r="L35" s="153">
        <v>685.13372505306393</v>
      </c>
      <c r="O35" s="23" t="s">
        <v>266</v>
      </c>
      <c r="P35" s="36">
        <v>1588.5458666060601</v>
      </c>
      <c r="Q35" s="37">
        <v>681.58835909837262</v>
      </c>
      <c r="R35" s="37">
        <v>1825.2369794370602</v>
      </c>
      <c r="S35" s="36">
        <v>1123.9072424987228</v>
      </c>
      <c r="T35" s="154">
        <v>342.05713842093007</v>
      </c>
      <c r="U35" s="38">
        <v>9322.0894203211137</v>
      </c>
      <c r="V35" s="141">
        <v>57.361074114461346</v>
      </c>
      <c r="W35" s="142">
        <v>37.295107273259262</v>
      </c>
      <c r="X35" s="36">
        <v>615.85295358578435</v>
      </c>
      <c r="Y35" s="151">
        <v>8726.3024335765313</v>
      </c>
    </row>
    <row r="36" spans="2:25" x14ac:dyDescent="0.2">
      <c r="B36" s="23" t="s">
        <v>267</v>
      </c>
      <c r="C36" s="38">
        <v>10507.383775972172</v>
      </c>
      <c r="D36" s="36">
        <v>121.574046</v>
      </c>
      <c r="E36" s="37">
        <v>217.01723040336094</v>
      </c>
      <c r="F36" s="152">
        <v>0</v>
      </c>
      <c r="G36" s="152">
        <v>0</v>
      </c>
      <c r="H36" s="37">
        <v>1077.2766494602643</v>
      </c>
      <c r="I36" s="37">
        <v>713.59641962708019</v>
      </c>
      <c r="J36" s="37">
        <v>160.07432877544932</v>
      </c>
      <c r="K36" s="37">
        <v>1333.3224965964678</v>
      </c>
      <c r="L36" s="153">
        <v>687.34592339324195</v>
      </c>
      <c r="O36" s="23" t="s">
        <v>267</v>
      </c>
      <c r="P36" s="36">
        <v>1287.9255982337288</v>
      </c>
      <c r="Q36" s="37">
        <v>954.75041705970102</v>
      </c>
      <c r="R36" s="37">
        <v>3954.5006664228758</v>
      </c>
      <c r="S36" s="36">
        <v>1763.2244433973365</v>
      </c>
      <c r="T36" s="154">
        <v>4126.9459306596882</v>
      </c>
      <c r="U36" s="38">
        <v>16397.554150029195</v>
      </c>
      <c r="V36" s="141">
        <v>100.89812235069915</v>
      </c>
      <c r="W36" s="142">
        <v>65.602089131574829</v>
      </c>
      <c r="X36" s="36">
        <v>601.62849217309406</v>
      </c>
      <c r="Y36" s="151">
        <v>15831.221691075225</v>
      </c>
    </row>
    <row r="37" spans="2:25" x14ac:dyDescent="0.2">
      <c r="B37" s="23" t="s">
        <v>268</v>
      </c>
      <c r="C37" s="38">
        <v>1461.1006452774275</v>
      </c>
      <c r="D37" s="36">
        <v>17.45082</v>
      </c>
      <c r="E37" s="37">
        <v>95.810213836108105</v>
      </c>
      <c r="F37" s="152">
        <v>0</v>
      </c>
      <c r="G37" s="152">
        <v>14.053430692848064</v>
      </c>
      <c r="H37" s="37">
        <v>168.20922574136463</v>
      </c>
      <c r="I37" s="37">
        <v>717.97954241414845</v>
      </c>
      <c r="J37" s="152">
        <v>1.7373057606018691</v>
      </c>
      <c r="K37" s="37">
        <v>40.228835701463794</v>
      </c>
      <c r="L37" s="153">
        <v>28.593136788286884</v>
      </c>
      <c r="O37" s="23" t="s">
        <v>268</v>
      </c>
      <c r="P37" s="36">
        <v>97.891505548550455</v>
      </c>
      <c r="Q37" s="37">
        <v>20.237437775798</v>
      </c>
      <c r="R37" s="37">
        <v>258.9091910182571</v>
      </c>
      <c r="S37" s="36">
        <v>466.32111650401231</v>
      </c>
      <c r="T37" s="154">
        <v>60.141914447636054</v>
      </c>
      <c r="U37" s="38">
        <v>1987.5636762290756</v>
      </c>
      <c r="V37" s="141">
        <v>12.229960709329911</v>
      </c>
      <c r="W37" s="142">
        <v>7.9516937861387209</v>
      </c>
      <c r="X37" s="36">
        <v>22.701350948674264</v>
      </c>
      <c r="Y37" s="151">
        <v>1969.1405922035924</v>
      </c>
    </row>
    <row r="38" spans="2:25" x14ac:dyDescent="0.2">
      <c r="B38" s="23"/>
      <c r="C38" s="38"/>
      <c r="D38" s="36"/>
      <c r="E38" s="37"/>
      <c r="F38" s="152"/>
      <c r="G38" s="152"/>
      <c r="H38" s="37"/>
      <c r="I38" s="37"/>
      <c r="J38" s="152"/>
      <c r="K38" s="37"/>
      <c r="L38" s="153"/>
      <c r="O38" s="23"/>
      <c r="P38" s="36"/>
      <c r="Q38" s="37"/>
      <c r="R38" s="37"/>
      <c r="S38" s="36"/>
      <c r="T38" s="154"/>
      <c r="U38" s="38"/>
      <c r="V38" s="141"/>
      <c r="W38" s="142"/>
      <c r="X38" s="36"/>
      <c r="Y38" s="151"/>
    </row>
    <row r="39" spans="2:25" x14ac:dyDescent="0.2">
      <c r="B39" s="23" t="s">
        <v>269</v>
      </c>
      <c r="C39" s="38">
        <v>28178.251315996771</v>
      </c>
      <c r="D39" s="36">
        <v>1206.0273056491508</v>
      </c>
      <c r="E39" s="37">
        <v>15.222294841701675</v>
      </c>
      <c r="F39" s="37">
        <v>379.41407810878673</v>
      </c>
      <c r="G39" s="152">
        <v>0</v>
      </c>
      <c r="H39" s="37">
        <v>3963.1285061175449</v>
      </c>
      <c r="I39" s="37">
        <v>1966.2323970092975</v>
      </c>
      <c r="J39" s="37">
        <v>517.72752692169649</v>
      </c>
      <c r="K39" s="37">
        <v>4832.6088262196045</v>
      </c>
      <c r="L39" s="153">
        <v>2630.460823448504</v>
      </c>
      <c r="O39" s="23" t="s">
        <v>269</v>
      </c>
      <c r="P39" s="36">
        <v>4414.397920193278</v>
      </c>
      <c r="Q39" s="37">
        <v>2115.6827554253618</v>
      </c>
      <c r="R39" s="37">
        <v>6137.3488820618441</v>
      </c>
      <c r="S39" s="36">
        <v>8464.5513460957882</v>
      </c>
      <c r="T39" s="154">
        <v>807.21204339056658</v>
      </c>
      <c r="U39" s="38">
        <v>37450.014705483125</v>
      </c>
      <c r="V39" s="141">
        <v>230.43901128282536</v>
      </c>
      <c r="W39" s="142">
        <v>149.82717423644044</v>
      </c>
      <c r="X39" s="36">
        <v>2023.1745344564911</v>
      </c>
      <c r="Y39" s="151">
        <v>35507.452008073022</v>
      </c>
    </row>
    <row r="40" spans="2:25" x14ac:dyDescent="0.2">
      <c r="B40" s="23" t="s">
        <v>270</v>
      </c>
      <c r="C40" s="38">
        <v>13797.751137184567</v>
      </c>
      <c r="D40" s="36">
        <v>1279.0990246596602</v>
      </c>
      <c r="E40" s="37">
        <v>110.37960903448274</v>
      </c>
      <c r="F40" s="37">
        <v>118.9713964174291</v>
      </c>
      <c r="G40" s="152">
        <v>0</v>
      </c>
      <c r="H40" s="37">
        <v>3947.1873770364537</v>
      </c>
      <c r="I40" s="37">
        <v>2027.7736944139742</v>
      </c>
      <c r="J40" s="37">
        <v>82.992821725581933</v>
      </c>
      <c r="K40" s="37">
        <v>785.14622592754108</v>
      </c>
      <c r="L40" s="153">
        <v>489.60736613296109</v>
      </c>
      <c r="O40" s="23" t="s">
        <v>270</v>
      </c>
      <c r="P40" s="36">
        <v>1962.988554844736</v>
      </c>
      <c r="Q40" s="37">
        <v>1245.5220184685882</v>
      </c>
      <c r="R40" s="37">
        <v>1748.0830485231586</v>
      </c>
      <c r="S40" s="36">
        <v>2866.9268079622334</v>
      </c>
      <c r="T40" s="154">
        <v>641.25064779080321</v>
      </c>
      <c r="U40" s="38">
        <v>17305.928592937602</v>
      </c>
      <c r="V40" s="141">
        <v>106.48757031606276</v>
      </c>
      <c r="W40" s="142">
        <v>69.236244605207801</v>
      </c>
      <c r="X40" s="36">
        <v>394.6579005352686</v>
      </c>
      <c r="Y40" s="151">
        <v>16948.522018113188</v>
      </c>
    </row>
    <row r="41" spans="2:25" x14ac:dyDescent="0.2">
      <c r="B41" s="23" t="s">
        <v>271</v>
      </c>
      <c r="C41" s="38">
        <v>45110.100483078968</v>
      </c>
      <c r="D41" s="36">
        <v>2774.0934288563353</v>
      </c>
      <c r="E41" s="37">
        <v>26.917552025483737</v>
      </c>
      <c r="F41" s="152">
        <v>539.13060927780475</v>
      </c>
      <c r="G41" s="152">
        <v>0</v>
      </c>
      <c r="H41" s="37">
        <v>11394.870005077904</v>
      </c>
      <c r="I41" s="37">
        <v>5735.0063507597288</v>
      </c>
      <c r="J41" s="37">
        <v>320.32104498917107</v>
      </c>
      <c r="K41" s="37">
        <v>6144.8290320255528</v>
      </c>
      <c r="L41" s="153">
        <v>1147.8894915294341</v>
      </c>
      <c r="O41" s="23" t="s">
        <v>271</v>
      </c>
      <c r="P41" s="36">
        <v>4880.3848036862255</v>
      </c>
      <c r="Q41" s="37">
        <v>3933.7068180045799</v>
      </c>
      <c r="R41" s="37">
        <v>8212.9513468467503</v>
      </c>
      <c r="S41" s="36">
        <v>5643.1464577495317</v>
      </c>
      <c r="T41" s="154">
        <v>756.05612183151754</v>
      </c>
      <c r="U41" s="38">
        <v>51509.303062660016</v>
      </c>
      <c r="V41" s="141">
        <v>316.94921785675336</v>
      </c>
      <c r="W41" s="142">
        <v>206.07450719203183</v>
      </c>
      <c r="X41" s="36">
        <v>1047.5155833458703</v>
      </c>
      <c r="Y41" s="151">
        <v>50572.662189978866</v>
      </c>
    </row>
    <row r="42" spans="2:25" x14ac:dyDescent="0.2">
      <c r="B42" s="23" t="s">
        <v>272</v>
      </c>
      <c r="C42" s="38">
        <v>14333.453067978176</v>
      </c>
      <c r="D42" s="36">
        <v>2678.7843509684717</v>
      </c>
      <c r="E42" s="37">
        <v>118.24899059871379</v>
      </c>
      <c r="F42" s="37">
        <v>10.378026487783043</v>
      </c>
      <c r="G42" s="152">
        <v>0</v>
      </c>
      <c r="H42" s="37">
        <v>336.04612657995619</v>
      </c>
      <c r="I42" s="37">
        <v>2482.6176122051684</v>
      </c>
      <c r="J42" s="37">
        <v>1196.1362535514111</v>
      </c>
      <c r="K42" s="37">
        <v>883.74481823972201</v>
      </c>
      <c r="L42" s="153">
        <v>812.69731952240045</v>
      </c>
      <c r="O42" s="23" t="s">
        <v>272</v>
      </c>
      <c r="P42" s="36">
        <v>2692.5633649075576</v>
      </c>
      <c r="Q42" s="37">
        <v>987.9260798160044</v>
      </c>
      <c r="R42" s="37">
        <v>2134.3101251009884</v>
      </c>
      <c r="S42" s="36">
        <v>2078.2382685810758</v>
      </c>
      <c r="T42" s="154">
        <v>176.66687368993092</v>
      </c>
      <c r="U42" s="38">
        <v>16588.358210249182</v>
      </c>
      <c r="V42" s="141">
        <v>102.07218594804679</v>
      </c>
      <c r="W42" s="142">
        <v>66.365443522765872</v>
      </c>
      <c r="X42" s="36">
        <v>668.60628707209924</v>
      </c>
      <c r="Y42" s="151">
        <v>15955.458665602364</v>
      </c>
    </row>
    <row r="43" spans="2:25" x14ac:dyDescent="0.2">
      <c r="B43" s="23" t="s">
        <v>273</v>
      </c>
      <c r="C43" s="38">
        <v>8381.6154661562268</v>
      </c>
      <c r="D43" s="36">
        <v>547.90966665966039</v>
      </c>
      <c r="E43" s="37">
        <v>502.54034699993429</v>
      </c>
      <c r="F43" s="37">
        <v>20.756052975566085</v>
      </c>
      <c r="G43" s="152">
        <v>0</v>
      </c>
      <c r="H43" s="37">
        <v>1180.8143803871324</v>
      </c>
      <c r="I43" s="37">
        <v>2114.799652199828</v>
      </c>
      <c r="J43" s="37">
        <v>64.726008393295388</v>
      </c>
      <c r="K43" s="37">
        <v>468.91549124902588</v>
      </c>
      <c r="L43" s="153">
        <v>523.04312615680965</v>
      </c>
      <c r="O43" s="23" t="s">
        <v>273</v>
      </c>
      <c r="P43" s="36">
        <v>1037.5185960189765</v>
      </c>
      <c r="Q43" s="37">
        <v>339.58734493710915</v>
      </c>
      <c r="R43" s="37">
        <v>1581.0048001788896</v>
      </c>
      <c r="S43" s="36">
        <v>2047.0757954147725</v>
      </c>
      <c r="T43" s="154">
        <v>364.8346370172606</v>
      </c>
      <c r="U43" s="38">
        <v>10793.525898588261</v>
      </c>
      <c r="V43" s="141">
        <v>66.415179163122872</v>
      </c>
      <c r="W43" s="142">
        <v>43.181918569354899</v>
      </c>
      <c r="X43" s="36">
        <v>399.33032779313703</v>
      </c>
      <c r="Y43" s="151">
        <v>10417.428831388892</v>
      </c>
    </row>
    <row r="44" spans="2:25" x14ac:dyDescent="0.2">
      <c r="B44" s="23"/>
      <c r="C44" s="38"/>
      <c r="D44" s="36"/>
      <c r="E44" s="37"/>
      <c r="F44" s="37"/>
      <c r="G44" s="152"/>
      <c r="H44" s="37"/>
      <c r="I44" s="37"/>
      <c r="J44" s="37"/>
      <c r="K44" s="37"/>
      <c r="L44" s="153"/>
      <c r="O44" s="23"/>
      <c r="P44" s="36"/>
      <c r="Q44" s="37"/>
      <c r="R44" s="37"/>
      <c r="S44" s="36"/>
      <c r="T44" s="154"/>
      <c r="U44" s="38"/>
      <c r="V44" s="141"/>
      <c r="W44" s="142"/>
      <c r="X44" s="36"/>
      <c r="Y44" s="151"/>
    </row>
    <row r="45" spans="2:25" x14ac:dyDescent="0.2">
      <c r="B45" s="23" t="s">
        <v>274</v>
      </c>
      <c r="C45" s="38">
        <v>11914.68836893301</v>
      </c>
      <c r="D45" s="36">
        <v>407.18579999999997</v>
      </c>
      <c r="E45" s="37">
        <v>23.141789095394781</v>
      </c>
      <c r="F45" s="37">
        <v>99.942099619360533</v>
      </c>
      <c r="G45" s="37">
        <v>19.202946400000002</v>
      </c>
      <c r="H45" s="37">
        <v>2186.8738791962501</v>
      </c>
      <c r="I45" s="37">
        <v>1454.2875224146912</v>
      </c>
      <c r="J45" s="37">
        <v>210.05348457349504</v>
      </c>
      <c r="K45" s="37">
        <v>724.84003289387704</v>
      </c>
      <c r="L45" s="153">
        <v>495.80594526036521</v>
      </c>
      <c r="O45" s="23" t="s">
        <v>274</v>
      </c>
      <c r="P45" s="36">
        <v>2159.3044210042472</v>
      </c>
      <c r="Q45" s="37">
        <v>374.29784147940609</v>
      </c>
      <c r="R45" s="37">
        <v>3759.7526069959245</v>
      </c>
      <c r="S45" s="36">
        <v>3621.2583809302691</v>
      </c>
      <c r="T45" s="154">
        <v>363.59066411309516</v>
      </c>
      <c r="U45" s="38">
        <v>15899.537413976375</v>
      </c>
      <c r="V45" s="141">
        <v>97.83370474870793</v>
      </c>
      <c r="W45" s="142">
        <v>63.609661601918212</v>
      </c>
      <c r="X45" s="36">
        <v>333.11160348732568</v>
      </c>
      <c r="Y45" s="151">
        <v>15600.649853635839</v>
      </c>
    </row>
    <row r="46" spans="2:25" x14ac:dyDescent="0.2">
      <c r="B46" s="23" t="s">
        <v>275</v>
      </c>
      <c r="C46" s="38">
        <v>12204.896620852061</v>
      </c>
      <c r="D46" s="36">
        <v>884.43639792675583</v>
      </c>
      <c r="E46" s="37">
        <v>37.716401585037758</v>
      </c>
      <c r="F46" s="37">
        <v>1690.5917355894542</v>
      </c>
      <c r="G46" s="152">
        <v>126.2539020540988</v>
      </c>
      <c r="H46" s="37">
        <v>1446.2991954153749</v>
      </c>
      <c r="I46" s="37">
        <v>2379.9158378647071</v>
      </c>
      <c r="J46" s="37">
        <v>257.87402966746367</v>
      </c>
      <c r="K46" s="37">
        <v>866.61977665434051</v>
      </c>
      <c r="L46" s="153">
        <v>453.33283341082756</v>
      </c>
      <c r="O46" s="23" t="s">
        <v>275</v>
      </c>
      <c r="P46" s="36">
        <v>1809.2158395254346</v>
      </c>
      <c r="Q46" s="37">
        <v>541.90890386866965</v>
      </c>
      <c r="R46" s="37">
        <v>1710.731767289898</v>
      </c>
      <c r="S46" s="36">
        <v>1502.5969525215828</v>
      </c>
      <c r="T46" s="154">
        <v>285.6740936262712</v>
      </c>
      <c r="U46" s="38">
        <v>13993.167666999918</v>
      </c>
      <c r="V46" s="141">
        <v>86.103349952120197</v>
      </c>
      <c r="W46" s="142">
        <v>55.982802320672008</v>
      </c>
      <c r="X46" s="36">
        <v>274.40006587454934</v>
      </c>
      <c r="Y46" s="151">
        <v>13748.888148756816</v>
      </c>
    </row>
    <row r="47" spans="2:25" x14ac:dyDescent="0.2">
      <c r="B47" s="23" t="s">
        <v>276</v>
      </c>
      <c r="C47" s="38">
        <v>21009.626798168516</v>
      </c>
      <c r="D47" s="36">
        <v>454.57082032983016</v>
      </c>
      <c r="E47" s="37">
        <v>20.63520085102525</v>
      </c>
      <c r="F47" s="37">
        <v>433.89062885005825</v>
      </c>
      <c r="G47" s="37">
        <v>0</v>
      </c>
      <c r="H47" s="37">
        <v>11514.034578750114</v>
      </c>
      <c r="I47" s="37">
        <v>1660.9451570187721</v>
      </c>
      <c r="J47" s="37">
        <v>195.02574835078576</v>
      </c>
      <c r="K47" s="37">
        <v>1044.4175107636324</v>
      </c>
      <c r="L47" s="153">
        <v>735.61735743506108</v>
      </c>
      <c r="O47" s="23" t="s">
        <v>276</v>
      </c>
      <c r="P47" s="36">
        <v>1735.0761891383654</v>
      </c>
      <c r="Q47" s="37">
        <v>877.78149888182816</v>
      </c>
      <c r="R47" s="37">
        <v>2337.6321077990424</v>
      </c>
      <c r="S47" s="36">
        <v>1784.860633584623</v>
      </c>
      <c r="T47" s="154">
        <v>375.88696529772534</v>
      </c>
      <c r="U47" s="38">
        <v>23170.374397050862</v>
      </c>
      <c r="V47" s="141">
        <v>142.5729257811893</v>
      </c>
      <c r="W47" s="142">
        <v>92.698273931578001</v>
      </c>
      <c r="X47" s="36">
        <v>579.76989254732086</v>
      </c>
      <c r="Y47" s="151">
        <v>22640.479156353154</v>
      </c>
    </row>
    <row r="48" spans="2:25" x14ac:dyDescent="0.2">
      <c r="B48" s="23" t="s">
        <v>277</v>
      </c>
      <c r="C48" s="38">
        <v>14036.719441868354</v>
      </c>
      <c r="D48" s="36">
        <v>1337.757955978981</v>
      </c>
      <c r="E48" s="37">
        <v>162.20672220903657</v>
      </c>
      <c r="F48" s="152">
        <v>498.17695724570086</v>
      </c>
      <c r="G48" s="152">
        <v>0</v>
      </c>
      <c r="H48" s="37">
        <v>5147.3663301007309</v>
      </c>
      <c r="I48" s="37">
        <v>1800.2253651484748</v>
      </c>
      <c r="J48" s="37">
        <v>162.98772739879732</v>
      </c>
      <c r="K48" s="37">
        <v>523.50573659481609</v>
      </c>
      <c r="L48" s="153">
        <v>391.7724345440671</v>
      </c>
      <c r="O48" s="23" t="s">
        <v>277</v>
      </c>
      <c r="P48" s="36">
        <v>1326.5715939576655</v>
      </c>
      <c r="Q48" s="37">
        <v>931.52552916854711</v>
      </c>
      <c r="R48" s="37">
        <v>1754.6230895215372</v>
      </c>
      <c r="S48" s="36">
        <v>1511.3950501011982</v>
      </c>
      <c r="T48" s="154">
        <v>382.45977260413707</v>
      </c>
      <c r="U48" s="38">
        <v>15930.57426457369</v>
      </c>
      <c r="V48" s="141">
        <v>98.024682007895265</v>
      </c>
      <c r="W48" s="142">
        <v>63.73383147631651</v>
      </c>
      <c r="X48" s="36">
        <v>260.99113014755221</v>
      </c>
      <c r="Y48" s="151">
        <v>15703.873984957718</v>
      </c>
    </row>
    <row r="49" spans="2:25" x14ac:dyDescent="0.2">
      <c r="B49" s="23" t="s">
        <v>278</v>
      </c>
      <c r="C49" s="38">
        <v>5338.7933006913208</v>
      </c>
      <c r="D49" s="36">
        <v>188.46885599999999</v>
      </c>
      <c r="E49" s="37">
        <v>197.96051365108332</v>
      </c>
      <c r="F49" s="152">
        <v>0</v>
      </c>
      <c r="G49" s="152">
        <v>0</v>
      </c>
      <c r="H49" s="37">
        <v>402.79089796921465</v>
      </c>
      <c r="I49" s="37">
        <v>1582.5366877438621</v>
      </c>
      <c r="J49" s="37">
        <v>745.81171003782481</v>
      </c>
      <c r="K49" s="37">
        <v>240.37567081468933</v>
      </c>
      <c r="L49" s="153">
        <v>166.33812780513523</v>
      </c>
      <c r="O49" s="23" t="s">
        <v>278</v>
      </c>
      <c r="P49" s="36">
        <v>436.56986546978248</v>
      </c>
      <c r="Q49" s="37">
        <v>217.1996435868904</v>
      </c>
      <c r="R49" s="37">
        <v>1160.7413276128382</v>
      </c>
      <c r="S49" s="36">
        <v>1546.8323006235591</v>
      </c>
      <c r="T49" s="154">
        <v>281.91522397329402</v>
      </c>
      <c r="U49" s="38">
        <v>7167.5408252881734</v>
      </c>
      <c r="V49" s="141">
        <v>44.103614754171709</v>
      </c>
      <c r="W49" s="142">
        <v>28.675352907672448</v>
      </c>
      <c r="X49" s="36">
        <v>95.593735316892207</v>
      </c>
      <c r="Y49" s="151">
        <v>7087.3753518177809</v>
      </c>
    </row>
    <row r="50" spans="2:25" x14ac:dyDescent="0.2">
      <c r="B50" s="23" t="s">
        <v>279</v>
      </c>
      <c r="C50" s="38">
        <v>4360.8815607481738</v>
      </c>
      <c r="D50" s="36">
        <v>237.5989583298302</v>
      </c>
      <c r="E50" s="37">
        <v>272.21743524917463</v>
      </c>
      <c r="F50" s="37">
        <v>5.1890132438915213</v>
      </c>
      <c r="G50" s="152">
        <v>0</v>
      </c>
      <c r="H50" s="37">
        <v>1084.9438793443308</v>
      </c>
      <c r="I50" s="37">
        <v>822.36618909326864</v>
      </c>
      <c r="J50" s="37">
        <v>495.18721160389595</v>
      </c>
      <c r="K50" s="37">
        <v>199.34687509385859</v>
      </c>
      <c r="L50" s="153">
        <v>214.11272135723831</v>
      </c>
      <c r="O50" s="23" t="s">
        <v>279</v>
      </c>
      <c r="P50" s="36">
        <v>368.96857857485372</v>
      </c>
      <c r="Q50" s="37">
        <v>171.42857316733631</v>
      </c>
      <c r="R50" s="37">
        <v>489.5221256904947</v>
      </c>
      <c r="S50" s="36">
        <v>1016.2546687602467</v>
      </c>
      <c r="T50" s="154">
        <v>93.971741324431335</v>
      </c>
      <c r="U50" s="38">
        <v>5471.1079708328507</v>
      </c>
      <c r="V50" s="141">
        <v>33.665052506260238</v>
      </c>
      <c r="W50" s="142">
        <v>21.888393199811883</v>
      </c>
      <c r="X50" s="36">
        <v>83.215748720393904</v>
      </c>
      <c r="Y50" s="151">
        <v>5399.6688814189056</v>
      </c>
    </row>
    <row r="51" spans="2:25" x14ac:dyDescent="0.2">
      <c r="B51" s="23" t="s">
        <v>280</v>
      </c>
      <c r="C51" s="38">
        <v>7476.1518882543905</v>
      </c>
      <c r="D51" s="36">
        <v>193.3902143298302</v>
      </c>
      <c r="E51" s="37">
        <v>440.45223176714808</v>
      </c>
      <c r="F51" s="37">
        <v>5.1890132438915213</v>
      </c>
      <c r="G51" s="37">
        <v>251.95378444337123</v>
      </c>
      <c r="H51" s="37">
        <v>524.96902060107254</v>
      </c>
      <c r="I51" s="37">
        <v>2188.3283568892061</v>
      </c>
      <c r="J51" s="37">
        <v>131.73039176639392</v>
      </c>
      <c r="K51" s="37">
        <v>561.10425250467574</v>
      </c>
      <c r="L51" s="153">
        <v>405.75291727038507</v>
      </c>
      <c r="O51" s="23" t="s">
        <v>280</v>
      </c>
      <c r="P51" s="36">
        <v>739.19850904268014</v>
      </c>
      <c r="Q51" s="37">
        <v>247.65194189183038</v>
      </c>
      <c r="R51" s="37">
        <v>1786.4312545039054</v>
      </c>
      <c r="S51" s="36">
        <v>1868.646740588285</v>
      </c>
      <c r="T51" s="154">
        <v>236.88354836372264</v>
      </c>
      <c r="U51" s="38">
        <v>9581.6821772063995</v>
      </c>
      <c r="V51" s="141">
        <v>58.958411223759448</v>
      </c>
      <c r="W51" s="142">
        <v>38.333666257073887</v>
      </c>
      <c r="X51" s="36">
        <v>266.78561230250034</v>
      </c>
      <c r="Y51" s="151">
        <v>9335.5213098705826</v>
      </c>
    </row>
    <row r="52" spans="2:25" x14ac:dyDescent="0.2">
      <c r="B52" s="23" t="s">
        <v>281</v>
      </c>
      <c r="C52" s="38">
        <v>16109.665044933805</v>
      </c>
      <c r="D52" s="36">
        <v>3302.8585319999997</v>
      </c>
      <c r="E52" s="37">
        <v>199.45273793319257</v>
      </c>
      <c r="F52" s="152">
        <v>0</v>
      </c>
      <c r="G52" s="152">
        <v>0</v>
      </c>
      <c r="H52" s="37">
        <v>6940.7690022899351</v>
      </c>
      <c r="I52" s="37">
        <v>2081.1712111321349</v>
      </c>
      <c r="J52" s="37">
        <v>206.89789350723134</v>
      </c>
      <c r="K52" s="37">
        <v>411.10020193927846</v>
      </c>
      <c r="L52" s="153">
        <v>417.10505214191483</v>
      </c>
      <c r="O52" s="23" t="s">
        <v>281</v>
      </c>
      <c r="P52" s="36">
        <v>1439.8061879089078</v>
      </c>
      <c r="Q52" s="37">
        <v>250.58383480855969</v>
      </c>
      <c r="R52" s="37">
        <v>859.92039127265139</v>
      </c>
      <c r="S52" s="36">
        <v>1445.2855306893352</v>
      </c>
      <c r="T52" s="154">
        <v>190.08457826689613</v>
      </c>
      <c r="U52" s="38">
        <v>17745.035153890036</v>
      </c>
      <c r="V52" s="141">
        <v>109.18949934197755</v>
      </c>
      <c r="W52" s="142">
        <v>70.992988780973164</v>
      </c>
      <c r="X52" s="36">
        <v>250.6456497909426</v>
      </c>
      <c r="Y52" s="151">
        <v>17532.586014660097</v>
      </c>
    </row>
    <row r="53" spans="2:25" x14ac:dyDescent="0.2">
      <c r="B53" s="23" t="s">
        <v>282</v>
      </c>
      <c r="C53" s="38">
        <v>25567.549451256637</v>
      </c>
      <c r="D53" s="36">
        <v>1789.2446626596604</v>
      </c>
      <c r="E53" s="37">
        <v>68.12118652438383</v>
      </c>
      <c r="F53" s="37">
        <v>897.27917583101987</v>
      </c>
      <c r="G53" s="152">
        <v>0</v>
      </c>
      <c r="H53" s="37">
        <v>9888.0422985289642</v>
      </c>
      <c r="I53" s="37">
        <v>2614.1993963611276</v>
      </c>
      <c r="J53" s="37">
        <v>162.84345105355999</v>
      </c>
      <c r="K53" s="37">
        <v>2333.4889682752892</v>
      </c>
      <c r="L53" s="153">
        <v>986.14823766864333</v>
      </c>
      <c r="O53" s="23" t="s">
        <v>282</v>
      </c>
      <c r="P53" s="36">
        <v>2100.3700562155104</v>
      </c>
      <c r="Q53" s="37">
        <v>776.35825652452263</v>
      </c>
      <c r="R53" s="37">
        <v>3951.4537616139551</v>
      </c>
      <c r="S53" s="36">
        <v>2414.5911314294726</v>
      </c>
      <c r="T53" s="154">
        <v>604.08356167748366</v>
      </c>
      <c r="U53" s="38">
        <v>28586.224144363594</v>
      </c>
      <c r="V53" s="141">
        <v>175.89796105398875</v>
      </c>
      <c r="W53" s="142">
        <v>114.36559422798901</v>
      </c>
      <c r="X53" s="36">
        <v>768.02541326670121</v>
      </c>
      <c r="Y53" s="151">
        <v>27879.731097922897</v>
      </c>
    </row>
    <row r="54" spans="2:25" x14ac:dyDescent="0.2">
      <c r="B54" s="23" t="s">
        <v>283</v>
      </c>
      <c r="C54" s="38">
        <v>19264.167289726185</v>
      </c>
      <c r="D54" s="36">
        <v>2430.0036443298304</v>
      </c>
      <c r="E54" s="37">
        <v>139.36543423805227</v>
      </c>
      <c r="F54" s="37">
        <v>144.47412359941575</v>
      </c>
      <c r="G54" s="152">
        <v>0</v>
      </c>
      <c r="H54" s="37">
        <v>5361.5327897242578</v>
      </c>
      <c r="I54" s="37">
        <v>3082.4254558480852</v>
      </c>
      <c r="J54" s="37">
        <v>160.98491722013512</v>
      </c>
      <c r="K54" s="37">
        <v>1450.0239285817693</v>
      </c>
      <c r="L54" s="153">
        <v>920.77812140049275</v>
      </c>
      <c r="O54" s="23" t="s">
        <v>283</v>
      </c>
      <c r="P54" s="36">
        <v>1981.1278243263964</v>
      </c>
      <c r="Q54" s="37">
        <v>582.41454602782733</v>
      </c>
      <c r="R54" s="37">
        <v>3011.0365044299206</v>
      </c>
      <c r="S54" s="36">
        <v>1575.4735561510879</v>
      </c>
      <c r="T54" s="154">
        <v>420.99340113345232</v>
      </c>
      <c r="U54" s="38">
        <v>21260.634247010719</v>
      </c>
      <c r="V54" s="141">
        <v>130.8218320782025</v>
      </c>
      <c r="W54" s="142">
        <v>85.057930597760901</v>
      </c>
      <c r="X54" s="36">
        <v>598.50464717499847</v>
      </c>
      <c r="Y54" s="151">
        <v>20707.893501316161</v>
      </c>
    </row>
    <row r="55" spans="2:25" x14ac:dyDescent="0.2">
      <c r="B55" s="23"/>
      <c r="C55" s="38"/>
      <c r="D55" s="36"/>
      <c r="E55" s="37"/>
      <c r="F55" s="37"/>
      <c r="G55" s="152"/>
      <c r="H55" s="37"/>
      <c r="I55" s="37"/>
      <c r="J55" s="37"/>
      <c r="K55" s="37"/>
      <c r="L55" s="153"/>
      <c r="O55" s="23"/>
      <c r="P55" s="36"/>
      <c r="Q55" s="37"/>
      <c r="R55" s="37"/>
      <c r="S55" s="36"/>
      <c r="T55" s="154"/>
      <c r="U55" s="38"/>
      <c r="V55" s="141"/>
      <c r="W55" s="142"/>
      <c r="X55" s="36"/>
      <c r="Y55" s="151"/>
    </row>
    <row r="56" spans="2:25" x14ac:dyDescent="0.2">
      <c r="B56" s="23" t="s">
        <v>284</v>
      </c>
      <c r="C56" s="38">
        <v>49677.271578675616</v>
      </c>
      <c r="D56" s="36">
        <v>408.90469712829298</v>
      </c>
      <c r="E56" s="37">
        <v>86.57469229278297</v>
      </c>
      <c r="F56" s="37">
        <v>564.06716778223358</v>
      </c>
      <c r="G56" s="152">
        <v>0</v>
      </c>
      <c r="H56" s="37">
        <v>3154.4980643109157</v>
      </c>
      <c r="I56" s="37">
        <v>3081.9344569999489</v>
      </c>
      <c r="J56" s="37">
        <v>723.85640582757185</v>
      </c>
      <c r="K56" s="37">
        <v>5092.7139812522501</v>
      </c>
      <c r="L56" s="153">
        <v>1603.9837079520476</v>
      </c>
      <c r="O56" s="23" t="s">
        <v>284</v>
      </c>
      <c r="P56" s="36">
        <v>6449.8362183490053</v>
      </c>
      <c r="Q56" s="37">
        <v>3900.5174671709565</v>
      </c>
      <c r="R56" s="37">
        <v>24610.384719609614</v>
      </c>
      <c r="S56" s="36">
        <v>5676.1130663998902</v>
      </c>
      <c r="T56" s="154">
        <v>3102.697422931752</v>
      </c>
      <c r="U56" s="38">
        <v>58456.082068007265</v>
      </c>
      <c r="V56" s="141">
        <v>359.69443166191985</v>
      </c>
      <c r="W56" s="142">
        <v>233.86665297892839</v>
      </c>
      <c r="X56" s="36">
        <v>1296.0631485600338</v>
      </c>
      <c r="Y56" s="151">
        <v>57285.846698130226</v>
      </c>
    </row>
    <row r="57" spans="2:25" x14ac:dyDescent="0.2">
      <c r="B57" s="23" t="s">
        <v>285</v>
      </c>
      <c r="C57" s="38">
        <v>5200.998299292658</v>
      </c>
      <c r="D57" s="36">
        <v>476.67519232983017</v>
      </c>
      <c r="E57" s="37">
        <v>341.29550832063234</v>
      </c>
      <c r="F57" s="152">
        <v>10.378026487783043</v>
      </c>
      <c r="G57" s="37">
        <v>115.2176784</v>
      </c>
      <c r="H57" s="37">
        <v>652.84580137746786</v>
      </c>
      <c r="I57" s="37">
        <v>946.09846191592828</v>
      </c>
      <c r="J57" s="37">
        <v>52.764028264699505</v>
      </c>
      <c r="K57" s="37">
        <v>382.7450887159921</v>
      </c>
      <c r="L57" s="153">
        <v>250.62764812976604</v>
      </c>
      <c r="O57" s="23" t="s">
        <v>285</v>
      </c>
      <c r="P57" s="36">
        <v>701.82915366368843</v>
      </c>
      <c r="Q57" s="37">
        <v>409.34067925222803</v>
      </c>
      <c r="R57" s="37">
        <v>861.18103243464225</v>
      </c>
      <c r="S57" s="36">
        <v>1126.3565577613572</v>
      </c>
      <c r="T57" s="154">
        <v>180.42574334290816</v>
      </c>
      <c r="U57" s="38">
        <v>6507.7806003969235</v>
      </c>
      <c r="V57" s="141">
        <v>40.043950289329338</v>
      </c>
      <c r="W57" s="142">
        <v>26.035834313449261</v>
      </c>
      <c r="X57" s="36">
        <v>142.37607806031991</v>
      </c>
      <c r="Y57" s="151">
        <v>6379.412638312484</v>
      </c>
    </row>
    <row r="58" spans="2:25" x14ac:dyDescent="0.2">
      <c r="B58" s="23" t="s">
        <v>286</v>
      </c>
      <c r="C58" s="38">
        <v>4639.8762976001617</v>
      </c>
      <c r="D58" s="36">
        <v>175.62550665966037</v>
      </c>
      <c r="E58" s="37">
        <v>430.45550106265017</v>
      </c>
      <c r="F58" s="152">
        <v>0</v>
      </c>
      <c r="G58" s="152">
        <v>2.9692566458844123</v>
      </c>
      <c r="H58" s="37">
        <v>736.67038486792535</v>
      </c>
      <c r="I58" s="37">
        <v>1170.181061401413</v>
      </c>
      <c r="J58" s="37">
        <v>46.049752348595298</v>
      </c>
      <c r="K58" s="37">
        <v>298.49279579116524</v>
      </c>
      <c r="L58" s="153">
        <v>249.1433077972008</v>
      </c>
      <c r="O58" s="23" t="s">
        <v>286</v>
      </c>
      <c r="P58" s="36">
        <v>526.29020464469579</v>
      </c>
      <c r="Q58" s="37">
        <v>265.85668721715012</v>
      </c>
      <c r="R58" s="37">
        <v>738.14183916382194</v>
      </c>
      <c r="S58" s="36">
        <v>940.54339117615234</v>
      </c>
      <c r="T58" s="154">
        <v>563.83044794658804</v>
      </c>
      <c r="U58" s="38">
        <v>6144.2501367229033</v>
      </c>
      <c r="V58" s="141">
        <v>37.807059295319583</v>
      </c>
      <c r="W58" s="142">
        <v>24.581449247128667</v>
      </c>
      <c r="X58" s="36">
        <v>123.93176405632727</v>
      </c>
      <c r="Y58" s="151">
        <v>6033.5439827147666</v>
      </c>
    </row>
    <row r="59" spans="2:25" x14ac:dyDescent="0.2">
      <c r="B59" s="23" t="s">
        <v>287</v>
      </c>
      <c r="C59" s="38">
        <v>27266.506611127741</v>
      </c>
      <c r="D59" s="36">
        <v>920.87500300282363</v>
      </c>
      <c r="E59" s="37">
        <v>125.52388048135187</v>
      </c>
      <c r="F59" s="37">
        <v>41.51210595113217</v>
      </c>
      <c r="G59" s="37">
        <v>63.4334631957623</v>
      </c>
      <c r="H59" s="37">
        <v>8839.2927887058831</v>
      </c>
      <c r="I59" s="37">
        <v>2402.3679466791859</v>
      </c>
      <c r="J59" s="37">
        <v>505.68000583012855</v>
      </c>
      <c r="K59" s="37">
        <v>3107.6478015527418</v>
      </c>
      <c r="L59" s="153">
        <v>1092.2533675593656</v>
      </c>
      <c r="O59" s="23" t="s">
        <v>287</v>
      </c>
      <c r="P59" s="36">
        <v>3490.1683466194581</v>
      </c>
      <c r="Q59" s="37">
        <v>1490.4337204594349</v>
      </c>
      <c r="R59" s="37">
        <v>5187.3181810904734</v>
      </c>
      <c r="S59" s="36">
        <v>6159.8331916220295</v>
      </c>
      <c r="T59" s="154">
        <v>1340.5229727564026</v>
      </c>
      <c r="U59" s="38">
        <v>34766.862775506175</v>
      </c>
      <c r="V59" s="141">
        <v>213.92892756916083</v>
      </c>
      <c r="W59" s="142">
        <v>139.09262379962473</v>
      </c>
      <c r="X59" s="36">
        <v>942.43413474885915</v>
      </c>
      <c r="Y59" s="151">
        <v>33899.264944526854</v>
      </c>
    </row>
    <row r="60" spans="2:25" x14ac:dyDescent="0.2">
      <c r="B60" s="23" t="s">
        <v>288</v>
      </c>
      <c r="C60" s="38">
        <v>8800.0194140324038</v>
      </c>
      <c r="D60" s="36">
        <v>593.28179865966035</v>
      </c>
      <c r="E60" s="37">
        <v>223.26094195432603</v>
      </c>
      <c r="F60" s="37">
        <v>247.32815511849932</v>
      </c>
      <c r="G60" s="152">
        <v>95.373724046832066</v>
      </c>
      <c r="H60" s="37">
        <v>1423.9872465040994</v>
      </c>
      <c r="I60" s="37">
        <v>1355.7279085376961</v>
      </c>
      <c r="J60" s="37">
        <v>502.33606087652959</v>
      </c>
      <c r="K60" s="37">
        <v>700.95719937558124</v>
      </c>
      <c r="L60" s="153">
        <v>476.57401943169157</v>
      </c>
      <c r="O60" s="23" t="s">
        <v>288</v>
      </c>
      <c r="P60" s="36">
        <v>888.10697578709244</v>
      </c>
      <c r="Q60" s="37">
        <v>310.92072607516639</v>
      </c>
      <c r="R60" s="37">
        <v>1982.1646576652295</v>
      </c>
      <c r="S60" s="36">
        <v>1196.2212584018696</v>
      </c>
      <c r="T60" s="154">
        <v>293.19183293222579</v>
      </c>
      <c r="U60" s="38">
        <v>10289.4325053665</v>
      </c>
      <c r="V60" s="141">
        <v>63.313370417738874</v>
      </c>
      <c r="W60" s="142">
        <v>41.165180011262493</v>
      </c>
      <c r="X60" s="36">
        <v>385.59898055555988</v>
      </c>
      <c r="Y60" s="151">
        <v>9925.9817152174146</v>
      </c>
    </row>
    <row r="61" spans="2:25" x14ac:dyDescent="0.2">
      <c r="B61" s="23" t="s">
        <v>289</v>
      </c>
      <c r="C61" s="38">
        <v>10027.479686666298</v>
      </c>
      <c r="D61" s="36">
        <v>225.38338432983019</v>
      </c>
      <c r="E61" s="37">
        <v>333.09231203019442</v>
      </c>
      <c r="F61" s="37">
        <v>281.52443344746638</v>
      </c>
      <c r="G61" s="37">
        <v>288.32934586581433</v>
      </c>
      <c r="H61" s="37">
        <v>1329.1778890076714</v>
      </c>
      <c r="I61" s="37">
        <v>1371.9032292624934</v>
      </c>
      <c r="J61" s="37">
        <v>177.88296866873173</v>
      </c>
      <c r="K61" s="37">
        <v>809.51766343761415</v>
      </c>
      <c r="L61" s="153">
        <v>561.90678911166594</v>
      </c>
      <c r="O61" s="23" t="s">
        <v>289</v>
      </c>
      <c r="P61" s="36">
        <v>1412.5864091049573</v>
      </c>
      <c r="Q61" s="37">
        <v>417.74029135052177</v>
      </c>
      <c r="R61" s="37">
        <v>2818.4349710493379</v>
      </c>
      <c r="S61" s="36">
        <v>2198.8825221377347</v>
      </c>
      <c r="T61" s="154">
        <v>368.3692259917708</v>
      </c>
      <c r="U61" s="38">
        <v>12594.731434795804</v>
      </c>
      <c r="V61" s="141">
        <v>77.498433098936331</v>
      </c>
      <c r="W61" s="142">
        <v>50.388044864133008</v>
      </c>
      <c r="X61" s="36">
        <v>442.7674148735</v>
      </c>
      <c r="Y61" s="151">
        <v>12179.074408157105</v>
      </c>
    </row>
    <row r="62" spans="2:25" x14ac:dyDescent="0.2">
      <c r="B62" s="23" t="s">
        <v>290</v>
      </c>
      <c r="C62" s="38">
        <v>28781.771800819031</v>
      </c>
      <c r="D62" s="36">
        <v>161.16903093726535</v>
      </c>
      <c r="E62" s="37">
        <v>146.77742134039002</v>
      </c>
      <c r="F62" s="37">
        <v>1935.726473520592</v>
      </c>
      <c r="G62" s="152">
        <v>0</v>
      </c>
      <c r="H62" s="37">
        <v>1481.9237511160081</v>
      </c>
      <c r="I62" s="37">
        <v>1872.8084064723241</v>
      </c>
      <c r="J62" s="37">
        <v>953.89795979277221</v>
      </c>
      <c r="K62" s="37">
        <v>4235.0495310575416</v>
      </c>
      <c r="L62" s="153">
        <v>2237.7054108542961</v>
      </c>
      <c r="O62" s="23" t="s">
        <v>290</v>
      </c>
      <c r="P62" s="36">
        <v>4090.3670725457287</v>
      </c>
      <c r="Q62" s="37">
        <v>1234.8978152456771</v>
      </c>
      <c r="R62" s="37">
        <v>10431.448927936435</v>
      </c>
      <c r="S62" s="36">
        <v>8013.361251885216</v>
      </c>
      <c r="T62" s="154">
        <v>1124.302778311458</v>
      </c>
      <c r="U62" s="38">
        <v>37919.435831015711</v>
      </c>
      <c r="V62" s="141">
        <v>233.32747316711837</v>
      </c>
      <c r="W62" s="142">
        <v>151.70519861956944</v>
      </c>
      <c r="X62" s="36">
        <v>1365.1202797391256</v>
      </c>
      <c r="Y62" s="151">
        <v>36635.937825824134</v>
      </c>
    </row>
    <row r="63" spans="2:25" x14ac:dyDescent="0.2">
      <c r="B63" s="23"/>
      <c r="C63" s="38"/>
      <c r="D63" s="36"/>
      <c r="E63" s="37"/>
      <c r="F63" s="37"/>
      <c r="G63" s="152"/>
      <c r="H63" s="37"/>
      <c r="I63" s="37"/>
      <c r="J63" s="37"/>
      <c r="K63" s="37"/>
      <c r="L63" s="153"/>
      <c r="O63" s="23"/>
      <c r="P63" s="36"/>
      <c r="Q63" s="37"/>
      <c r="R63" s="37"/>
      <c r="S63" s="36"/>
      <c r="T63" s="154"/>
      <c r="U63" s="38"/>
      <c r="V63" s="141"/>
      <c r="W63" s="142"/>
      <c r="X63" s="36"/>
      <c r="Y63" s="151"/>
    </row>
    <row r="64" spans="2:25" x14ac:dyDescent="0.2">
      <c r="B64" s="23" t="s">
        <v>291</v>
      </c>
      <c r="C64" s="38">
        <v>39273.619233750229</v>
      </c>
      <c r="D64" s="36">
        <v>343.77486559692568</v>
      </c>
      <c r="E64" s="37">
        <v>348.13012031683206</v>
      </c>
      <c r="F64" s="37">
        <v>2093.3041518298537</v>
      </c>
      <c r="G64" s="152">
        <v>0</v>
      </c>
      <c r="H64" s="37">
        <v>1406.368919561784</v>
      </c>
      <c r="I64" s="37">
        <v>4466.3356188516382</v>
      </c>
      <c r="J64" s="37">
        <v>709.12662670072882</v>
      </c>
      <c r="K64" s="37">
        <v>4818.2336718542983</v>
      </c>
      <c r="L64" s="153">
        <v>2162.5611620618306</v>
      </c>
      <c r="O64" s="23" t="s">
        <v>291</v>
      </c>
      <c r="P64" s="36">
        <v>5126.4384975868115</v>
      </c>
      <c r="Q64" s="37">
        <v>2194.4312271353137</v>
      </c>
      <c r="R64" s="37">
        <v>15604.914372254218</v>
      </c>
      <c r="S64" s="36">
        <v>3735.6600181038666</v>
      </c>
      <c r="T64" s="154">
        <v>964.56124723252162</v>
      </c>
      <c r="U64" s="38">
        <v>43973.840499086626</v>
      </c>
      <c r="V64" s="141">
        <v>270.58169153227476</v>
      </c>
      <c r="W64" s="142">
        <v>175.92720094012307</v>
      </c>
      <c r="X64" s="36">
        <v>1625.6162595393125</v>
      </c>
      <c r="Y64" s="151">
        <v>42442.878730139462</v>
      </c>
    </row>
    <row r="65" spans="2:25" x14ac:dyDescent="0.2">
      <c r="B65" s="23" t="s">
        <v>292</v>
      </c>
      <c r="C65" s="38">
        <v>5546.8779139172739</v>
      </c>
      <c r="D65" s="36">
        <v>25.092427874530671</v>
      </c>
      <c r="E65" s="37">
        <v>16.280589378115753</v>
      </c>
      <c r="F65" s="37">
        <v>1135.8626605258992</v>
      </c>
      <c r="G65" s="152">
        <v>0</v>
      </c>
      <c r="H65" s="37">
        <v>578.14188042237686</v>
      </c>
      <c r="I65" s="37">
        <v>612.54186561482095</v>
      </c>
      <c r="J65" s="37">
        <v>95.020953362936439</v>
      </c>
      <c r="K65" s="37">
        <v>442.75106198214354</v>
      </c>
      <c r="L65" s="153">
        <v>332.93371184471181</v>
      </c>
      <c r="O65" s="23" t="s">
        <v>292</v>
      </c>
      <c r="P65" s="36">
        <v>1007.181622181384</v>
      </c>
      <c r="Q65" s="37">
        <v>172.8246583350263</v>
      </c>
      <c r="R65" s="37">
        <v>1128.2464823953278</v>
      </c>
      <c r="S65" s="36">
        <v>852.39174905410243</v>
      </c>
      <c r="T65" s="154">
        <v>122.35016428714991</v>
      </c>
      <c r="U65" s="38">
        <v>6521.6198272585261</v>
      </c>
      <c r="V65" s="141">
        <v>40.129106404219712</v>
      </c>
      <c r="W65" s="142">
        <v>26.091201241088605</v>
      </c>
      <c r="X65" s="36">
        <v>327.76909278894414</v>
      </c>
      <c r="Y65" s="151">
        <v>6207.8886396327125</v>
      </c>
    </row>
    <row r="66" spans="2:25" x14ac:dyDescent="0.2">
      <c r="B66" s="23" t="s">
        <v>293</v>
      </c>
      <c r="C66" s="38">
        <v>8205.0838527332871</v>
      </c>
      <c r="D66" s="36">
        <v>89.580876000000004</v>
      </c>
      <c r="E66" s="37">
        <v>63.997263663134973</v>
      </c>
      <c r="F66" s="37">
        <v>353.0716563507454</v>
      </c>
      <c r="G66" s="152">
        <v>0</v>
      </c>
      <c r="H66" s="37">
        <v>437.01157831477155</v>
      </c>
      <c r="I66" s="37">
        <v>1297.3895685007985</v>
      </c>
      <c r="J66" s="37">
        <v>290.80342682413425</v>
      </c>
      <c r="K66" s="37">
        <v>989.21654131937453</v>
      </c>
      <c r="L66" s="153">
        <v>699.83536425075408</v>
      </c>
      <c r="O66" s="23" t="s">
        <v>293</v>
      </c>
      <c r="P66" s="36">
        <v>1471.4418816231639</v>
      </c>
      <c r="Q66" s="37">
        <v>476.26482215891355</v>
      </c>
      <c r="R66" s="37">
        <v>2036.4708737274971</v>
      </c>
      <c r="S66" s="36">
        <v>2239.928122338556</v>
      </c>
      <c r="T66" s="154">
        <v>285.6740936262712</v>
      </c>
      <c r="U66" s="38">
        <v>10730.686068698114</v>
      </c>
      <c r="V66" s="141">
        <v>66.028510469320054</v>
      </c>
      <c r="W66" s="142">
        <v>42.930513751066258</v>
      </c>
      <c r="X66" s="36">
        <v>654.85244162442393</v>
      </c>
      <c r="Y66" s="151">
        <v>10098.931623791945</v>
      </c>
    </row>
    <row r="67" spans="2:25" x14ac:dyDescent="0.2">
      <c r="B67" s="23" t="s">
        <v>294</v>
      </c>
      <c r="C67" s="38">
        <v>6003.4873140729069</v>
      </c>
      <c r="D67" s="36">
        <v>131.46284399999996</v>
      </c>
      <c r="E67" s="37">
        <v>655.5239417280925</v>
      </c>
      <c r="F67" s="37">
        <v>62.629299753737136</v>
      </c>
      <c r="G67" s="152">
        <v>1.8194730218885344</v>
      </c>
      <c r="H67" s="37">
        <v>337.71143961802619</v>
      </c>
      <c r="I67" s="37">
        <v>1821.0682262807834</v>
      </c>
      <c r="J67" s="37">
        <v>495.64427369993263</v>
      </c>
      <c r="K67" s="37">
        <v>403.59233035286957</v>
      </c>
      <c r="L67" s="153">
        <v>253.02219378114356</v>
      </c>
      <c r="O67" s="23" t="s">
        <v>294</v>
      </c>
      <c r="P67" s="36">
        <v>782.17286212197951</v>
      </c>
      <c r="Q67" s="37">
        <v>210.03604992560747</v>
      </c>
      <c r="R67" s="37">
        <v>848.80437978884606</v>
      </c>
      <c r="S67" s="36">
        <v>1799.9316132471001</v>
      </c>
      <c r="T67" s="154">
        <v>687.87314649483733</v>
      </c>
      <c r="U67" s="38">
        <v>8491.2920738148441</v>
      </c>
      <c r="V67" s="141">
        <v>52.248976813274709</v>
      </c>
      <c r="W67" s="142">
        <v>33.971316354374984</v>
      </c>
      <c r="X67" s="36">
        <v>160.22537044708264</v>
      </c>
      <c r="Y67" s="151">
        <v>8349.3443638266617</v>
      </c>
    </row>
    <row r="68" spans="2:25" x14ac:dyDescent="0.2">
      <c r="B68" s="23" t="s">
        <v>295</v>
      </c>
      <c r="C68" s="38">
        <v>6149.574571428936</v>
      </c>
      <c r="D68" s="36">
        <v>120.67846432983019</v>
      </c>
      <c r="E68" s="37">
        <v>261.6463832975702</v>
      </c>
      <c r="F68" s="152">
        <v>0</v>
      </c>
      <c r="G68" s="37">
        <v>190.31117754481636</v>
      </c>
      <c r="H68" s="37">
        <v>213.07539591685327</v>
      </c>
      <c r="I68" s="37">
        <v>1740.831302395603</v>
      </c>
      <c r="J68" s="37">
        <v>2246.9019247221554</v>
      </c>
      <c r="K68" s="37">
        <v>199.20279285112963</v>
      </c>
      <c r="L68" s="153">
        <v>137.80554550260314</v>
      </c>
      <c r="O68" s="23" t="s">
        <v>295</v>
      </c>
      <c r="P68" s="36">
        <v>318.66867202245481</v>
      </c>
      <c r="Q68" s="37">
        <v>217.6842585820703</v>
      </c>
      <c r="R68" s="37">
        <v>502.76865426384882</v>
      </c>
      <c r="S68" s="36">
        <v>852.04756243583779</v>
      </c>
      <c r="T68" s="154">
        <v>349.57487772688455</v>
      </c>
      <c r="U68" s="38">
        <v>7351.1970115916574</v>
      </c>
      <c r="V68" s="141">
        <v>45.233695752018505</v>
      </c>
      <c r="W68" s="142">
        <v>29.410110627830662</v>
      </c>
      <c r="X68" s="36">
        <v>79.166622454279548</v>
      </c>
      <c r="Y68" s="151">
        <v>7287.8539742615658</v>
      </c>
    </row>
    <row r="69" spans="2:25" x14ac:dyDescent="0.2">
      <c r="B69" s="23" t="s">
        <v>296</v>
      </c>
      <c r="C69" s="38">
        <v>6257.7523507857577</v>
      </c>
      <c r="D69" s="36">
        <v>145.69130632983018</v>
      </c>
      <c r="E69" s="37">
        <v>369.20612134584087</v>
      </c>
      <c r="F69" s="152">
        <v>0</v>
      </c>
      <c r="G69" s="152">
        <v>118.72043926837364</v>
      </c>
      <c r="H69" s="37">
        <v>84.41151131092991</v>
      </c>
      <c r="I69" s="37">
        <v>1255.8552692606295</v>
      </c>
      <c r="J69" s="37">
        <v>120.06819686787154</v>
      </c>
      <c r="K69" s="37">
        <v>403.58689538349154</v>
      </c>
      <c r="L69" s="153">
        <v>370.67029502395985</v>
      </c>
      <c r="O69" s="23" t="s">
        <v>296</v>
      </c>
      <c r="P69" s="36">
        <v>648.54193632789202</v>
      </c>
      <c r="Q69" s="37">
        <v>323.39725480747597</v>
      </c>
      <c r="R69" s="37">
        <v>2417.6031248594627</v>
      </c>
      <c r="S69" s="36">
        <v>1495.9240118326129</v>
      </c>
      <c r="T69" s="154">
        <v>405.95792252154337</v>
      </c>
      <c r="U69" s="38">
        <v>8159.634285139914</v>
      </c>
      <c r="V69" s="141">
        <v>50.208206108442134</v>
      </c>
      <c r="W69" s="142">
        <v>32.644445065232446</v>
      </c>
      <c r="X69" s="36">
        <v>298.6211670734383</v>
      </c>
      <c r="Y69" s="151">
        <v>7878.5768791096862</v>
      </c>
    </row>
    <row r="70" spans="2:25" x14ac:dyDescent="0.2">
      <c r="B70" s="23" t="s">
        <v>297</v>
      </c>
      <c r="C70" s="38">
        <v>2616.8301887939569</v>
      </c>
      <c r="D70" s="36">
        <v>11.63388</v>
      </c>
      <c r="E70" s="37">
        <v>70.98189519521172</v>
      </c>
      <c r="F70" s="152">
        <v>0</v>
      </c>
      <c r="G70" s="152">
        <v>0</v>
      </c>
      <c r="H70" s="152">
        <v>0</v>
      </c>
      <c r="I70" s="37">
        <v>529.95687149001958</v>
      </c>
      <c r="J70" s="37">
        <v>1587.4692909654918</v>
      </c>
      <c r="K70" s="37">
        <v>21.119359737560451</v>
      </c>
      <c r="L70" s="153">
        <v>44.097366108095301</v>
      </c>
      <c r="O70" s="23" t="s">
        <v>297</v>
      </c>
      <c r="P70" s="36">
        <v>92.418384225084793</v>
      </c>
      <c r="Q70" s="37">
        <v>46.794278774283796</v>
      </c>
      <c r="R70" s="37">
        <v>212.35886229820943</v>
      </c>
      <c r="S70" s="36">
        <v>443.03824586248032</v>
      </c>
      <c r="T70" s="154">
        <v>67.659653753590561</v>
      </c>
      <c r="U70" s="38">
        <v>3127.5280884100275</v>
      </c>
      <c r="V70" s="141">
        <v>19.244437849231396</v>
      </c>
      <c r="W70" s="142">
        <v>12.512376817917882</v>
      </c>
      <c r="X70" s="36">
        <v>22.622403107482235</v>
      </c>
      <c r="Y70" s="151">
        <v>3111.637746333859</v>
      </c>
    </row>
    <row r="71" spans="2:25" ht="18" thickBot="1" x14ac:dyDescent="0.25">
      <c r="B71" s="25"/>
      <c r="C71" s="44"/>
      <c r="D71" s="44"/>
      <c r="E71" s="25"/>
      <c r="F71" s="25"/>
      <c r="G71" s="25"/>
      <c r="H71" s="25"/>
      <c r="I71" s="25"/>
      <c r="J71" s="25"/>
      <c r="K71" s="25"/>
      <c r="L71" s="25"/>
      <c r="O71" s="25"/>
      <c r="P71" s="44"/>
      <c r="Q71" s="25"/>
      <c r="R71" s="25"/>
      <c r="S71" s="44"/>
      <c r="T71" s="155"/>
      <c r="U71" s="44"/>
      <c r="V71" s="156"/>
      <c r="W71" s="155"/>
      <c r="X71" s="44"/>
      <c r="Y71" s="157"/>
    </row>
    <row r="72" spans="2:25" x14ac:dyDescent="0.2">
      <c r="B72" s="158" t="s">
        <v>298</v>
      </c>
      <c r="D72" s="40"/>
      <c r="E72" s="40"/>
      <c r="F72" s="40"/>
      <c r="G72" s="40"/>
      <c r="H72" s="40"/>
      <c r="I72" s="40"/>
      <c r="J72" s="40"/>
      <c r="K72" s="40"/>
      <c r="O72" s="158" t="s">
        <v>298</v>
      </c>
      <c r="P72" s="40"/>
      <c r="Q72" s="40"/>
      <c r="R72" s="40"/>
      <c r="S72" s="40"/>
      <c r="T72" s="40"/>
      <c r="U72" s="40"/>
      <c r="V72" s="40"/>
      <c r="W72" s="40"/>
      <c r="X72" s="40"/>
    </row>
    <row r="73" spans="2:25" x14ac:dyDescent="0.2">
      <c r="C73" s="23" t="s">
        <v>299</v>
      </c>
      <c r="P73" s="23" t="s">
        <v>299</v>
      </c>
    </row>
  </sheetData>
  <phoneticPr fontId="2"/>
  <pageMargins left="0.32" right="0.54" top="0.52" bottom="0.56000000000000005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P1" transitionEvaluation="1"/>
  <dimension ref="A1:AD74"/>
  <sheetViews>
    <sheetView showGridLines="0" topLeftCell="P1" zoomScale="75" zoomScaleNormal="100" workbookViewId="0">
      <pane xSplit="14640" topLeftCell="AB1" activePane="topRight"/>
      <selection activeCell="T6" sqref="T6"/>
      <selection pane="topRight" activeCell="AC6" sqref="AC6"/>
    </sheetView>
  </sheetViews>
  <sheetFormatPr defaultColWidth="13.375" defaultRowHeight="17.25" x14ac:dyDescent="0.2"/>
  <cols>
    <col min="1" max="1" width="11.75" style="24" customWidth="1"/>
    <col min="2" max="2" width="12.875" style="24" customWidth="1"/>
    <col min="3" max="3" width="13" style="24" customWidth="1"/>
    <col min="4" max="4" width="12.75" style="24" customWidth="1"/>
    <col min="5" max="5" width="11.375" style="24" customWidth="1"/>
    <col min="6" max="7" width="10.25" style="24" customWidth="1"/>
    <col min="8" max="8" width="10.375" style="24" customWidth="1"/>
    <col min="9" max="9" width="11.25" style="24" customWidth="1"/>
    <col min="10" max="10" width="10.875" style="24" customWidth="1"/>
    <col min="11" max="11" width="9.875" style="24" customWidth="1"/>
    <col min="12" max="12" width="10.125" style="24" customWidth="1"/>
    <col min="13" max="13" width="10.875" style="24" customWidth="1"/>
    <col min="14" max="15" width="10.125" style="24" customWidth="1"/>
    <col min="16" max="16" width="13.375" style="24" customWidth="1"/>
    <col min="17" max="17" width="13.375" style="24"/>
    <col min="18" max="18" width="11.5" style="24" customWidth="1"/>
    <col min="19" max="19" width="10.875" style="24" customWidth="1"/>
    <col min="20" max="21" width="10.375" style="24" customWidth="1"/>
    <col min="22" max="22" width="10.875" style="24" customWidth="1"/>
    <col min="23" max="24" width="10.375" style="24" customWidth="1"/>
    <col min="25" max="25" width="10.875" style="24" customWidth="1"/>
    <col min="26" max="26" width="10.25" style="24" customWidth="1"/>
    <col min="27" max="27" width="10.75" style="24" customWidth="1"/>
    <col min="28" max="28" width="10.375" style="24" customWidth="1"/>
    <col min="29" max="29" width="14.75" style="24" customWidth="1"/>
    <col min="30" max="30" width="10.875" style="24" customWidth="1"/>
    <col min="31" max="256" width="13.375" style="24"/>
    <col min="257" max="257" width="11.75" style="24" customWidth="1"/>
    <col min="258" max="258" width="12.875" style="24" customWidth="1"/>
    <col min="259" max="259" width="13" style="24" customWidth="1"/>
    <col min="260" max="260" width="12.75" style="24" customWidth="1"/>
    <col min="261" max="261" width="11.375" style="24" customWidth="1"/>
    <col min="262" max="263" width="10.25" style="24" customWidth="1"/>
    <col min="264" max="264" width="10.375" style="24" customWidth="1"/>
    <col min="265" max="265" width="11.25" style="24" customWidth="1"/>
    <col min="266" max="266" width="10.875" style="24" customWidth="1"/>
    <col min="267" max="267" width="9.875" style="24" customWidth="1"/>
    <col min="268" max="268" width="10.125" style="24" customWidth="1"/>
    <col min="269" max="269" width="10.875" style="24" customWidth="1"/>
    <col min="270" max="271" width="10.125" style="24" customWidth="1"/>
    <col min="272" max="272" width="13.375" style="24" customWidth="1"/>
    <col min="273" max="273" width="13.375" style="24"/>
    <col min="274" max="274" width="11.5" style="24" customWidth="1"/>
    <col min="275" max="275" width="10.875" style="24" customWidth="1"/>
    <col min="276" max="277" width="10.375" style="24" customWidth="1"/>
    <col min="278" max="278" width="10.875" style="24" customWidth="1"/>
    <col min="279" max="280" width="10.375" style="24" customWidth="1"/>
    <col min="281" max="281" width="10.875" style="24" customWidth="1"/>
    <col min="282" max="282" width="10.25" style="24" customWidth="1"/>
    <col min="283" max="283" width="10.75" style="24" customWidth="1"/>
    <col min="284" max="284" width="10.375" style="24" customWidth="1"/>
    <col min="285" max="285" width="14.75" style="24" customWidth="1"/>
    <col min="286" max="286" width="10.875" style="24" customWidth="1"/>
    <col min="287" max="512" width="13.375" style="24"/>
    <col min="513" max="513" width="11.75" style="24" customWidth="1"/>
    <col min="514" max="514" width="12.875" style="24" customWidth="1"/>
    <col min="515" max="515" width="13" style="24" customWidth="1"/>
    <col min="516" max="516" width="12.75" style="24" customWidth="1"/>
    <col min="517" max="517" width="11.375" style="24" customWidth="1"/>
    <col min="518" max="519" width="10.25" style="24" customWidth="1"/>
    <col min="520" max="520" width="10.375" style="24" customWidth="1"/>
    <col min="521" max="521" width="11.25" style="24" customWidth="1"/>
    <col min="522" max="522" width="10.875" style="24" customWidth="1"/>
    <col min="523" max="523" width="9.875" style="24" customWidth="1"/>
    <col min="524" max="524" width="10.125" style="24" customWidth="1"/>
    <col min="525" max="525" width="10.875" style="24" customWidth="1"/>
    <col min="526" max="527" width="10.125" style="24" customWidth="1"/>
    <col min="528" max="528" width="13.375" style="24" customWidth="1"/>
    <col min="529" max="529" width="13.375" style="24"/>
    <col min="530" max="530" width="11.5" style="24" customWidth="1"/>
    <col min="531" max="531" width="10.875" style="24" customWidth="1"/>
    <col min="532" max="533" width="10.375" style="24" customWidth="1"/>
    <col min="534" max="534" width="10.875" style="24" customWidth="1"/>
    <col min="535" max="536" width="10.375" style="24" customWidth="1"/>
    <col min="537" max="537" width="10.875" style="24" customWidth="1"/>
    <col min="538" max="538" width="10.25" style="24" customWidth="1"/>
    <col min="539" max="539" width="10.75" style="24" customWidth="1"/>
    <col min="540" max="540" width="10.375" style="24" customWidth="1"/>
    <col min="541" max="541" width="14.75" style="24" customWidth="1"/>
    <col min="542" max="542" width="10.875" style="24" customWidth="1"/>
    <col min="543" max="768" width="13.375" style="24"/>
    <col min="769" max="769" width="11.75" style="24" customWidth="1"/>
    <col min="770" max="770" width="12.875" style="24" customWidth="1"/>
    <col min="771" max="771" width="13" style="24" customWidth="1"/>
    <col min="772" max="772" width="12.75" style="24" customWidth="1"/>
    <col min="773" max="773" width="11.375" style="24" customWidth="1"/>
    <col min="774" max="775" width="10.25" style="24" customWidth="1"/>
    <col min="776" max="776" width="10.375" style="24" customWidth="1"/>
    <col min="777" max="777" width="11.25" style="24" customWidth="1"/>
    <col min="778" max="778" width="10.875" style="24" customWidth="1"/>
    <col min="779" max="779" width="9.875" style="24" customWidth="1"/>
    <col min="780" max="780" width="10.125" style="24" customWidth="1"/>
    <col min="781" max="781" width="10.875" style="24" customWidth="1"/>
    <col min="782" max="783" width="10.125" style="24" customWidth="1"/>
    <col min="784" max="784" width="13.375" style="24" customWidth="1"/>
    <col min="785" max="785" width="13.375" style="24"/>
    <col min="786" max="786" width="11.5" style="24" customWidth="1"/>
    <col min="787" max="787" width="10.875" style="24" customWidth="1"/>
    <col min="788" max="789" width="10.375" style="24" customWidth="1"/>
    <col min="790" max="790" width="10.875" style="24" customWidth="1"/>
    <col min="791" max="792" width="10.375" style="24" customWidth="1"/>
    <col min="793" max="793" width="10.875" style="24" customWidth="1"/>
    <col min="794" max="794" width="10.25" style="24" customWidth="1"/>
    <col min="795" max="795" width="10.75" style="24" customWidth="1"/>
    <col min="796" max="796" width="10.375" style="24" customWidth="1"/>
    <col min="797" max="797" width="14.75" style="24" customWidth="1"/>
    <col min="798" max="798" width="10.875" style="24" customWidth="1"/>
    <col min="799" max="1024" width="13.375" style="24"/>
    <col min="1025" max="1025" width="11.75" style="24" customWidth="1"/>
    <col min="1026" max="1026" width="12.875" style="24" customWidth="1"/>
    <col min="1027" max="1027" width="13" style="24" customWidth="1"/>
    <col min="1028" max="1028" width="12.75" style="24" customWidth="1"/>
    <col min="1029" max="1029" width="11.375" style="24" customWidth="1"/>
    <col min="1030" max="1031" width="10.25" style="24" customWidth="1"/>
    <col min="1032" max="1032" width="10.375" style="24" customWidth="1"/>
    <col min="1033" max="1033" width="11.25" style="24" customWidth="1"/>
    <col min="1034" max="1034" width="10.875" style="24" customWidth="1"/>
    <col min="1035" max="1035" width="9.875" style="24" customWidth="1"/>
    <col min="1036" max="1036" width="10.125" style="24" customWidth="1"/>
    <col min="1037" max="1037" width="10.875" style="24" customWidth="1"/>
    <col min="1038" max="1039" width="10.125" style="24" customWidth="1"/>
    <col min="1040" max="1040" width="13.375" style="24" customWidth="1"/>
    <col min="1041" max="1041" width="13.375" style="24"/>
    <col min="1042" max="1042" width="11.5" style="24" customWidth="1"/>
    <col min="1043" max="1043" width="10.875" style="24" customWidth="1"/>
    <col min="1044" max="1045" width="10.375" style="24" customWidth="1"/>
    <col min="1046" max="1046" width="10.875" style="24" customWidth="1"/>
    <col min="1047" max="1048" width="10.375" style="24" customWidth="1"/>
    <col min="1049" max="1049" width="10.875" style="24" customWidth="1"/>
    <col min="1050" max="1050" width="10.25" style="24" customWidth="1"/>
    <col min="1051" max="1051" width="10.75" style="24" customWidth="1"/>
    <col min="1052" max="1052" width="10.375" style="24" customWidth="1"/>
    <col min="1053" max="1053" width="14.75" style="24" customWidth="1"/>
    <col min="1054" max="1054" width="10.875" style="24" customWidth="1"/>
    <col min="1055" max="1280" width="13.375" style="24"/>
    <col min="1281" max="1281" width="11.75" style="24" customWidth="1"/>
    <col min="1282" max="1282" width="12.875" style="24" customWidth="1"/>
    <col min="1283" max="1283" width="13" style="24" customWidth="1"/>
    <col min="1284" max="1284" width="12.75" style="24" customWidth="1"/>
    <col min="1285" max="1285" width="11.375" style="24" customWidth="1"/>
    <col min="1286" max="1287" width="10.25" style="24" customWidth="1"/>
    <col min="1288" max="1288" width="10.375" style="24" customWidth="1"/>
    <col min="1289" max="1289" width="11.25" style="24" customWidth="1"/>
    <col min="1290" max="1290" width="10.875" style="24" customWidth="1"/>
    <col min="1291" max="1291" width="9.875" style="24" customWidth="1"/>
    <col min="1292" max="1292" width="10.125" style="24" customWidth="1"/>
    <col min="1293" max="1293" width="10.875" style="24" customWidth="1"/>
    <col min="1294" max="1295" width="10.125" style="24" customWidth="1"/>
    <col min="1296" max="1296" width="13.375" style="24" customWidth="1"/>
    <col min="1297" max="1297" width="13.375" style="24"/>
    <col min="1298" max="1298" width="11.5" style="24" customWidth="1"/>
    <col min="1299" max="1299" width="10.875" style="24" customWidth="1"/>
    <col min="1300" max="1301" width="10.375" style="24" customWidth="1"/>
    <col min="1302" max="1302" width="10.875" style="24" customWidth="1"/>
    <col min="1303" max="1304" width="10.375" style="24" customWidth="1"/>
    <col min="1305" max="1305" width="10.875" style="24" customWidth="1"/>
    <col min="1306" max="1306" width="10.25" style="24" customWidth="1"/>
    <col min="1307" max="1307" width="10.75" style="24" customWidth="1"/>
    <col min="1308" max="1308" width="10.375" style="24" customWidth="1"/>
    <col min="1309" max="1309" width="14.75" style="24" customWidth="1"/>
    <col min="1310" max="1310" width="10.875" style="24" customWidth="1"/>
    <col min="1311" max="1536" width="13.375" style="24"/>
    <col min="1537" max="1537" width="11.75" style="24" customWidth="1"/>
    <col min="1538" max="1538" width="12.875" style="24" customWidth="1"/>
    <col min="1539" max="1539" width="13" style="24" customWidth="1"/>
    <col min="1540" max="1540" width="12.75" style="24" customWidth="1"/>
    <col min="1541" max="1541" width="11.375" style="24" customWidth="1"/>
    <col min="1542" max="1543" width="10.25" style="24" customWidth="1"/>
    <col min="1544" max="1544" width="10.375" style="24" customWidth="1"/>
    <col min="1545" max="1545" width="11.25" style="24" customWidth="1"/>
    <col min="1546" max="1546" width="10.875" style="24" customWidth="1"/>
    <col min="1547" max="1547" width="9.875" style="24" customWidth="1"/>
    <col min="1548" max="1548" width="10.125" style="24" customWidth="1"/>
    <col min="1549" max="1549" width="10.875" style="24" customWidth="1"/>
    <col min="1550" max="1551" width="10.125" style="24" customWidth="1"/>
    <col min="1552" max="1552" width="13.375" style="24" customWidth="1"/>
    <col min="1553" max="1553" width="13.375" style="24"/>
    <col min="1554" max="1554" width="11.5" style="24" customWidth="1"/>
    <col min="1555" max="1555" width="10.875" style="24" customWidth="1"/>
    <col min="1556" max="1557" width="10.375" style="24" customWidth="1"/>
    <col min="1558" max="1558" width="10.875" style="24" customWidth="1"/>
    <col min="1559" max="1560" width="10.375" style="24" customWidth="1"/>
    <col min="1561" max="1561" width="10.875" style="24" customWidth="1"/>
    <col min="1562" max="1562" width="10.25" style="24" customWidth="1"/>
    <col min="1563" max="1563" width="10.75" style="24" customWidth="1"/>
    <col min="1564" max="1564" width="10.375" style="24" customWidth="1"/>
    <col min="1565" max="1565" width="14.75" style="24" customWidth="1"/>
    <col min="1566" max="1566" width="10.875" style="24" customWidth="1"/>
    <col min="1567" max="1792" width="13.375" style="24"/>
    <col min="1793" max="1793" width="11.75" style="24" customWidth="1"/>
    <col min="1794" max="1794" width="12.875" style="24" customWidth="1"/>
    <col min="1795" max="1795" width="13" style="24" customWidth="1"/>
    <col min="1796" max="1796" width="12.75" style="24" customWidth="1"/>
    <col min="1797" max="1797" width="11.375" style="24" customWidth="1"/>
    <col min="1798" max="1799" width="10.25" style="24" customWidth="1"/>
    <col min="1800" max="1800" width="10.375" style="24" customWidth="1"/>
    <col min="1801" max="1801" width="11.25" style="24" customWidth="1"/>
    <col min="1802" max="1802" width="10.875" style="24" customWidth="1"/>
    <col min="1803" max="1803" width="9.875" style="24" customWidth="1"/>
    <col min="1804" max="1804" width="10.125" style="24" customWidth="1"/>
    <col min="1805" max="1805" width="10.875" style="24" customWidth="1"/>
    <col min="1806" max="1807" width="10.125" style="24" customWidth="1"/>
    <col min="1808" max="1808" width="13.375" style="24" customWidth="1"/>
    <col min="1809" max="1809" width="13.375" style="24"/>
    <col min="1810" max="1810" width="11.5" style="24" customWidth="1"/>
    <col min="1811" max="1811" width="10.875" style="24" customWidth="1"/>
    <col min="1812" max="1813" width="10.375" style="24" customWidth="1"/>
    <col min="1814" max="1814" width="10.875" style="24" customWidth="1"/>
    <col min="1815" max="1816" width="10.375" style="24" customWidth="1"/>
    <col min="1817" max="1817" width="10.875" style="24" customWidth="1"/>
    <col min="1818" max="1818" width="10.25" style="24" customWidth="1"/>
    <col min="1819" max="1819" width="10.75" style="24" customWidth="1"/>
    <col min="1820" max="1820" width="10.375" style="24" customWidth="1"/>
    <col min="1821" max="1821" width="14.75" style="24" customWidth="1"/>
    <col min="1822" max="1822" width="10.875" style="24" customWidth="1"/>
    <col min="1823" max="2048" width="13.375" style="24"/>
    <col min="2049" max="2049" width="11.75" style="24" customWidth="1"/>
    <col min="2050" max="2050" width="12.875" style="24" customWidth="1"/>
    <col min="2051" max="2051" width="13" style="24" customWidth="1"/>
    <col min="2052" max="2052" width="12.75" style="24" customWidth="1"/>
    <col min="2053" max="2053" width="11.375" style="24" customWidth="1"/>
    <col min="2054" max="2055" width="10.25" style="24" customWidth="1"/>
    <col min="2056" max="2056" width="10.375" style="24" customWidth="1"/>
    <col min="2057" max="2057" width="11.25" style="24" customWidth="1"/>
    <col min="2058" max="2058" width="10.875" style="24" customWidth="1"/>
    <col min="2059" max="2059" width="9.875" style="24" customWidth="1"/>
    <col min="2060" max="2060" width="10.125" style="24" customWidth="1"/>
    <col min="2061" max="2061" width="10.875" style="24" customWidth="1"/>
    <col min="2062" max="2063" width="10.125" style="24" customWidth="1"/>
    <col min="2064" max="2064" width="13.375" style="24" customWidth="1"/>
    <col min="2065" max="2065" width="13.375" style="24"/>
    <col min="2066" max="2066" width="11.5" style="24" customWidth="1"/>
    <col min="2067" max="2067" width="10.875" style="24" customWidth="1"/>
    <col min="2068" max="2069" width="10.375" style="24" customWidth="1"/>
    <col min="2070" max="2070" width="10.875" style="24" customWidth="1"/>
    <col min="2071" max="2072" width="10.375" style="24" customWidth="1"/>
    <col min="2073" max="2073" width="10.875" style="24" customWidth="1"/>
    <col min="2074" max="2074" width="10.25" style="24" customWidth="1"/>
    <col min="2075" max="2075" width="10.75" style="24" customWidth="1"/>
    <col min="2076" max="2076" width="10.375" style="24" customWidth="1"/>
    <col min="2077" max="2077" width="14.75" style="24" customWidth="1"/>
    <col min="2078" max="2078" width="10.875" style="24" customWidth="1"/>
    <col min="2079" max="2304" width="13.375" style="24"/>
    <col min="2305" max="2305" width="11.75" style="24" customWidth="1"/>
    <col min="2306" max="2306" width="12.875" style="24" customWidth="1"/>
    <col min="2307" max="2307" width="13" style="24" customWidth="1"/>
    <col min="2308" max="2308" width="12.75" style="24" customWidth="1"/>
    <col min="2309" max="2309" width="11.375" style="24" customWidth="1"/>
    <col min="2310" max="2311" width="10.25" style="24" customWidth="1"/>
    <col min="2312" max="2312" width="10.375" style="24" customWidth="1"/>
    <col min="2313" max="2313" width="11.25" style="24" customWidth="1"/>
    <col min="2314" max="2314" width="10.875" style="24" customWidth="1"/>
    <col min="2315" max="2315" width="9.875" style="24" customWidth="1"/>
    <col min="2316" max="2316" width="10.125" style="24" customWidth="1"/>
    <col min="2317" max="2317" width="10.875" style="24" customWidth="1"/>
    <col min="2318" max="2319" width="10.125" style="24" customWidth="1"/>
    <col min="2320" max="2320" width="13.375" style="24" customWidth="1"/>
    <col min="2321" max="2321" width="13.375" style="24"/>
    <col min="2322" max="2322" width="11.5" style="24" customWidth="1"/>
    <col min="2323" max="2323" width="10.875" style="24" customWidth="1"/>
    <col min="2324" max="2325" width="10.375" style="24" customWidth="1"/>
    <col min="2326" max="2326" width="10.875" style="24" customWidth="1"/>
    <col min="2327" max="2328" width="10.375" style="24" customWidth="1"/>
    <col min="2329" max="2329" width="10.875" style="24" customWidth="1"/>
    <col min="2330" max="2330" width="10.25" style="24" customWidth="1"/>
    <col min="2331" max="2331" width="10.75" style="24" customWidth="1"/>
    <col min="2332" max="2332" width="10.375" style="24" customWidth="1"/>
    <col min="2333" max="2333" width="14.75" style="24" customWidth="1"/>
    <col min="2334" max="2334" width="10.875" style="24" customWidth="1"/>
    <col min="2335" max="2560" width="13.375" style="24"/>
    <col min="2561" max="2561" width="11.75" style="24" customWidth="1"/>
    <col min="2562" max="2562" width="12.875" style="24" customWidth="1"/>
    <col min="2563" max="2563" width="13" style="24" customWidth="1"/>
    <col min="2564" max="2564" width="12.75" style="24" customWidth="1"/>
    <col min="2565" max="2565" width="11.375" style="24" customWidth="1"/>
    <col min="2566" max="2567" width="10.25" style="24" customWidth="1"/>
    <col min="2568" max="2568" width="10.375" style="24" customWidth="1"/>
    <col min="2569" max="2569" width="11.25" style="24" customWidth="1"/>
    <col min="2570" max="2570" width="10.875" style="24" customWidth="1"/>
    <col min="2571" max="2571" width="9.875" style="24" customWidth="1"/>
    <col min="2572" max="2572" width="10.125" style="24" customWidth="1"/>
    <col min="2573" max="2573" width="10.875" style="24" customWidth="1"/>
    <col min="2574" max="2575" width="10.125" style="24" customWidth="1"/>
    <col min="2576" max="2576" width="13.375" style="24" customWidth="1"/>
    <col min="2577" max="2577" width="13.375" style="24"/>
    <col min="2578" max="2578" width="11.5" style="24" customWidth="1"/>
    <col min="2579" max="2579" width="10.875" style="24" customWidth="1"/>
    <col min="2580" max="2581" width="10.375" style="24" customWidth="1"/>
    <col min="2582" max="2582" width="10.875" style="24" customWidth="1"/>
    <col min="2583" max="2584" width="10.375" style="24" customWidth="1"/>
    <col min="2585" max="2585" width="10.875" style="24" customWidth="1"/>
    <col min="2586" max="2586" width="10.25" style="24" customWidth="1"/>
    <col min="2587" max="2587" width="10.75" style="24" customWidth="1"/>
    <col min="2588" max="2588" width="10.375" style="24" customWidth="1"/>
    <col min="2589" max="2589" width="14.75" style="24" customWidth="1"/>
    <col min="2590" max="2590" width="10.875" style="24" customWidth="1"/>
    <col min="2591" max="2816" width="13.375" style="24"/>
    <col min="2817" max="2817" width="11.75" style="24" customWidth="1"/>
    <col min="2818" max="2818" width="12.875" style="24" customWidth="1"/>
    <col min="2819" max="2819" width="13" style="24" customWidth="1"/>
    <col min="2820" max="2820" width="12.75" style="24" customWidth="1"/>
    <col min="2821" max="2821" width="11.375" style="24" customWidth="1"/>
    <col min="2822" max="2823" width="10.25" style="24" customWidth="1"/>
    <col min="2824" max="2824" width="10.375" style="24" customWidth="1"/>
    <col min="2825" max="2825" width="11.25" style="24" customWidth="1"/>
    <col min="2826" max="2826" width="10.875" style="24" customWidth="1"/>
    <col min="2827" max="2827" width="9.875" style="24" customWidth="1"/>
    <col min="2828" max="2828" width="10.125" style="24" customWidth="1"/>
    <col min="2829" max="2829" width="10.875" style="24" customWidth="1"/>
    <col min="2830" max="2831" width="10.125" style="24" customWidth="1"/>
    <col min="2832" max="2832" width="13.375" style="24" customWidth="1"/>
    <col min="2833" max="2833" width="13.375" style="24"/>
    <col min="2834" max="2834" width="11.5" style="24" customWidth="1"/>
    <col min="2835" max="2835" width="10.875" style="24" customWidth="1"/>
    <col min="2836" max="2837" width="10.375" style="24" customWidth="1"/>
    <col min="2838" max="2838" width="10.875" style="24" customWidth="1"/>
    <col min="2839" max="2840" width="10.375" style="24" customWidth="1"/>
    <col min="2841" max="2841" width="10.875" style="24" customWidth="1"/>
    <col min="2842" max="2842" width="10.25" style="24" customWidth="1"/>
    <col min="2843" max="2843" width="10.75" style="24" customWidth="1"/>
    <col min="2844" max="2844" width="10.375" style="24" customWidth="1"/>
    <col min="2845" max="2845" width="14.75" style="24" customWidth="1"/>
    <col min="2846" max="2846" width="10.875" style="24" customWidth="1"/>
    <col min="2847" max="3072" width="13.375" style="24"/>
    <col min="3073" max="3073" width="11.75" style="24" customWidth="1"/>
    <col min="3074" max="3074" width="12.875" style="24" customWidth="1"/>
    <col min="3075" max="3075" width="13" style="24" customWidth="1"/>
    <col min="3076" max="3076" width="12.75" style="24" customWidth="1"/>
    <col min="3077" max="3077" width="11.375" style="24" customWidth="1"/>
    <col min="3078" max="3079" width="10.25" style="24" customWidth="1"/>
    <col min="3080" max="3080" width="10.375" style="24" customWidth="1"/>
    <col min="3081" max="3081" width="11.25" style="24" customWidth="1"/>
    <col min="3082" max="3082" width="10.875" style="24" customWidth="1"/>
    <col min="3083" max="3083" width="9.875" style="24" customWidth="1"/>
    <col min="3084" max="3084" width="10.125" style="24" customWidth="1"/>
    <col min="3085" max="3085" width="10.875" style="24" customWidth="1"/>
    <col min="3086" max="3087" width="10.125" style="24" customWidth="1"/>
    <col min="3088" max="3088" width="13.375" style="24" customWidth="1"/>
    <col min="3089" max="3089" width="13.375" style="24"/>
    <col min="3090" max="3090" width="11.5" style="24" customWidth="1"/>
    <col min="3091" max="3091" width="10.875" style="24" customWidth="1"/>
    <col min="3092" max="3093" width="10.375" style="24" customWidth="1"/>
    <col min="3094" max="3094" width="10.875" style="24" customWidth="1"/>
    <col min="3095" max="3096" width="10.375" style="24" customWidth="1"/>
    <col min="3097" max="3097" width="10.875" style="24" customWidth="1"/>
    <col min="3098" max="3098" width="10.25" style="24" customWidth="1"/>
    <col min="3099" max="3099" width="10.75" style="24" customWidth="1"/>
    <col min="3100" max="3100" width="10.375" style="24" customWidth="1"/>
    <col min="3101" max="3101" width="14.75" style="24" customWidth="1"/>
    <col min="3102" max="3102" width="10.875" style="24" customWidth="1"/>
    <col min="3103" max="3328" width="13.375" style="24"/>
    <col min="3329" max="3329" width="11.75" style="24" customWidth="1"/>
    <col min="3330" max="3330" width="12.875" style="24" customWidth="1"/>
    <col min="3331" max="3331" width="13" style="24" customWidth="1"/>
    <col min="3332" max="3332" width="12.75" style="24" customWidth="1"/>
    <col min="3333" max="3333" width="11.375" style="24" customWidth="1"/>
    <col min="3334" max="3335" width="10.25" style="24" customWidth="1"/>
    <col min="3336" max="3336" width="10.375" style="24" customWidth="1"/>
    <col min="3337" max="3337" width="11.25" style="24" customWidth="1"/>
    <col min="3338" max="3338" width="10.875" style="24" customWidth="1"/>
    <col min="3339" max="3339" width="9.875" style="24" customWidth="1"/>
    <col min="3340" max="3340" width="10.125" style="24" customWidth="1"/>
    <col min="3341" max="3341" width="10.875" style="24" customWidth="1"/>
    <col min="3342" max="3343" width="10.125" style="24" customWidth="1"/>
    <col min="3344" max="3344" width="13.375" style="24" customWidth="1"/>
    <col min="3345" max="3345" width="13.375" style="24"/>
    <col min="3346" max="3346" width="11.5" style="24" customWidth="1"/>
    <col min="3347" max="3347" width="10.875" style="24" customWidth="1"/>
    <col min="3348" max="3349" width="10.375" style="24" customWidth="1"/>
    <col min="3350" max="3350" width="10.875" style="24" customWidth="1"/>
    <col min="3351" max="3352" width="10.375" style="24" customWidth="1"/>
    <col min="3353" max="3353" width="10.875" style="24" customWidth="1"/>
    <col min="3354" max="3354" width="10.25" style="24" customWidth="1"/>
    <col min="3355" max="3355" width="10.75" style="24" customWidth="1"/>
    <col min="3356" max="3356" width="10.375" style="24" customWidth="1"/>
    <col min="3357" max="3357" width="14.75" style="24" customWidth="1"/>
    <col min="3358" max="3358" width="10.875" style="24" customWidth="1"/>
    <col min="3359" max="3584" width="13.375" style="24"/>
    <col min="3585" max="3585" width="11.75" style="24" customWidth="1"/>
    <col min="3586" max="3586" width="12.875" style="24" customWidth="1"/>
    <col min="3587" max="3587" width="13" style="24" customWidth="1"/>
    <col min="3588" max="3588" width="12.75" style="24" customWidth="1"/>
    <col min="3589" max="3589" width="11.375" style="24" customWidth="1"/>
    <col min="3590" max="3591" width="10.25" style="24" customWidth="1"/>
    <col min="3592" max="3592" width="10.375" style="24" customWidth="1"/>
    <col min="3593" max="3593" width="11.25" style="24" customWidth="1"/>
    <col min="3594" max="3594" width="10.875" style="24" customWidth="1"/>
    <col min="3595" max="3595" width="9.875" style="24" customWidth="1"/>
    <col min="3596" max="3596" width="10.125" style="24" customWidth="1"/>
    <col min="3597" max="3597" width="10.875" style="24" customWidth="1"/>
    <col min="3598" max="3599" width="10.125" style="24" customWidth="1"/>
    <col min="3600" max="3600" width="13.375" style="24" customWidth="1"/>
    <col min="3601" max="3601" width="13.375" style="24"/>
    <col min="3602" max="3602" width="11.5" style="24" customWidth="1"/>
    <col min="3603" max="3603" width="10.875" style="24" customWidth="1"/>
    <col min="3604" max="3605" width="10.375" style="24" customWidth="1"/>
    <col min="3606" max="3606" width="10.875" style="24" customWidth="1"/>
    <col min="3607" max="3608" width="10.375" style="24" customWidth="1"/>
    <col min="3609" max="3609" width="10.875" style="24" customWidth="1"/>
    <col min="3610" max="3610" width="10.25" style="24" customWidth="1"/>
    <col min="3611" max="3611" width="10.75" style="24" customWidth="1"/>
    <col min="3612" max="3612" width="10.375" style="24" customWidth="1"/>
    <col min="3613" max="3613" width="14.75" style="24" customWidth="1"/>
    <col min="3614" max="3614" width="10.875" style="24" customWidth="1"/>
    <col min="3615" max="3840" width="13.375" style="24"/>
    <col min="3841" max="3841" width="11.75" style="24" customWidth="1"/>
    <col min="3842" max="3842" width="12.875" style="24" customWidth="1"/>
    <col min="3843" max="3843" width="13" style="24" customWidth="1"/>
    <col min="3844" max="3844" width="12.75" style="24" customWidth="1"/>
    <col min="3845" max="3845" width="11.375" style="24" customWidth="1"/>
    <col min="3846" max="3847" width="10.25" style="24" customWidth="1"/>
    <col min="3848" max="3848" width="10.375" style="24" customWidth="1"/>
    <col min="3849" max="3849" width="11.25" style="24" customWidth="1"/>
    <col min="3850" max="3850" width="10.875" style="24" customWidth="1"/>
    <col min="3851" max="3851" width="9.875" style="24" customWidth="1"/>
    <col min="3852" max="3852" width="10.125" style="24" customWidth="1"/>
    <col min="3853" max="3853" width="10.875" style="24" customWidth="1"/>
    <col min="3854" max="3855" width="10.125" style="24" customWidth="1"/>
    <col min="3856" max="3856" width="13.375" style="24" customWidth="1"/>
    <col min="3857" max="3857" width="13.375" style="24"/>
    <col min="3858" max="3858" width="11.5" style="24" customWidth="1"/>
    <col min="3859" max="3859" width="10.875" style="24" customWidth="1"/>
    <col min="3860" max="3861" width="10.375" style="24" customWidth="1"/>
    <col min="3862" max="3862" width="10.875" style="24" customWidth="1"/>
    <col min="3863" max="3864" width="10.375" style="24" customWidth="1"/>
    <col min="3865" max="3865" width="10.875" style="24" customWidth="1"/>
    <col min="3866" max="3866" width="10.25" style="24" customWidth="1"/>
    <col min="3867" max="3867" width="10.75" style="24" customWidth="1"/>
    <col min="3868" max="3868" width="10.375" style="24" customWidth="1"/>
    <col min="3869" max="3869" width="14.75" style="24" customWidth="1"/>
    <col min="3870" max="3870" width="10.875" style="24" customWidth="1"/>
    <col min="3871" max="4096" width="13.375" style="24"/>
    <col min="4097" max="4097" width="11.75" style="24" customWidth="1"/>
    <col min="4098" max="4098" width="12.875" style="24" customWidth="1"/>
    <col min="4099" max="4099" width="13" style="24" customWidth="1"/>
    <col min="4100" max="4100" width="12.75" style="24" customWidth="1"/>
    <col min="4101" max="4101" width="11.375" style="24" customWidth="1"/>
    <col min="4102" max="4103" width="10.25" style="24" customWidth="1"/>
    <col min="4104" max="4104" width="10.375" style="24" customWidth="1"/>
    <col min="4105" max="4105" width="11.25" style="24" customWidth="1"/>
    <col min="4106" max="4106" width="10.875" style="24" customWidth="1"/>
    <col min="4107" max="4107" width="9.875" style="24" customWidth="1"/>
    <col min="4108" max="4108" width="10.125" style="24" customWidth="1"/>
    <col min="4109" max="4109" width="10.875" style="24" customWidth="1"/>
    <col min="4110" max="4111" width="10.125" style="24" customWidth="1"/>
    <col min="4112" max="4112" width="13.375" style="24" customWidth="1"/>
    <col min="4113" max="4113" width="13.375" style="24"/>
    <col min="4114" max="4114" width="11.5" style="24" customWidth="1"/>
    <col min="4115" max="4115" width="10.875" style="24" customWidth="1"/>
    <col min="4116" max="4117" width="10.375" style="24" customWidth="1"/>
    <col min="4118" max="4118" width="10.875" style="24" customWidth="1"/>
    <col min="4119" max="4120" width="10.375" style="24" customWidth="1"/>
    <col min="4121" max="4121" width="10.875" style="24" customWidth="1"/>
    <col min="4122" max="4122" width="10.25" style="24" customWidth="1"/>
    <col min="4123" max="4123" width="10.75" style="24" customWidth="1"/>
    <col min="4124" max="4124" width="10.375" style="24" customWidth="1"/>
    <col min="4125" max="4125" width="14.75" style="24" customWidth="1"/>
    <col min="4126" max="4126" width="10.875" style="24" customWidth="1"/>
    <col min="4127" max="4352" width="13.375" style="24"/>
    <col min="4353" max="4353" width="11.75" style="24" customWidth="1"/>
    <col min="4354" max="4354" width="12.875" style="24" customWidth="1"/>
    <col min="4355" max="4355" width="13" style="24" customWidth="1"/>
    <col min="4356" max="4356" width="12.75" style="24" customWidth="1"/>
    <col min="4357" max="4357" width="11.375" style="24" customWidth="1"/>
    <col min="4358" max="4359" width="10.25" style="24" customWidth="1"/>
    <col min="4360" max="4360" width="10.375" style="24" customWidth="1"/>
    <col min="4361" max="4361" width="11.25" style="24" customWidth="1"/>
    <col min="4362" max="4362" width="10.875" style="24" customWidth="1"/>
    <col min="4363" max="4363" width="9.875" style="24" customWidth="1"/>
    <col min="4364" max="4364" width="10.125" style="24" customWidth="1"/>
    <col min="4365" max="4365" width="10.875" style="24" customWidth="1"/>
    <col min="4366" max="4367" width="10.125" style="24" customWidth="1"/>
    <col min="4368" max="4368" width="13.375" style="24" customWidth="1"/>
    <col min="4369" max="4369" width="13.375" style="24"/>
    <col min="4370" max="4370" width="11.5" style="24" customWidth="1"/>
    <col min="4371" max="4371" width="10.875" style="24" customWidth="1"/>
    <col min="4372" max="4373" width="10.375" style="24" customWidth="1"/>
    <col min="4374" max="4374" width="10.875" style="24" customWidth="1"/>
    <col min="4375" max="4376" width="10.375" style="24" customWidth="1"/>
    <col min="4377" max="4377" width="10.875" style="24" customWidth="1"/>
    <col min="4378" max="4378" width="10.25" style="24" customWidth="1"/>
    <col min="4379" max="4379" width="10.75" style="24" customWidth="1"/>
    <col min="4380" max="4380" width="10.375" style="24" customWidth="1"/>
    <col min="4381" max="4381" width="14.75" style="24" customWidth="1"/>
    <col min="4382" max="4382" width="10.875" style="24" customWidth="1"/>
    <col min="4383" max="4608" width="13.375" style="24"/>
    <col min="4609" max="4609" width="11.75" style="24" customWidth="1"/>
    <col min="4610" max="4610" width="12.875" style="24" customWidth="1"/>
    <col min="4611" max="4611" width="13" style="24" customWidth="1"/>
    <col min="4612" max="4612" width="12.75" style="24" customWidth="1"/>
    <col min="4613" max="4613" width="11.375" style="24" customWidth="1"/>
    <col min="4614" max="4615" width="10.25" style="24" customWidth="1"/>
    <col min="4616" max="4616" width="10.375" style="24" customWidth="1"/>
    <col min="4617" max="4617" width="11.25" style="24" customWidth="1"/>
    <col min="4618" max="4618" width="10.875" style="24" customWidth="1"/>
    <col min="4619" max="4619" width="9.875" style="24" customWidth="1"/>
    <col min="4620" max="4620" width="10.125" style="24" customWidth="1"/>
    <col min="4621" max="4621" width="10.875" style="24" customWidth="1"/>
    <col min="4622" max="4623" width="10.125" style="24" customWidth="1"/>
    <col min="4624" max="4624" width="13.375" style="24" customWidth="1"/>
    <col min="4625" max="4625" width="13.375" style="24"/>
    <col min="4626" max="4626" width="11.5" style="24" customWidth="1"/>
    <col min="4627" max="4627" width="10.875" style="24" customWidth="1"/>
    <col min="4628" max="4629" width="10.375" style="24" customWidth="1"/>
    <col min="4630" max="4630" width="10.875" style="24" customWidth="1"/>
    <col min="4631" max="4632" width="10.375" style="24" customWidth="1"/>
    <col min="4633" max="4633" width="10.875" style="24" customWidth="1"/>
    <col min="4634" max="4634" width="10.25" style="24" customWidth="1"/>
    <col min="4635" max="4635" width="10.75" style="24" customWidth="1"/>
    <col min="4636" max="4636" width="10.375" style="24" customWidth="1"/>
    <col min="4637" max="4637" width="14.75" style="24" customWidth="1"/>
    <col min="4638" max="4638" width="10.875" style="24" customWidth="1"/>
    <col min="4639" max="4864" width="13.375" style="24"/>
    <col min="4865" max="4865" width="11.75" style="24" customWidth="1"/>
    <col min="4866" max="4866" width="12.875" style="24" customWidth="1"/>
    <col min="4867" max="4867" width="13" style="24" customWidth="1"/>
    <col min="4868" max="4868" width="12.75" style="24" customWidth="1"/>
    <col min="4869" max="4869" width="11.375" style="24" customWidth="1"/>
    <col min="4870" max="4871" width="10.25" style="24" customWidth="1"/>
    <col min="4872" max="4872" width="10.375" style="24" customWidth="1"/>
    <col min="4873" max="4873" width="11.25" style="24" customWidth="1"/>
    <col min="4874" max="4874" width="10.875" style="24" customWidth="1"/>
    <col min="4875" max="4875" width="9.875" style="24" customWidth="1"/>
    <col min="4876" max="4876" width="10.125" style="24" customWidth="1"/>
    <col min="4877" max="4877" width="10.875" style="24" customWidth="1"/>
    <col min="4878" max="4879" width="10.125" style="24" customWidth="1"/>
    <col min="4880" max="4880" width="13.375" style="24" customWidth="1"/>
    <col min="4881" max="4881" width="13.375" style="24"/>
    <col min="4882" max="4882" width="11.5" style="24" customWidth="1"/>
    <col min="4883" max="4883" width="10.875" style="24" customWidth="1"/>
    <col min="4884" max="4885" width="10.375" style="24" customWidth="1"/>
    <col min="4886" max="4886" width="10.875" style="24" customWidth="1"/>
    <col min="4887" max="4888" width="10.375" style="24" customWidth="1"/>
    <col min="4889" max="4889" width="10.875" style="24" customWidth="1"/>
    <col min="4890" max="4890" width="10.25" style="24" customWidth="1"/>
    <col min="4891" max="4891" width="10.75" style="24" customWidth="1"/>
    <col min="4892" max="4892" width="10.375" style="24" customWidth="1"/>
    <col min="4893" max="4893" width="14.75" style="24" customWidth="1"/>
    <col min="4894" max="4894" width="10.875" style="24" customWidth="1"/>
    <col min="4895" max="5120" width="13.375" style="24"/>
    <col min="5121" max="5121" width="11.75" style="24" customWidth="1"/>
    <col min="5122" max="5122" width="12.875" style="24" customWidth="1"/>
    <col min="5123" max="5123" width="13" style="24" customWidth="1"/>
    <col min="5124" max="5124" width="12.75" style="24" customWidth="1"/>
    <col min="5125" max="5125" width="11.375" style="24" customWidth="1"/>
    <col min="5126" max="5127" width="10.25" style="24" customWidth="1"/>
    <col min="5128" max="5128" width="10.375" style="24" customWidth="1"/>
    <col min="5129" max="5129" width="11.25" style="24" customWidth="1"/>
    <col min="5130" max="5130" width="10.875" style="24" customWidth="1"/>
    <col min="5131" max="5131" width="9.875" style="24" customWidth="1"/>
    <col min="5132" max="5132" width="10.125" style="24" customWidth="1"/>
    <col min="5133" max="5133" width="10.875" style="24" customWidth="1"/>
    <col min="5134" max="5135" width="10.125" style="24" customWidth="1"/>
    <col min="5136" max="5136" width="13.375" style="24" customWidth="1"/>
    <col min="5137" max="5137" width="13.375" style="24"/>
    <col min="5138" max="5138" width="11.5" style="24" customWidth="1"/>
    <col min="5139" max="5139" width="10.875" style="24" customWidth="1"/>
    <col min="5140" max="5141" width="10.375" style="24" customWidth="1"/>
    <col min="5142" max="5142" width="10.875" style="24" customWidth="1"/>
    <col min="5143" max="5144" width="10.375" style="24" customWidth="1"/>
    <col min="5145" max="5145" width="10.875" style="24" customWidth="1"/>
    <col min="5146" max="5146" width="10.25" style="24" customWidth="1"/>
    <col min="5147" max="5147" width="10.75" style="24" customWidth="1"/>
    <col min="5148" max="5148" width="10.375" style="24" customWidth="1"/>
    <col min="5149" max="5149" width="14.75" style="24" customWidth="1"/>
    <col min="5150" max="5150" width="10.875" style="24" customWidth="1"/>
    <col min="5151" max="5376" width="13.375" style="24"/>
    <col min="5377" max="5377" width="11.75" style="24" customWidth="1"/>
    <col min="5378" max="5378" width="12.875" style="24" customWidth="1"/>
    <col min="5379" max="5379" width="13" style="24" customWidth="1"/>
    <col min="5380" max="5380" width="12.75" style="24" customWidth="1"/>
    <col min="5381" max="5381" width="11.375" style="24" customWidth="1"/>
    <col min="5382" max="5383" width="10.25" style="24" customWidth="1"/>
    <col min="5384" max="5384" width="10.375" style="24" customWidth="1"/>
    <col min="5385" max="5385" width="11.25" style="24" customWidth="1"/>
    <col min="5386" max="5386" width="10.875" style="24" customWidth="1"/>
    <col min="5387" max="5387" width="9.875" style="24" customWidth="1"/>
    <col min="5388" max="5388" width="10.125" style="24" customWidth="1"/>
    <col min="5389" max="5389" width="10.875" style="24" customWidth="1"/>
    <col min="5390" max="5391" width="10.125" style="24" customWidth="1"/>
    <col min="5392" max="5392" width="13.375" style="24" customWidth="1"/>
    <col min="5393" max="5393" width="13.375" style="24"/>
    <col min="5394" max="5394" width="11.5" style="24" customWidth="1"/>
    <col min="5395" max="5395" width="10.875" style="24" customWidth="1"/>
    <col min="5396" max="5397" width="10.375" style="24" customWidth="1"/>
    <col min="5398" max="5398" width="10.875" style="24" customWidth="1"/>
    <col min="5399" max="5400" width="10.375" style="24" customWidth="1"/>
    <col min="5401" max="5401" width="10.875" style="24" customWidth="1"/>
    <col min="5402" max="5402" width="10.25" style="24" customWidth="1"/>
    <col min="5403" max="5403" width="10.75" style="24" customWidth="1"/>
    <col min="5404" max="5404" width="10.375" style="24" customWidth="1"/>
    <col min="5405" max="5405" width="14.75" style="24" customWidth="1"/>
    <col min="5406" max="5406" width="10.875" style="24" customWidth="1"/>
    <col min="5407" max="5632" width="13.375" style="24"/>
    <col min="5633" max="5633" width="11.75" style="24" customWidth="1"/>
    <col min="5634" max="5634" width="12.875" style="24" customWidth="1"/>
    <col min="5635" max="5635" width="13" style="24" customWidth="1"/>
    <col min="5636" max="5636" width="12.75" style="24" customWidth="1"/>
    <col min="5637" max="5637" width="11.375" style="24" customWidth="1"/>
    <col min="5638" max="5639" width="10.25" style="24" customWidth="1"/>
    <col min="5640" max="5640" width="10.375" style="24" customWidth="1"/>
    <col min="5641" max="5641" width="11.25" style="24" customWidth="1"/>
    <col min="5642" max="5642" width="10.875" style="24" customWidth="1"/>
    <col min="5643" max="5643" width="9.875" style="24" customWidth="1"/>
    <col min="5644" max="5644" width="10.125" style="24" customWidth="1"/>
    <col min="5645" max="5645" width="10.875" style="24" customWidth="1"/>
    <col min="5646" max="5647" width="10.125" style="24" customWidth="1"/>
    <col min="5648" max="5648" width="13.375" style="24" customWidth="1"/>
    <col min="5649" max="5649" width="13.375" style="24"/>
    <col min="5650" max="5650" width="11.5" style="24" customWidth="1"/>
    <col min="5651" max="5651" width="10.875" style="24" customWidth="1"/>
    <col min="5652" max="5653" width="10.375" style="24" customWidth="1"/>
    <col min="5654" max="5654" width="10.875" style="24" customWidth="1"/>
    <col min="5655" max="5656" width="10.375" style="24" customWidth="1"/>
    <col min="5657" max="5657" width="10.875" style="24" customWidth="1"/>
    <col min="5658" max="5658" width="10.25" style="24" customWidth="1"/>
    <col min="5659" max="5659" width="10.75" style="24" customWidth="1"/>
    <col min="5660" max="5660" width="10.375" style="24" customWidth="1"/>
    <col min="5661" max="5661" width="14.75" style="24" customWidth="1"/>
    <col min="5662" max="5662" width="10.875" style="24" customWidth="1"/>
    <col min="5663" max="5888" width="13.375" style="24"/>
    <col min="5889" max="5889" width="11.75" style="24" customWidth="1"/>
    <col min="5890" max="5890" width="12.875" style="24" customWidth="1"/>
    <col min="5891" max="5891" width="13" style="24" customWidth="1"/>
    <col min="5892" max="5892" width="12.75" style="24" customWidth="1"/>
    <col min="5893" max="5893" width="11.375" style="24" customWidth="1"/>
    <col min="5894" max="5895" width="10.25" style="24" customWidth="1"/>
    <col min="5896" max="5896" width="10.375" style="24" customWidth="1"/>
    <col min="5897" max="5897" width="11.25" style="24" customWidth="1"/>
    <col min="5898" max="5898" width="10.875" style="24" customWidth="1"/>
    <col min="5899" max="5899" width="9.875" style="24" customWidth="1"/>
    <col min="5900" max="5900" width="10.125" style="24" customWidth="1"/>
    <col min="5901" max="5901" width="10.875" style="24" customWidth="1"/>
    <col min="5902" max="5903" width="10.125" style="24" customWidth="1"/>
    <col min="5904" max="5904" width="13.375" style="24" customWidth="1"/>
    <col min="5905" max="5905" width="13.375" style="24"/>
    <col min="5906" max="5906" width="11.5" style="24" customWidth="1"/>
    <col min="5907" max="5907" width="10.875" style="24" customWidth="1"/>
    <col min="5908" max="5909" width="10.375" style="24" customWidth="1"/>
    <col min="5910" max="5910" width="10.875" style="24" customWidth="1"/>
    <col min="5911" max="5912" width="10.375" style="24" customWidth="1"/>
    <col min="5913" max="5913" width="10.875" style="24" customWidth="1"/>
    <col min="5914" max="5914" width="10.25" style="24" customWidth="1"/>
    <col min="5915" max="5915" width="10.75" style="24" customWidth="1"/>
    <col min="5916" max="5916" width="10.375" style="24" customWidth="1"/>
    <col min="5917" max="5917" width="14.75" style="24" customWidth="1"/>
    <col min="5918" max="5918" width="10.875" style="24" customWidth="1"/>
    <col min="5919" max="6144" width="13.375" style="24"/>
    <col min="6145" max="6145" width="11.75" style="24" customWidth="1"/>
    <col min="6146" max="6146" width="12.875" style="24" customWidth="1"/>
    <col min="6147" max="6147" width="13" style="24" customWidth="1"/>
    <col min="6148" max="6148" width="12.75" style="24" customWidth="1"/>
    <col min="6149" max="6149" width="11.375" style="24" customWidth="1"/>
    <col min="6150" max="6151" width="10.25" style="24" customWidth="1"/>
    <col min="6152" max="6152" width="10.375" style="24" customWidth="1"/>
    <col min="6153" max="6153" width="11.25" style="24" customWidth="1"/>
    <col min="6154" max="6154" width="10.875" style="24" customWidth="1"/>
    <col min="6155" max="6155" width="9.875" style="24" customWidth="1"/>
    <col min="6156" max="6156" width="10.125" style="24" customWidth="1"/>
    <col min="6157" max="6157" width="10.875" style="24" customWidth="1"/>
    <col min="6158" max="6159" width="10.125" style="24" customWidth="1"/>
    <col min="6160" max="6160" width="13.375" style="24" customWidth="1"/>
    <col min="6161" max="6161" width="13.375" style="24"/>
    <col min="6162" max="6162" width="11.5" style="24" customWidth="1"/>
    <col min="6163" max="6163" width="10.875" style="24" customWidth="1"/>
    <col min="6164" max="6165" width="10.375" style="24" customWidth="1"/>
    <col min="6166" max="6166" width="10.875" style="24" customWidth="1"/>
    <col min="6167" max="6168" width="10.375" style="24" customWidth="1"/>
    <col min="6169" max="6169" width="10.875" style="24" customWidth="1"/>
    <col min="6170" max="6170" width="10.25" style="24" customWidth="1"/>
    <col min="6171" max="6171" width="10.75" style="24" customWidth="1"/>
    <col min="6172" max="6172" width="10.375" style="24" customWidth="1"/>
    <col min="6173" max="6173" width="14.75" style="24" customWidth="1"/>
    <col min="6174" max="6174" width="10.875" style="24" customWidth="1"/>
    <col min="6175" max="6400" width="13.375" style="24"/>
    <col min="6401" max="6401" width="11.75" style="24" customWidth="1"/>
    <col min="6402" max="6402" width="12.875" style="24" customWidth="1"/>
    <col min="6403" max="6403" width="13" style="24" customWidth="1"/>
    <col min="6404" max="6404" width="12.75" style="24" customWidth="1"/>
    <col min="6405" max="6405" width="11.375" style="24" customWidth="1"/>
    <col min="6406" max="6407" width="10.25" style="24" customWidth="1"/>
    <col min="6408" max="6408" width="10.375" style="24" customWidth="1"/>
    <col min="6409" max="6409" width="11.25" style="24" customWidth="1"/>
    <col min="6410" max="6410" width="10.875" style="24" customWidth="1"/>
    <col min="6411" max="6411" width="9.875" style="24" customWidth="1"/>
    <col min="6412" max="6412" width="10.125" style="24" customWidth="1"/>
    <col min="6413" max="6413" width="10.875" style="24" customWidth="1"/>
    <col min="6414" max="6415" width="10.125" style="24" customWidth="1"/>
    <col min="6416" max="6416" width="13.375" style="24" customWidth="1"/>
    <col min="6417" max="6417" width="13.375" style="24"/>
    <col min="6418" max="6418" width="11.5" style="24" customWidth="1"/>
    <col min="6419" max="6419" width="10.875" style="24" customWidth="1"/>
    <col min="6420" max="6421" width="10.375" style="24" customWidth="1"/>
    <col min="6422" max="6422" width="10.875" style="24" customWidth="1"/>
    <col min="6423" max="6424" width="10.375" style="24" customWidth="1"/>
    <col min="6425" max="6425" width="10.875" style="24" customWidth="1"/>
    <col min="6426" max="6426" width="10.25" style="24" customWidth="1"/>
    <col min="6427" max="6427" width="10.75" style="24" customWidth="1"/>
    <col min="6428" max="6428" width="10.375" style="24" customWidth="1"/>
    <col min="6429" max="6429" width="14.75" style="24" customWidth="1"/>
    <col min="6430" max="6430" width="10.875" style="24" customWidth="1"/>
    <col min="6431" max="6656" width="13.375" style="24"/>
    <col min="6657" max="6657" width="11.75" style="24" customWidth="1"/>
    <col min="6658" max="6658" width="12.875" style="24" customWidth="1"/>
    <col min="6659" max="6659" width="13" style="24" customWidth="1"/>
    <col min="6660" max="6660" width="12.75" style="24" customWidth="1"/>
    <col min="6661" max="6661" width="11.375" style="24" customWidth="1"/>
    <col min="6662" max="6663" width="10.25" style="24" customWidth="1"/>
    <col min="6664" max="6664" width="10.375" style="24" customWidth="1"/>
    <col min="6665" max="6665" width="11.25" style="24" customWidth="1"/>
    <col min="6666" max="6666" width="10.875" style="24" customWidth="1"/>
    <col min="6667" max="6667" width="9.875" style="24" customWidth="1"/>
    <col min="6668" max="6668" width="10.125" style="24" customWidth="1"/>
    <col min="6669" max="6669" width="10.875" style="24" customWidth="1"/>
    <col min="6670" max="6671" width="10.125" style="24" customWidth="1"/>
    <col min="6672" max="6672" width="13.375" style="24" customWidth="1"/>
    <col min="6673" max="6673" width="13.375" style="24"/>
    <col min="6674" max="6674" width="11.5" style="24" customWidth="1"/>
    <col min="6675" max="6675" width="10.875" style="24" customWidth="1"/>
    <col min="6676" max="6677" width="10.375" style="24" customWidth="1"/>
    <col min="6678" max="6678" width="10.875" style="24" customWidth="1"/>
    <col min="6679" max="6680" width="10.375" style="24" customWidth="1"/>
    <col min="6681" max="6681" width="10.875" style="24" customWidth="1"/>
    <col min="6682" max="6682" width="10.25" style="24" customWidth="1"/>
    <col min="6683" max="6683" width="10.75" style="24" customWidth="1"/>
    <col min="6684" max="6684" width="10.375" style="24" customWidth="1"/>
    <col min="6685" max="6685" width="14.75" style="24" customWidth="1"/>
    <col min="6686" max="6686" width="10.875" style="24" customWidth="1"/>
    <col min="6687" max="6912" width="13.375" style="24"/>
    <col min="6913" max="6913" width="11.75" style="24" customWidth="1"/>
    <col min="6914" max="6914" width="12.875" style="24" customWidth="1"/>
    <col min="6915" max="6915" width="13" style="24" customWidth="1"/>
    <col min="6916" max="6916" width="12.75" style="24" customWidth="1"/>
    <col min="6917" max="6917" width="11.375" style="24" customWidth="1"/>
    <col min="6918" max="6919" width="10.25" style="24" customWidth="1"/>
    <col min="6920" max="6920" width="10.375" style="24" customWidth="1"/>
    <col min="6921" max="6921" width="11.25" style="24" customWidth="1"/>
    <col min="6922" max="6922" width="10.875" style="24" customWidth="1"/>
    <col min="6923" max="6923" width="9.875" style="24" customWidth="1"/>
    <col min="6924" max="6924" width="10.125" style="24" customWidth="1"/>
    <col min="6925" max="6925" width="10.875" style="24" customWidth="1"/>
    <col min="6926" max="6927" width="10.125" style="24" customWidth="1"/>
    <col min="6928" max="6928" width="13.375" style="24" customWidth="1"/>
    <col min="6929" max="6929" width="13.375" style="24"/>
    <col min="6930" max="6930" width="11.5" style="24" customWidth="1"/>
    <col min="6931" max="6931" width="10.875" style="24" customWidth="1"/>
    <col min="6932" max="6933" width="10.375" style="24" customWidth="1"/>
    <col min="6934" max="6934" width="10.875" style="24" customWidth="1"/>
    <col min="6935" max="6936" width="10.375" style="24" customWidth="1"/>
    <col min="6937" max="6937" width="10.875" style="24" customWidth="1"/>
    <col min="6938" max="6938" width="10.25" style="24" customWidth="1"/>
    <col min="6939" max="6939" width="10.75" style="24" customWidth="1"/>
    <col min="6940" max="6940" width="10.375" style="24" customWidth="1"/>
    <col min="6941" max="6941" width="14.75" style="24" customWidth="1"/>
    <col min="6942" max="6942" width="10.875" style="24" customWidth="1"/>
    <col min="6943" max="7168" width="13.375" style="24"/>
    <col min="7169" max="7169" width="11.75" style="24" customWidth="1"/>
    <col min="7170" max="7170" width="12.875" style="24" customWidth="1"/>
    <col min="7171" max="7171" width="13" style="24" customWidth="1"/>
    <col min="7172" max="7172" width="12.75" style="24" customWidth="1"/>
    <col min="7173" max="7173" width="11.375" style="24" customWidth="1"/>
    <col min="7174" max="7175" width="10.25" style="24" customWidth="1"/>
    <col min="7176" max="7176" width="10.375" style="24" customWidth="1"/>
    <col min="7177" max="7177" width="11.25" style="24" customWidth="1"/>
    <col min="7178" max="7178" width="10.875" style="24" customWidth="1"/>
    <col min="7179" max="7179" width="9.875" style="24" customWidth="1"/>
    <col min="7180" max="7180" width="10.125" style="24" customWidth="1"/>
    <col min="7181" max="7181" width="10.875" style="24" customWidth="1"/>
    <col min="7182" max="7183" width="10.125" style="24" customWidth="1"/>
    <col min="7184" max="7184" width="13.375" style="24" customWidth="1"/>
    <col min="7185" max="7185" width="13.375" style="24"/>
    <col min="7186" max="7186" width="11.5" style="24" customWidth="1"/>
    <col min="7187" max="7187" width="10.875" style="24" customWidth="1"/>
    <col min="7188" max="7189" width="10.375" style="24" customWidth="1"/>
    <col min="7190" max="7190" width="10.875" style="24" customWidth="1"/>
    <col min="7191" max="7192" width="10.375" style="24" customWidth="1"/>
    <col min="7193" max="7193" width="10.875" style="24" customWidth="1"/>
    <col min="7194" max="7194" width="10.25" style="24" customWidth="1"/>
    <col min="7195" max="7195" width="10.75" style="24" customWidth="1"/>
    <col min="7196" max="7196" width="10.375" style="24" customWidth="1"/>
    <col min="7197" max="7197" width="14.75" style="24" customWidth="1"/>
    <col min="7198" max="7198" width="10.875" style="24" customWidth="1"/>
    <col min="7199" max="7424" width="13.375" style="24"/>
    <col min="7425" max="7425" width="11.75" style="24" customWidth="1"/>
    <col min="7426" max="7426" width="12.875" style="24" customWidth="1"/>
    <col min="7427" max="7427" width="13" style="24" customWidth="1"/>
    <col min="7428" max="7428" width="12.75" style="24" customWidth="1"/>
    <col min="7429" max="7429" width="11.375" style="24" customWidth="1"/>
    <col min="7430" max="7431" width="10.25" style="24" customWidth="1"/>
    <col min="7432" max="7432" width="10.375" style="24" customWidth="1"/>
    <col min="7433" max="7433" width="11.25" style="24" customWidth="1"/>
    <col min="7434" max="7434" width="10.875" style="24" customWidth="1"/>
    <col min="7435" max="7435" width="9.875" style="24" customWidth="1"/>
    <col min="7436" max="7436" width="10.125" style="24" customWidth="1"/>
    <col min="7437" max="7437" width="10.875" style="24" customWidth="1"/>
    <col min="7438" max="7439" width="10.125" style="24" customWidth="1"/>
    <col min="7440" max="7440" width="13.375" style="24" customWidth="1"/>
    <col min="7441" max="7441" width="13.375" style="24"/>
    <col min="7442" max="7442" width="11.5" style="24" customWidth="1"/>
    <col min="7443" max="7443" width="10.875" style="24" customWidth="1"/>
    <col min="7444" max="7445" width="10.375" style="24" customWidth="1"/>
    <col min="7446" max="7446" width="10.875" style="24" customWidth="1"/>
    <col min="7447" max="7448" width="10.375" style="24" customWidth="1"/>
    <col min="7449" max="7449" width="10.875" style="24" customWidth="1"/>
    <col min="7450" max="7450" width="10.25" style="24" customWidth="1"/>
    <col min="7451" max="7451" width="10.75" style="24" customWidth="1"/>
    <col min="7452" max="7452" width="10.375" style="24" customWidth="1"/>
    <col min="7453" max="7453" width="14.75" style="24" customWidth="1"/>
    <col min="7454" max="7454" width="10.875" style="24" customWidth="1"/>
    <col min="7455" max="7680" width="13.375" style="24"/>
    <col min="7681" max="7681" width="11.75" style="24" customWidth="1"/>
    <col min="7682" max="7682" width="12.875" style="24" customWidth="1"/>
    <col min="7683" max="7683" width="13" style="24" customWidth="1"/>
    <col min="7684" max="7684" width="12.75" style="24" customWidth="1"/>
    <col min="7685" max="7685" width="11.375" style="24" customWidth="1"/>
    <col min="7686" max="7687" width="10.25" style="24" customWidth="1"/>
    <col min="7688" max="7688" width="10.375" style="24" customWidth="1"/>
    <col min="7689" max="7689" width="11.25" style="24" customWidth="1"/>
    <col min="7690" max="7690" width="10.875" style="24" customWidth="1"/>
    <col min="7691" max="7691" width="9.875" style="24" customWidth="1"/>
    <col min="7692" max="7692" width="10.125" style="24" customWidth="1"/>
    <col min="7693" max="7693" width="10.875" style="24" customWidth="1"/>
    <col min="7694" max="7695" width="10.125" style="24" customWidth="1"/>
    <col min="7696" max="7696" width="13.375" style="24" customWidth="1"/>
    <col min="7697" max="7697" width="13.375" style="24"/>
    <col min="7698" max="7698" width="11.5" style="24" customWidth="1"/>
    <col min="7699" max="7699" width="10.875" style="24" customWidth="1"/>
    <col min="7700" max="7701" width="10.375" style="24" customWidth="1"/>
    <col min="7702" max="7702" width="10.875" style="24" customWidth="1"/>
    <col min="7703" max="7704" width="10.375" style="24" customWidth="1"/>
    <col min="7705" max="7705" width="10.875" style="24" customWidth="1"/>
    <col min="7706" max="7706" width="10.25" style="24" customWidth="1"/>
    <col min="7707" max="7707" width="10.75" style="24" customWidth="1"/>
    <col min="7708" max="7708" width="10.375" style="24" customWidth="1"/>
    <col min="7709" max="7709" width="14.75" style="24" customWidth="1"/>
    <col min="7710" max="7710" width="10.875" style="24" customWidth="1"/>
    <col min="7711" max="7936" width="13.375" style="24"/>
    <col min="7937" max="7937" width="11.75" style="24" customWidth="1"/>
    <col min="7938" max="7938" width="12.875" style="24" customWidth="1"/>
    <col min="7939" max="7939" width="13" style="24" customWidth="1"/>
    <col min="7940" max="7940" width="12.75" style="24" customWidth="1"/>
    <col min="7941" max="7941" width="11.375" style="24" customWidth="1"/>
    <col min="7942" max="7943" width="10.25" style="24" customWidth="1"/>
    <col min="7944" max="7944" width="10.375" style="24" customWidth="1"/>
    <col min="7945" max="7945" width="11.25" style="24" customWidth="1"/>
    <col min="7946" max="7946" width="10.875" style="24" customWidth="1"/>
    <col min="7947" max="7947" width="9.875" style="24" customWidth="1"/>
    <col min="7948" max="7948" width="10.125" style="24" customWidth="1"/>
    <col min="7949" max="7949" width="10.875" style="24" customWidth="1"/>
    <col min="7950" max="7951" width="10.125" style="24" customWidth="1"/>
    <col min="7952" max="7952" width="13.375" style="24" customWidth="1"/>
    <col min="7953" max="7953" width="13.375" style="24"/>
    <col min="7954" max="7954" width="11.5" style="24" customWidth="1"/>
    <col min="7955" max="7955" width="10.875" style="24" customWidth="1"/>
    <col min="7956" max="7957" width="10.375" style="24" customWidth="1"/>
    <col min="7958" max="7958" width="10.875" style="24" customWidth="1"/>
    <col min="7959" max="7960" width="10.375" style="24" customWidth="1"/>
    <col min="7961" max="7961" width="10.875" style="24" customWidth="1"/>
    <col min="7962" max="7962" width="10.25" style="24" customWidth="1"/>
    <col min="7963" max="7963" width="10.75" style="24" customWidth="1"/>
    <col min="7964" max="7964" width="10.375" style="24" customWidth="1"/>
    <col min="7965" max="7965" width="14.75" style="24" customWidth="1"/>
    <col min="7966" max="7966" width="10.875" style="24" customWidth="1"/>
    <col min="7967" max="8192" width="13.375" style="24"/>
    <col min="8193" max="8193" width="11.75" style="24" customWidth="1"/>
    <col min="8194" max="8194" width="12.875" style="24" customWidth="1"/>
    <col min="8195" max="8195" width="13" style="24" customWidth="1"/>
    <col min="8196" max="8196" width="12.75" style="24" customWidth="1"/>
    <col min="8197" max="8197" width="11.375" style="24" customWidth="1"/>
    <col min="8198" max="8199" width="10.25" style="24" customWidth="1"/>
    <col min="8200" max="8200" width="10.375" style="24" customWidth="1"/>
    <col min="8201" max="8201" width="11.25" style="24" customWidth="1"/>
    <col min="8202" max="8202" width="10.875" style="24" customWidth="1"/>
    <col min="8203" max="8203" width="9.875" style="24" customWidth="1"/>
    <col min="8204" max="8204" width="10.125" style="24" customWidth="1"/>
    <col min="8205" max="8205" width="10.875" style="24" customWidth="1"/>
    <col min="8206" max="8207" width="10.125" style="24" customWidth="1"/>
    <col min="8208" max="8208" width="13.375" style="24" customWidth="1"/>
    <col min="8209" max="8209" width="13.375" style="24"/>
    <col min="8210" max="8210" width="11.5" style="24" customWidth="1"/>
    <col min="8211" max="8211" width="10.875" style="24" customWidth="1"/>
    <col min="8212" max="8213" width="10.375" style="24" customWidth="1"/>
    <col min="8214" max="8214" width="10.875" style="24" customWidth="1"/>
    <col min="8215" max="8216" width="10.375" style="24" customWidth="1"/>
    <col min="8217" max="8217" width="10.875" style="24" customWidth="1"/>
    <col min="8218" max="8218" width="10.25" style="24" customWidth="1"/>
    <col min="8219" max="8219" width="10.75" style="24" customWidth="1"/>
    <col min="8220" max="8220" width="10.375" style="24" customWidth="1"/>
    <col min="8221" max="8221" width="14.75" style="24" customWidth="1"/>
    <col min="8222" max="8222" width="10.875" style="24" customWidth="1"/>
    <col min="8223" max="8448" width="13.375" style="24"/>
    <col min="8449" max="8449" width="11.75" style="24" customWidth="1"/>
    <col min="8450" max="8450" width="12.875" style="24" customWidth="1"/>
    <col min="8451" max="8451" width="13" style="24" customWidth="1"/>
    <col min="8452" max="8452" width="12.75" style="24" customWidth="1"/>
    <col min="8453" max="8453" width="11.375" style="24" customWidth="1"/>
    <col min="8454" max="8455" width="10.25" style="24" customWidth="1"/>
    <col min="8456" max="8456" width="10.375" style="24" customWidth="1"/>
    <col min="8457" max="8457" width="11.25" style="24" customWidth="1"/>
    <col min="8458" max="8458" width="10.875" style="24" customWidth="1"/>
    <col min="8459" max="8459" width="9.875" style="24" customWidth="1"/>
    <col min="8460" max="8460" width="10.125" style="24" customWidth="1"/>
    <col min="8461" max="8461" width="10.875" style="24" customWidth="1"/>
    <col min="8462" max="8463" width="10.125" style="24" customWidth="1"/>
    <col min="8464" max="8464" width="13.375" style="24" customWidth="1"/>
    <col min="8465" max="8465" width="13.375" style="24"/>
    <col min="8466" max="8466" width="11.5" style="24" customWidth="1"/>
    <col min="8467" max="8467" width="10.875" style="24" customWidth="1"/>
    <col min="8468" max="8469" width="10.375" style="24" customWidth="1"/>
    <col min="8470" max="8470" width="10.875" style="24" customWidth="1"/>
    <col min="8471" max="8472" width="10.375" style="24" customWidth="1"/>
    <col min="8473" max="8473" width="10.875" style="24" customWidth="1"/>
    <col min="8474" max="8474" width="10.25" style="24" customWidth="1"/>
    <col min="8475" max="8475" width="10.75" style="24" customWidth="1"/>
    <col min="8476" max="8476" width="10.375" style="24" customWidth="1"/>
    <col min="8477" max="8477" width="14.75" style="24" customWidth="1"/>
    <col min="8478" max="8478" width="10.875" style="24" customWidth="1"/>
    <col min="8479" max="8704" width="13.375" style="24"/>
    <col min="8705" max="8705" width="11.75" style="24" customWidth="1"/>
    <col min="8706" max="8706" width="12.875" style="24" customWidth="1"/>
    <col min="8707" max="8707" width="13" style="24" customWidth="1"/>
    <col min="8708" max="8708" width="12.75" style="24" customWidth="1"/>
    <col min="8709" max="8709" width="11.375" style="24" customWidth="1"/>
    <col min="8710" max="8711" width="10.25" style="24" customWidth="1"/>
    <col min="8712" max="8712" width="10.375" style="24" customWidth="1"/>
    <col min="8713" max="8713" width="11.25" style="24" customWidth="1"/>
    <col min="8714" max="8714" width="10.875" style="24" customWidth="1"/>
    <col min="8715" max="8715" width="9.875" style="24" customWidth="1"/>
    <col min="8716" max="8716" width="10.125" style="24" customWidth="1"/>
    <col min="8717" max="8717" width="10.875" style="24" customWidth="1"/>
    <col min="8718" max="8719" width="10.125" style="24" customWidth="1"/>
    <col min="8720" max="8720" width="13.375" style="24" customWidth="1"/>
    <col min="8721" max="8721" width="13.375" style="24"/>
    <col min="8722" max="8722" width="11.5" style="24" customWidth="1"/>
    <col min="8723" max="8723" width="10.875" style="24" customWidth="1"/>
    <col min="8724" max="8725" width="10.375" style="24" customWidth="1"/>
    <col min="8726" max="8726" width="10.875" style="24" customWidth="1"/>
    <col min="8727" max="8728" width="10.375" style="24" customWidth="1"/>
    <col min="8729" max="8729" width="10.875" style="24" customWidth="1"/>
    <col min="8730" max="8730" width="10.25" style="24" customWidth="1"/>
    <col min="8731" max="8731" width="10.75" style="24" customWidth="1"/>
    <col min="8732" max="8732" width="10.375" style="24" customWidth="1"/>
    <col min="8733" max="8733" width="14.75" style="24" customWidth="1"/>
    <col min="8734" max="8734" width="10.875" style="24" customWidth="1"/>
    <col min="8735" max="8960" width="13.375" style="24"/>
    <col min="8961" max="8961" width="11.75" style="24" customWidth="1"/>
    <col min="8962" max="8962" width="12.875" style="24" customWidth="1"/>
    <col min="8963" max="8963" width="13" style="24" customWidth="1"/>
    <col min="8964" max="8964" width="12.75" style="24" customWidth="1"/>
    <col min="8965" max="8965" width="11.375" style="24" customWidth="1"/>
    <col min="8966" max="8967" width="10.25" style="24" customWidth="1"/>
    <col min="8968" max="8968" width="10.375" style="24" customWidth="1"/>
    <col min="8969" max="8969" width="11.25" style="24" customWidth="1"/>
    <col min="8970" max="8970" width="10.875" style="24" customWidth="1"/>
    <col min="8971" max="8971" width="9.875" style="24" customWidth="1"/>
    <col min="8972" max="8972" width="10.125" style="24" customWidth="1"/>
    <col min="8973" max="8973" width="10.875" style="24" customWidth="1"/>
    <col min="8974" max="8975" width="10.125" style="24" customWidth="1"/>
    <col min="8976" max="8976" width="13.375" style="24" customWidth="1"/>
    <col min="8977" max="8977" width="13.375" style="24"/>
    <col min="8978" max="8978" width="11.5" style="24" customWidth="1"/>
    <col min="8979" max="8979" width="10.875" style="24" customWidth="1"/>
    <col min="8980" max="8981" width="10.375" style="24" customWidth="1"/>
    <col min="8982" max="8982" width="10.875" style="24" customWidth="1"/>
    <col min="8983" max="8984" width="10.375" style="24" customWidth="1"/>
    <col min="8985" max="8985" width="10.875" style="24" customWidth="1"/>
    <col min="8986" max="8986" width="10.25" style="24" customWidth="1"/>
    <col min="8987" max="8987" width="10.75" style="24" customWidth="1"/>
    <col min="8988" max="8988" width="10.375" style="24" customWidth="1"/>
    <col min="8989" max="8989" width="14.75" style="24" customWidth="1"/>
    <col min="8990" max="8990" width="10.875" style="24" customWidth="1"/>
    <col min="8991" max="9216" width="13.375" style="24"/>
    <col min="9217" max="9217" width="11.75" style="24" customWidth="1"/>
    <col min="9218" max="9218" width="12.875" style="24" customWidth="1"/>
    <col min="9219" max="9219" width="13" style="24" customWidth="1"/>
    <col min="9220" max="9220" width="12.75" style="24" customWidth="1"/>
    <col min="9221" max="9221" width="11.375" style="24" customWidth="1"/>
    <col min="9222" max="9223" width="10.25" style="24" customWidth="1"/>
    <col min="9224" max="9224" width="10.375" style="24" customWidth="1"/>
    <col min="9225" max="9225" width="11.25" style="24" customWidth="1"/>
    <col min="9226" max="9226" width="10.875" style="24" customWidth="1"/>
    <col min="9227" max="9227" width="9.875" style="24" customWidth="1"/>
    <col min="9228" max="9228" width="10.125" style="24" customWidth="1"/>
    <col min="9229" max="9229" width="10.875" style="24" customWidth="1"/>
    <col min="9230" max="9231" width="10.125" style="24" customWidth="1"/>
    <col min="9232" max="9232" width="13.375" style="24" customWidth="1"/>
    <col min="9233" max="9233" width="13.375" style="24"/>
    <col min="9234" max="9234" width="11.5" style="24" customWidth="1"/>
    <col min="9235" max="9235" width="10.875" style="24" customWidth="1"/>
    <col min="9236" max="9237" width="10.375" style="24" customWidth="1"/>
    <col min="9238" max="9238" width="10.875" style="24" customWidth="1"/>
    <col min="9239" max="9240" width="10.375" style="24" customWidth="1"/>
    <col min="9241" max="9241" width="10.875" style="24" customWidth="1"/>
    <col min="9242" max="9242" width="10.25" style="24" customWidth="1"/>
    <col min="9243" max="9243" width="10.75" style="24" customWidth="1"/>
    <col min="9244" max="9244" width="10.375" style="24" customWidth="1"/>
    <col min="9245" max="9245" width="14.75" style="24" customWidth="1"/>
    <col min="9246" max="9246" width="10.875" style="24" customWidth="1"/>
    <col min="9247" max="9472" width="13.375" style="24"/>
    <col min="9473" max="9473" width="11.75" style="24" customWidth="1"/>
    <col min="9474" max="9474" width="12.875" style="24" customWidth="1"/>
    <col min="9475" max="9475" width="13" style="24" customWidth="1"/>
    <col min="9476" max="9476" width="12.75" style="24" customWidth="1"/>
    <col min="9477" max="9477" width="11.375" style="24" customWidth="1"/>
    <col min="9478" max="9479" width="10.25" style="24" customWidth="1"/>
    <col min="9480" max="9480" width="10.375" style="24" customWidth="1"/>
    <col min="9481" max="9481" width="11.25" style="24" customWidth="1"/>
    <col min="9482" max="9482" width="10.875" style="24" customWidth="1"/>
    <col min="9483" max="9483" width="9.875" style="24" customWidth="1"/>
    <col min="9484" max="9484" width="10.125" style="24" customWidth="1"/>
    <col min="9485" max="9485" width="10.875" style="24" customWidth="1"/>
    <col min="9486" max="9487" width="10.125" style="24" customWidth="1"/>
    <col min="9488" max="9488" width="13.375" style="24" customWidth="1"/>
    <col min="9489" max="9489" width="13.375" style="24"/>
    <col min="9490" max="9490" width="11.5" style="24" customWidth="1"/>
    <col min="9491" max="9491" width="10.875" style="24" customWidth="1"/>
    <col min="9492" max="9493" width="10.375" style="24" customWidth="1"/>
    <col min="9494" max="9494" width="10.875" style="24" customWidth="1"/>
    <col min="9495" max="9496" width="10.375" style="24" customWidth="1"/>
    <col min="9497" max="9497" width="10.875" style="24" customWidth="1"/>
    <col min="9498" max="9498" width="10.25" style="24" customWidth="1"/>
    <col min="9499" max="9499" width="10.75" style="24" customWidth="1"/>
    <col min="9500" max="9500" width="10.375" style="24" customWidth="1"/>
    <col min="9501" max="9501" width="14.75" style="24" customWidth="1"/>
    <col min="9502" max="9502" width="10.875" style="24" customWidth="1"/>
    <col min="9503" max="9728" width="13.375" style="24"/>
    <col min="9729" max="9729" width="11.75" style="24" customWidth="1"/>
    <col min="9730" max="9730" width="12.875" style="24" customWidth="1"/>
    <col min="9731" max="9731" width="13" style="24" customWidth="1"/>
    <col min="9732" max="9732" width="12.75" style="24" customWidth="1"/>
    <col min="9733" max="9733" width="11.375" style="24" customWidth="1"/>
    <col min="9734" max="9735" width="10.25" style="24" customWidth="1"/>
    <col min="9736" max="9736" width="10.375" style="24" customWidth="1"/>
    <col min="9737" max="9737" width="11.25" style="24" customWidth="1"/>
    <col min="9738" max="9738" width="10.875" style="24" customWidth="1"/>
    <col min="9739" max="9739" width="9.875" style="24" customWidth="1"/>
    <col min="9740" max="9740" width="10.125" style="24" customWidth="1"/>
    <col min="9741" max="9741" width="10.875" style="24" customWidth="1"/>
    <col min="9742" max="9743" width="10.125" style="24" customWidth="1"/>
    <col min="9744" max="9744" width="13.375" style="24" customWidth="1"/>
    <col min="9745" max="9745" width="13.375" style="24"/>
    <col min="9746" max="9746" width="11.5" style="24" customWidth="1"/>
    <col min="9747" max="9747" width="10.875" style="24" customWidth="1"/>
    <col min="9748" max="9749" width="10.375" style="24" customWidth="1"/>
    <col min="9750" max="9750" width="10.875" style="24" customWidth="1"/>
    <col min="9751" max="9752" width="10.375" style="24" customWidth="1"/>
    <col min="9753" max="9753" width="10.875" style="24" customWidth="1"/>
    <col min="9754" max="9754" width="10.25" style="24" customWidth="1"/>
    <col min="9755" max="9755" width="10.75" style="24" customWidth="1"/>
    <col min="9756" max="9756" width="10.375" style="24" customWidth="1"/>
    <col min="9757" max="9757" width="14.75" style="24" customWidth="1"/>
    <col min="9758" max="9758" width="10.875" style="24" customWidth="1"/>
    <col min="9759" max="9984" width="13.375" style="24"/>
    <col min="9985" max="9985" width="11.75" style="24" customWidth="1"/>
    <col min="9986" max="9986" width="12.875" style="24" customWidth="1"/>
    <col min="9987" max="9987" width="13" style="24" customWidth="1"/>
    <col min="9988" max="9988" width="12.75" style="24" customWidth="1"/>
    <col min="9989" max="9989" width="11.375" style="24" customWidth="1"/>
    <col min="9990" max="9991" width="10.25" style="24" customWidth="1"/>
    <col min="9992" max="9992" width="10.375" style="24" customWidth="1"/>
    <col min="9993" max="9993" width="11.25" style="24" customWidth="1"/>
    <col min="9994" max="9994" width="10.875" style="24" customWidth="1"/>
    <col min="9995" max="9995" width="9.875" style="24" customWidth="1"/>
    <col min="9996" max="9996" width="10.125" style="24" customWidth="1"/>
    <col min="9997" max="9997" width="10.875" style="24" customWidth="1"/>
    <col min="9998" max="9999" width="10.125" style="24" customWidth="1"/>
    <col min="10000" max="10000" width="13.375" style="24" customWidth="1"/>
    <col min="10001" max="10001" width="13.375" style="24"/>
    <col min="10002" max="10002" width="11.5" style="24" customWidth="1"/>
    <col min="10003" max="10003" width="10.875" style="24" customWidth="1"/>
    <col min="10004" max="10005" width="10.375" style="24" customWidth="1"/>
    <col min="10006" max="10006" width="10.875" style="24" customWidth="1"/>
    <col min="10007" max="10008" width="10.375" style="24" customWidth="1"/>
    <col min="10009" max="10009" width="10.875" style="24" customWidth="1"/>
    <col min="10010" max="10010" width="10.25" style="24" customWidth="1"/>
    <col min="10011" max="10011" width="10.75" style="24" customWidth="1"/>
    <col min="10012" max="10012" width="10.375" style="24" customWidth="1"/>
    <col min="10013" max="10013" width="14.75" style="24" customWidth="1"/>
    <col min="10014" max="10014" width="10.875" style="24" customWidth="1"/>
    <col min="10015" max="10240" width="13.375" style="24"/>
    <col min="10241" max="10241" width="11.75" style="24" customWidth="1"/>
    <col min="10242" max="10242" width="12.875" style="24" customWidth="1"/>
    <col min="10243" max="10243" width="13" style="24" customWidth="1"/>
    <col min="10244" max="10244" width="12.75" style="24" customWidth="1"/>
    <col min="10245" max="10245" width="11.375" style="24" customWidth="1"/>
    <col min="10246" max="10247" width="10.25" style="24" customWidth="1"/>
    <col min="10248" max="10248" width="10.375" style="24" customWidth="1"/>
    <col min="10249" max="10249" width="11.25" style="24" customWidth="1"/>
    <col min="10250" max="10250" width="10.875" style="24" customWidth="1"/>
    <col min="10251" max="10251" width="9.875" style="24" customWidth="1"/>
    <col min="10252" max="10252" width="10.125" style="24" customWidth="1"/>
    <col min="10253" max="10253" width="10.875" style="24" customWidth="1"/>
    <col min="10254" max="10255" width="10.125" style="24" customWidth="1"/>
    <col min="10256" max="10256" width="13.375" style="24" customWidth="1"/>
    <col min="10257" max="10257" width="13.375" style="24"/>
    <col min="10258" max="10258" width="11.5" style="24" customWidth="1"/>
    <col min="10259" max="10259" width="10.875" style="24" customWidth="1"/>
    <col min="10260" max="10261" width="10.375" style="24" customWidth="1"/>
    <col min="10262" max="10262" width="10.875" style="24" customWidth="1"/>
    <col min="10263" max="10264" width="10.375" style="24" customWidth="1"/>
    <col min="10265" max="10265" width="10.875" style="24" customWidth="1"/>
    <col min="10266" max="10266" width="10.25" style="24" customWidth="1"/>
    <col min="10267" max="10267" width="10.75" style="24" customWidth="1"/>
    <col min="10268" max="10268" width="10.375" style="24" customWidth="1"/>
    <col min="10269" max="10269" width="14.75" style="24" customWidth="1"/>
    <col min="10270" max="10270" width="10.875" style="24" customWidth="1"/>
    <col min="10271" max="10496" width="13.375" style="24"/>
    <col min="10497" max="10497" width="11.75" style="24" customWidth="1"/>
    <col min="10498" max="10498" width="12.875" style="24" customWidth="1"/>
    <col min="10499" max="10499" width="13" style="24" customWidth="1"/>
    <col min="10500" max="10500" width="12.75" style="24" customWidth="1"/>
    <col min="10501" max="10501" width="11.375" style="24" customWidth="1"/>
    <col min="10502" max="10503" width="10.25" style="24" customWidth="1"/>
    <col min="10504" max="10504" width="10.375" style="24" customWidth="1"/>
    <col min="10505" max="10505" width="11.25" style="24" customWidth="1"/>
    <col min="10506" max="10506" width="10.875" style="24" customWidth="1"/>
    <col min="10507" max="10507" width="9.875" style="24" customWidth="1"/>
    <col min="10508" max="10508" width="10.125" style="24" customWidth="1"/>
    <col min="10509" max="10509" width="10.875" style="24" customWidth="1"/>
    <col min="10510" max="10511" width="10.125" style="24" customWidth="1"/>
    <col min="10512" max="10512" width="13.375" style="24" customWidth="1"/>
    <col min="10513" max="10513" width="13.375" style="24"/>
    <col min="10514" max="10514" width="11.5" style="24" customWidth="1"/>
    <col min="10515" max="10515" width="10.875" style="24" customWidth="1"/>
    <col min="10516" max="10517" width="10.375" style="24" customWidth="1"/>
    <col min="10518" max="10518" width="10.875" style="24" customWidth="1"/>
    <col min="10519" max="10520" width="10.375" style="24" customWidth="1"/>
    <col min="10521" max="10521" width="10.875" style="24" customWidth="1"/>
    <col min="10522" max="10522" width="10.25" style="24" customWidth="1"/>
    <col min="10523" max="10523" width="10.75" style="24" customWidth="1"/>
    <col min="10524" max="10524" width="10.375" style="24" customWidth="1"/>
    <col min="10525" max="10525" width="14.75" style="24" customWidth="1"/>
    <col min="10526" max="10526" width="10.875" style="24" customWidth="1"/>
    <col min="10527" max="10752" width="13.375" style="24"/>
    <col min="10753" max="10753" width="11.75" style="24" customWidth="1"/>
    <col min="10754" max="10754" width="12.875" style="24" customWidth="1"/>
    <col min="10755" max="10755" width="13" style="24" customWidth="1"/>
    <col min="10756" max="10756" width="12.75" style="24" customWidth="1"/>
    <col min="10757" max="10757" width="11.375" style="24" customWidth="1"/>
    <col min="10758" max="10759" width="10.25" style="24" customWidth="1"/>
    <col min="10760" max="10760" width="10.375" style="24" customWidth="1"/>
    <col min="10761" max="10761" width="11.25" style="24" customWidth="1"/>
    <col min="10762" max="10762" width="10.875" style="24" customWidth="1"/>
    <col min="10763" max="10763" width="9.875" style="24" customWidth="1"/>
    <col min="10764" max="10764" width="10.125" style="24" customWidth="1"/>
    <col min="10765" max="10765" width="10.875" style="24" customWidth="1"/>
    <col min="10766" max="10767" width="10.125" style="24" customWidth="1"/>
    <col min="10768" max="10768" width="13.375" style="24" customWidth="1"/>
    <col min="10769" max="10769" width="13.375" style="24"/>
    <col min="10770" max="10770" width="11.5" style="24" customWidth="1"/>
    <col min="10771" max="10771" width="10.875" style="24" customWidth="1"/>
    <col min="10772" max="10773" width="10.375" style="24" customWidth="1"/>
    <col min="10774" max="10774" width="10.875" style="24" customWidth="1"/>
    <col min="10775" max="10776" width="10.375" style="24" customWidth="1"/>
    <col min="10777" max="10777" width="10.875" style="24" customWidth="1"/>
    <col min="10778" max="10778" width="10.25" style="24" customWidth="1"/>
    <col min="10779" max="10779" width="10.75" style="24" customWidth="1"/>
    <col min="10780" max="10780" width="10.375" style="24" customWidth="1"/>
    <col min="10781" max="10781" width="14.75" style="24" customWidth="1"/>
    <col min="10782" max="10782" width="10.875" style="24" customWidth="1"/>
    <col min="10783" max="11008" width="13.375" style="24"/>
    <col min="11009" max="11009" width="11.75" style="24" customWidth="1"/>
    <col min="11010" max="11010" width="12.875" style="24" customWidth="1"/>
    <col min="11011" max="11011" width="13" style="24" customWidth="1"/>
    <col min="11012" max="11012" width="12.75" style="24" customWidth="1"/>
    <col min="11013" max="11013" width="11.375" style="24" customWidth="1"/>
    <col min="11014" max="11015" width="10.25" style="24" customWidth="1"/>
    <col min="11016" max="11016" width="10.375" style="24" customWidth="1"/>
    <col min="11017" max="11017" width="11.25" style="24" customWidth="1"/>
    <col min="11018" max="11018" width="10.875" style="24" customWidth="1"/>
    <col min="11019" max="11019" width="9.875" style="24" customWidth="1"/>
    <col min="11020" max="11020" width="10.125" style="24" customWidth="1"/>
    <col min="11021" max="11021" width="10.875" style="24" customWidth="1"/>
    <col min="11022" max="11023" width="10.125" style="24" customWidth="1"/>
    <col min="11024" max="11024" width="13.375" style="24" customWidth="1"/>
    <col min="11025" max="11025" width="13.375" style="24"/>
    <col min="11026" max="11026" width="11.5" style="24" customWidth="1"/>
    <col min="11027" max="11027" width="10.875" style="24" customWidth="1"/>
    <col min="11028" max="11029" width="10.375" style="24" customWidth="1"/>
    <col min="11030" max="11030" width="10.875" style="24" customWidth="1"/>
    <col min="11031" max="11032" width="10.375" style="24" customWidth="1"/>
    <col min="11033" max="11033" width="10.875" style="24" customWidth="1"/>
    <col min="11034" max="11034" width="10.25" style="24" customWidth="1"/>
    <col min="11035" max="11035" width="10.75" style="24" customWidth="1"/>
    <col min="11036" max="11036" width="10.375" style="24" customWidth="1"/>
    <col min="11037" max="11037" width="14.75" style="24" customWidth="1"/>
    <col min="11038" max="11038" width="10.875" style="24" customWidth="1"/>
    <col min="11039" max="11264" width="13.375" style="24"/>
    <col min="11265" max="11265" width="11.75" style="24" customWidth="1"/>
    <col min="11266" max="11266" width="12.875" style="24" customWidth="1"/>
    <col min="11267" max="11267" width="13" style="24" customWidth="1"/>
    <col min="11268" max="11268" width="12.75" style="24" customWidth="1"/>
    <col min="11269" max="11269" width="11.375" style="24" customWidth="1"/>
    <col min="11270" max="11271" width="10.25" style="24" customWidth="1"/>
    <col min="11272" max="11272" width="10.375" style="24" customWidth="1"/>
    <col min="11273" max="11273" width="11.25" style="24" customWidth="1"/>
    <col min="11274" max="11274" width="10.875" style="24" customWidth="1"/>
    <col min="11275" max="11275" width="9.875" style="24" customWidth="1"/>
    <col min="11276" max="11276" width="10.125" style="24" customWidth="1"/>
    <col min="11277" max="11277" width="10.875" style="24" customWidth="1"/>
    <col min="11278" max="11279" width="10.125" style="24" customWidth="1"/>
    <col min="11280" max="11280" width="13.375" style="24" customWidth="1"/>
    <col min="11281" max="11281" width="13.375" style="24"/>
    <col min="11282" max="11282" width="11.5" style="24" customWidth="1"/>
    <col min="11283" max="11283" width="10.875" style="24" customWidth="1"/>
    <col min="11284" max="11285" width="10.375" style="24" customWidth="1"/>
    <col min="11286" max="11286" width="10.875" style="24" customWidth="1"/>
    <col min="11287" max="11288" width="10.375" style="24" customWidth="1"/>
    <col min="11289" max="11289" width="10.875" style="24" customWidth="1"/>
    <col min="11290" max="11290" width="10.25" style="24" customWidth="1"/>
    <col min="11291" max="11291" width="10.75" style="24" customWidth="1"/>
    <col min="11292" max="11292" width="10.375" style="24" customWidth="1"/>
    <col min="11293" max="11293" width="14.75" style="24" customWidth="1"/>
    <col min="11294" max="11294" width="10.875" style="24" customWidth="1"/>
    <col min="11295" max="11520" width="13.375" style="24"/>
    <col min="11521" max="11521" width="11.75" style="24" customWidth="1"/>
    <col min="11522" max="11522" width="12.875" style="24" customWidth="1"/>
    <col min="11523" max="11523" width="13" style="24" customWidth="1"/>
    <col min="11524" max="11524" width="12.75" style="24" customWidth="1"/>
    <col min="11525" max="11525" width="11.375" style="24" customWidth="1"/>
    <col min="11526" max="11527" width="10.25" style="24" customWidth="1"/>
    <col min="11528" max="11528" width="10.375" style="24" customWidth="1"/>
    <col min="11529" max="11529" width="11.25" style="24" customWidth="1"/>
    <col min="11530" max="11530" width="10.875" style="24" customWidth="1"/>
    <col min="11531" max="11531" width="9.875" style="24" customWidth="1"/>
    <col min="11532" max="11532" width="10.125" style="24" customWidth="1"/>
    <col min="11533" max="11533" width="10.875" style="24" customWidth="1"/>
    <col min="11534" max="11535" width="10.125" style="24" customWidth="1"/>
    <col min="11536" max="11536" width="13.375" style="24" customWidth="1"/>
    <col min="11537" max="11537" width="13.375" style="24"/>
    <col min="11538" max="11538" width="11.5" style="24" customWidth="1"/>
    <col min="11539" max="11539" width="10.875" style="24" customWidth="1"/>
    <col min="11540" max="11541" width="10.375" style="24" customWidth="1"/>
    <col min="11542" max="11542" width="10.875" style="24" customWidth="1"/>
    <col min="11543" max="11544" width="10.375" style="24" customWidth="1"/>
    <col min="11545" max="11545" width="10.875" style="24" customWidth="1"/>
    <col min="11546" max="11546" width="10.25" style="24" customWidth="1"/>
    <col min="11547" max="11547" width="10.75" style="24" customWidth="1"/>
    <col min="11548" max="11548" width="10.375" style="24" customWidth="1"/>
    <col min="11549" max="11549" width="14.75" style="24" customWidth="1"/>
    <col min="11550" max="11550" width="10.875" style="24" customWidth="1"/>
    <col min="11551" max="11776" width="13.375" style="24"/>
    <col min="11777" max="11777" width="11.75" style="24" customWidth="1"/>
    <col min="11778" max="11778" width="12.875" style="24" customWidth="1"/>
    <col min="11779" max="11779" width="13" style="24" customWidth="1"/>
    <col min="11780" max="11780" width="12.75" style="24" customWidth="1"/>
    <col min="11781" max="11781" width="11.375" style="24" customWidth="1"/>
    <col min="11782" max="11783" width="10.25" style="24" customWidth="1"/>
    <col min="11784" max="11784" width="10.375" style="24" customWidth="1"/>
    <col min="11785" max="11785" width="11.25" style="24" customWidth="1"/>
    <col min="11786" max="11786" width="10.875" style="24" customWidth="1"/>
    <col min="11787" max="11787" width="9.875" style="24" customWidth="1"/>
    <col min="11788" max="11788" width="10.125" style="24" customWidth="1"/>
    <col min="11789" max="11789" width="10.875" style="24" customWidth="1"/>
    <col min="11790" max="11791" width="10.125" style="24" customWidth="1"/>
    <col min="11792" max="11792" width="13.375" style="24" customWidth="1"/>
    <col min="11793" max="11793" width="13.375" style="24"/>
    <col min="11794" max="11794" width="11.5" style="24" customWidth="1"/>
    <col min="11795" max="11795" width="10.875" style="24" customWidth="1"/>
    <col min="11796" max="11797" width="10.375" style="24" customWidth="1"/>
    <col min="11798" max="11798" width="10.875" style="24" customWidth="1"/>
    <col min="11799" max="11800" width="10.375" style="24" customWidth="1"/>
    <col min="11801" max="11801" width="10.875" style="24" customWidth="1"/>
    <col min="11802" max="11802" width="10.25" style="24" customWidth="1"/>
    <col min="11803" max="11803" width="10.75" style="24" customWidth="1"/>
    <col min="11804" max="11804" width="10.375" style="24" customWidth="1"/>
    <col min="11805" max="11805" width="14.75" style="24" customWidth="1"/>
    <col min="11806" max="11806" width="10.875" style="24" customWidth="1"/>
    <col min="11807" max="12032" width="13.375" style="24"/>
    <col min="12033" max="12033" width="11.75" style="24" customWidth="1"/>
    <col min="12034" max="12034" width="12.875" style="24" customWidth="1"/>
    <col min="12035" max="12035" width="13" style="24" customWidth="1"/>
    <col min="12036" max="12036" width="12.75" style="24" customWidth="1"/>
    <col min="12037" max="12037" width="11.375" style="24" customWidth="1"/>
    <col min="12038" max="12039" width="10.25" style="24" customWidth="1"/>
    <col min="12040" max="12040" width="10.375" style="24" customWidth="1"/>
    <col min="12041" max="12041" width="11.25" style="24" customWidth="1"/>
    <col min="12042" max="12042" width="10.875" style="24" customWidth="1"/>
    <col min="12043" max="12043" width="9.875" style="24" customWidth="1"/>
    <col min="12044" max="12044" width="10.125" style="24" customWidth="1"/>
    <col min="12045" max="12045" width="10.875" style="24" customWidth="1"/>
    <col min="12046" max="12047" width="10.125" style="24" customWidth="1"/>
    <col min="12048" max="12048" width="13.375" style="24" customWidth="1"/>
    <col min="12049" max="12049" width="13.375" style="24"/>
    <col min="12050" max="12050" width="11.5" style="24" customWidth="1"/>
    <col min="12051" max="12051" width="10.875" style="24" customWidth="1"/>
    <col min="12052" max="12053" width="10.375" style="24" customWidth="1"/>
    <col min="12054" max="12054" width="10.875" style="24" customWidth="1"/>
    <col min="12055" max="12056" width="10.375" style="24" customWidth="1"/>
    <col min="12057" max="12057" width="10.875" style="24" customWidth="1"/>
    <col min="12058" max="12058" width="10.25" style="24" customWidth="1"/>
    <col min="12059" max="12059" width="10.75" style="24" customWidth="1"/>
    <col min="12060" max="12060" width="10.375" style="24" customWidth="1"/>
    <col min="12061" max="12061" width="14.75" style="24" customWidth="1"/>
    <col min="12062" max="12062" width="10.875" style="24" customWidth="1"/>
    <col min="12063" max="12288" width="13.375" style="24"/>
    <col min="12289" max="12289" width="11.75" style="24" customWidth="1"/>
    <col min="12290" max="12290" width="12.875" style="24" customWidth="1"/>
    <col min="12291" max="12291" width="13" style="24" customWidth="1"/>
    <col min="12292" max="12292" width="12.75" style="24" customWidth="1"/>
    <col min="12293" max="12293" width="11.375" style="24" customWidth="1"/>
    <col min="12294" max="12295" width="10.25" style="24" customWidth="1"/>
    <col min="12296" max="12296" width="10.375" style="24" customWidth="1"/>
    <col min="12297" max="12297" width="11.25" style="24" customWidth="1"/>
    <col min="12298" max="12298" width="10.875" style="24" customWidth="1"/>
    <col min="12299" max="12299" width="9.875" style="24" customWidth="1"/>
    <col min="12300" max="12300" width="10.125" style="24" customWidth="1"/>
    <col min="12301" max="12301" width="10.875" style="24" customWidth="1"/>
    <col min="12302" max="12303" width="10.125" style="24" customWidth="1"/>
    <col min="12304" max="12304" width="13.375" style="24" customWidth="1"/>
    <col min="12305" max="12305" width="13.375" style="24"/>
    <col min="12306" max="12306" width="11.5" style="24" customWidth="1"/>
    <col min="12307" max="12307" width="10.875" style="24" customWidth="1"/>
    <col min="12308" max="12309" width="10.375" style="24" customWidth="1"/>
    <col min="12310" max="12310" width="10.875" style="24" customWidth="1"/>
    <col min="12311" max="12312" width="10.375" style="24" customWidth="1"/>
    <col min="12313" max="12313" width="10.875" style="24" customWidth="1"/>
    <col min="12314" max="12314" width="10.25" style="24" customWidth="1"/>
    <col min="12315" max="12315" width="10.75" style="24" customWidth="1"/>
    <col min="12316" max="12316" width="10.375" style="24" customWidth="1"/>
    <col min="12317" max="12317" width="14.75" style="24" customWidth="1"/>
    <col min="12318" max="12318" width="10.875" style="24" customWidth="1"/>
    <col min="12319" max="12544" width="13.375" style="24"/>
    <col min="12545" max="12545" width="11.75" style="24" customWidth="1"/>
    <col min="12546" max="12546" width="12.875" style="24" customWidth="1"/>
    <col min="12547" max="12547" width="13" style="24" customWidth="1"/>
    <col min="12548" max="12548" width="12.75" style="24" customWidth="1"/>
    <col min="12549" max="12549" width="11.375" style="24" customWidth="1"/>
    <col min="12550" max="12551" width="10.25" style="24" customWidth="1"/>
    <col min="12552" max="12552" width="10.375" style="24" customWidth="1"/>
    <col min="12553" max="12553" width="11.25" style="24" customWidth="1"/>
    <col min="12554" max="12554" width="10.875" style="24" customWidth="1"/>
    <col min="12555" max="12555" width="9.875" style="24" customWidth="1"/>
    <col min="12556" max="12556" width="10.125" style="24" customWidth="1"/>
    <col min="12557" max="12557" width="10.875" style="24" customWidth="1"/>
    <col min="12558" max="12559" width="10.125" style="24" customWidth="1"/>
    <col min="12560" max="12560" width="13.375" style="24" customWidth="1"/>
    <col min="12561" max="12561" width="13.375" style="24"/>
    <col min="12562" max="12562" width="11.5" style="24" customWidth="1"/>
    <col min="12563" max="12563" width="10.875" style="24" customWidth="1"/>
    <col min="12564" max="12565" width="10.375" style="24" customWidth="1"/>
    <col min="12566" max="12566" width="10.875" style="24" customWidth="1"/>
    <col min="12567" max="12568" width="10.375" style="24" customWidth="1"/>
    <col min="12569" max="12569" width="10.875" style="24" customWidth="1"/>
    <col min="12570" max="12570" width="10.25" style="24" customWidth="1"/>
    <col min="12571" max="12571" width="10.75" style="24" customWidth="1"/>
    <col min="12572" max="12572" width="10.375" style="24" customWidth="1"/>
    <col min="12573" max="12573" width="14.75" style="24" customWidth="1"/>
    <col min="12574" max="12574" width="10.875" style="24" customWidth="1"/>
    <col min="12575" max="12800" width="13.375" style="24"/>
    <col min="12801" max="12801" width="11.75" style="24" customWidth="1"/>
    <col min="12802" max="12802" width="12.875" style="24" customWidth="1"/>
    <col min="12803" max="12803" width="13" style="24" customWidth="1"/>
    <col min="12804" max="12804" width="12.75" style="24" customWidth="1"/>
    <col min="12805" max="12805" width="11.375" style="24" customWidth="1"/>
    <col min="12806" max="12807" width="10.25" style="24" customWidth="1"/>
    <col min="12808" max="12808" width="10.375" style="24" customWidth="1"/>
    <col min="12809" max="12809" width="11.25" style="24" customWidth="1"/>
    <col min="12810" max="12810" width="10.875" style="24" customWidth="1"/>
    <col min="12811" max="12811" width="9.875" style="24" customWidth="1"/>
    <col min="12812" max="12812" width="10.125" style="24" customWidth="1"/>
    <col min="12813" max="12813" width="10.875" style="24" customWidth="1"/>
    <col min="12814" max="12815" width="10.125" style="24" customWidth="1"/>
    <col min="12816" max="12816" width="13.375" style="24" customWidth="1"/>
    <col min="12817" max="12817" width="13.375" style="24"/>
    <col min="12818" max="12818" width="11.5" style="24" customWidth="1"/>
    <col min="12819" max="12819" width="10.875" style="24" customWidth="1"/>
    <col min="12820" max="12821" width="10.375" style="24" customWidth="1"/>
    <col min="12822" max="12822" width="10.875" style="24" customWidth="1"/>
    <col min="12823" max="12824" width="10.375" style="24" customWidth="1"/>
    <col min="12825" max="12825" width="10.875" style="24" customWidth="1"/>
    <col min="12826" max="12826" width="10.25" style="24" customWidth="1"/>
    <col min="12827" max="12827" width="10.75" style="24" customWidth="1"/>
    <col min="12828" max="12828" width="10.375" style="24" customWidth="1"/>
    <col min="12829" max="12829" width="14.75" style="24" customWidth="1"/>
    <col min="12830" max="12830" width="10.875" style="24" customWidth="1"/>
    <col min="12831" max="13056" width="13.375" style="24"/>
    <col min="13057" max="13057" width="11.75" style="24" customWidth="1"/>
    <col min="13058" max="13058" width="12.875" style="24" customWidth="1"/>
    <col min="13059" max="13059" width="13" style="24" customWidth="1"/>
    <col min="13060" max="13060" width="12.75" style="24" customWidth="1"/>
    <col min="13061" max="13061" width="11.375" style="24" customWidth="1"/>
    <col min="13062" max="13063" width="10.25" style="24" customWidth="1"/>
    <col min="13064" max="13064" width="10.375" style="24" customWidth="1"/>
    <col min="13065" max="13065" width="11.25" style="24" customWidth="1"/>
    <col min="13066" max="13066" width="10.875" style="24" customWidth="1"/>
    <col min="13067" max="13067" width="9.875" style="24" customWidth="1"/>
    <col min="13068" max="13068" width="10.125" style="24" customWidth="1"/>
    <col min="13069" max="13069" width="10.875" style="24" customWidth="1"/>
    <col min="13070" max="13071" width="10.125" style="24" customWidth="1"/>
    <col min="13072" max="13072" width="13.375" style="24" customWidth="1"/>
    <col min="13073" max="13073" width="13.375" style="24"/>
    <col min="13074" max="13074" width="11.5" style="24" customWidth="1"/>
    <col min="13075" max="13075" width="10.875" style="24" customWidth="1"/>
    <col min="13076" max="13077" width="10.375" style="24" customWidth="1"/>
    <col min="13078" max="13078" width="10.875" style="24" customWidth="1"/>
    <col min="13079" max="13080" width="10.375" style="24" customWidth="1"/>
    <col min="13081" max="13081" width="10.875" style="24" customWidth="1"/>
    <col min="13082" max="13082" width="10.25" style="24" customWidth="1"/>
    <col min="13083" max="13083" width="10.75" style="24" customWidth="1"/>
    <col min="13084" max="13084" width="10.375" style="24" customWidth="1"/>
    <col min="13085" max="13085" width="14.75" style="24" customWidth="1"/>
    <col min="13086" max="13086" width="10.875" style="24" customWidth="1"/>
    <col min="13087" max="13312" width="13.375" style="24"/>
    <col min="13313" max="13313" width="11.75" style="24" customWidth="1"/>
    <col min="13314" max="13314" width="12.875" style="24" customWidth="1"/>
    <col min="13315" max="13315" width="13" style="24" customWidth="1"/>
    <col min="13316" max="13316" width="12.75" style="24" customWidth="1"/>
    <col min="13317" max="13317" width="11.375" style="24" customWidth="1"/>
    <col min="13318" max="13319" width="10.25" style="24" customWidth="1"/>
    <col min="13320" max="13320" width="10.375" style="24" customWidth="1"/>
    <col min="13321" max="13321" width="11.25" style="24" customWidth="1"/>
    <col min="13322" max="13322" width="10.875" style="24" customWidth="1"/>
    <col min="13323" max="13323" width="9.875" style="24" customWidth="1"/>
    <col min="13324" max="13324" width="10.125" style="24" customWidth="1"/>
    <col min="13325" max="13325" width="10.875" style="24" customWidth="1"/>
    <col min="13326" max="13327" width="10.125" style="24" customWidth="1"/>
    <col min="13328" max="13328" width="13.375" style="24" customWidth="1"/>
    <col min="13329" max="13329" width="13.375" style="24"/>
    <col min="13330" max="13330" width="11.5" style="24" customWidth="1"/>
    <col min="13331" max="13331" width="10.875" style="24" customWidth="1"/>
    <col min="13332" max="13333" width="10.375" style="24" customWidth="1"/>
    <col min="13334" max="13334" width="10.875" style="24" customWidth="1"/>
    <col min="13335" max="13336" width="10.375" style="24" customWidth="1"/>
    <col min="13337" max="13337" width="10.875" style="24" customWidth="1"/>
    <col min="13338" max="13338" width="10.25" style="24" customWidth="1"/>
    <col min="13339" max="13339" width="10.75" style="24" customWidth="1"/>
    <col min="13340" max="13340" width="10.375" style="24" customWidth="1"/>
    <col min="13341" max="13341" width="14.75" style="24" customWidth="1"/>
    <col min="13342" max="13342" width="10.875" style="24" customWidth="1"/>
    <col min="13343" max="13568" width="13.375" style="24"/>
    <col min="13569" max="13569" width="11.75" style="24" customWidth="1"/>
    <col min="13570" max="13570" width="12.875" style="24" customWidth="1"/>
    <col min="13571" max="13571" width="13" style="24" customWidth="1"/>
    <col min="13572" max="13572" width="12.75" style="24" customWidth="1"/>
    <col min="13573" max="13573" width="11.375" style="24" customWidth="1"/>
    <col min="13574" max="13575" width="10.25" style="24" customWidth="1"/>
    <col min="13576" max="13576" width="10.375" style="24" customWidth="1"/>
    <col min="13577" max="13577" width="11.25" style="24" customWidth="1"/>
    <col min="13578" max="13578" width="10.875" style="24" customWidth="1"/>
    <col min="13579" max="13579" width="9.875" style="24" customWidth="1"/>
    <col min="13580" max="13580" width="10.125" style="24" customWidth="1"/>
    <col min="13581" max="13581" width="10.875" style="24" customWidth="1"/>
    <col min="13582" max="13583" width="10.125" style="24" customWidth="1"/>
    <col min="13584" max="13584" width="13.375" style="24" customWidth="1"/>
    <col min="13585" max="13585" width="13.375" style="24"/>
    <col min="13586" max="13586" width="11.5" style="24" customWidth="1"/>
    <col min="13587" max="13587" width="10.875" style="24" customWidth="1"/>
    <col min="13588" max="13589" width="10.375" style="24" customWidth="1"/>
    <col min="13590" max="13590" width="10.875" style="24" customWidth="1"/>
    <col min="13591" max="13592" width="10.375" style="24" customWidth="1"/>
    <col min="13593" max="13593" width="10.875" style="24" customWidth="1"/>
    <col min="13594" max="13594" width="10.25" style="24" customWidth="1"/>
    <col min="13595" max="13595" width="10.75" style="24" customWidth="1"/>
    <col min="13596" max="13596" width="10.375" style="24" customWidth="1"/>
    <col min="13597" max="13597" width="14.75" style="24" customWidth="1"/>
    <col min="13598" max="13598" width="10.875" style="24" customWidth="1"/>
    <col min="13599" max="13824" width="13.375" style="24"/>
    <col min="13825" max="13825" width="11.75" style="24" customWidth="1"/>
    <col min="13826" max="13826" width="12.875" style="24" customWidth="1"/>
    <col min="13827" max="13827" width="13" style="24" customWidth="1"/>
    <col min="13828" max="13828" width="12.75" style="24" customWidth="1"/>
    <col min="13829" max="13829" width="11.375" style="24" customWidth="1"/>
    <col min="13830" max="13831" width="10.25" style="24" customWidth="1"/>
    <col min="13832" max="13832" width="10.375" style="24" customWidth="1"/>
    <col min="13833" max="13833" width="11.25" style="24" customWidth="1"/>
    <col min="13834" max="13834" width="10.875" style="24" customWidth="1"/>
    <col min="13835" max="13835" width="9.875" style="24" customWidth="1"/>
    <col min="13836" max="13836" width="10.125" style="24" customWidth="1"/>
    <col min="13837" max="13837" width="10.875" style="24" customWidth="1"/>
    <col min="13838" max="13839" width="10.125" style="24" customWidth="1"/>
    <col min="13840" max="13840" width="13.375" style="24" customWidth="1"/>
    <col min="13841" max="13841" width="13.375" style="24"/>
    <col min="13842" max="13842" width="11.5" style="24" customWidth="1"/>
    <col min="13843" max="13843" width="10.875" style="24" customWidth="1"/>
    <col min="13844" max="13845" width="10.375" style="24" customWidth="1"/>
    <col min="13846" max="13846" width="10.875" style="24" customWidth="1"/>
    <col min="13847" max="13848" width="10.375" style="24" customWidth="1"/>
    <col min="13849" max="13849" width="10.875" style="24" customWidth="1"/>
    <col min="13850" max="13850" width="10.25" style="24" customWidth="1"/>
    <col min="13851" max="13851" width="10.75" style="24" customWidth="1"/>
    <col min="13852" max="13852" width="10.375" style="24" customWidth="1"/>
    <col min="13853" max="13853" width="14.75" style="24" customWidth="1"/>
    <col min="13854" max="13854" width="10.875" style="24" customWidth="1"/>
    <col min="13855" max="14080" width="13.375" style="24"/>
    <col min="14081" max="14081" width="11.75" style="24" customWidth="1"/>
    <col min="14082" max="14082" width="12.875" style="24" customWidth="1"/>
    <col min="14083" max="14083" width="13" style="24" customWidth="1"/>
    <col min="14084" max="14084" width="12.75" style="24" customWidth="1"/>
    <col min="14085" max="14085" width="11.375" style="24" customWidth="1"/>
    <col min="14086" max="14087" width="10.25" style="24" customWidth="1"/>
    <col min="14088" max="14088" width="10.375" style="24" customWidth="1"/>
    <col min="14089" max="14089" width="11.25" style="24" customWidth="1"/>
    <col min="14090" max="14090" width="10.875" style="24" customWidth="1"/>
    <col min="14091" max="14091" width="9.875" style="24" customWidth="1"/>
    <col min="14092" max="14092" width="10.125" style="24" customWidth="1"/>
    <col min="14093" max="14093" width="10.875" style="24" customWidth="1"/>
    <col min="14094" max="14095" width="10.125" style="24" customWidth="1"/>
    <col min="14096" max="14096" width="13.375" style="24" customWidth="1"/>
    <col min="14097" max="14097" width="13.375" style="24"/>
    <col min="14098" max="14098" width="11.5" style="24" customWidth="1"/>
    <col min="14099" max="14099" width="10.875" style="24" customWidth="1"/>
    <col min="14100" max="14101" width="10.375" style="24" customWidth="1"/>
    <col min="14102" max="14102" width="10.875" style="24" customWidth="1"/>
    <col min="14103" max="14104" width="10.375" style="24" customWidth="1"/>
    <col min="14105" max="14105" width="10.875" style="24" customWidth="1"/>
    <col min="14106" max="14106" width="10.25" style="24" customWidth="1"/>
    <col min="14107" max="14107" width="10.75" style="24" customWidth="1"/>
    <col min="14108" max="14108" width="10.375" style="24" customWidth="1"/>
    <col min="14109" max="14109" width="14.75" style="24" customWidth="1"/>
    <col min="14110" max="14110" width="10.875" style="24" customWidth="1"/>
    <col min="14111" max="14336" width="13.375" style="24"/>
    <col min="14337" max="14337" width="11.75" style="24" customWidth="1"/>
    <col min="14338" max="14338" width="12.875" style="24" customWidth="1"/>
    <col min="14339" max="14339" width="13" style="24" customWidth="1"/>
    <col min="14340" max="14340" width="12.75" style="24" customWidth="1"/>
    <col min="14341" max="14341" width="11.375" style="24" customWidth="1"/>
    <col min="14342" max="14343" width="10.25" style="24" customWidth="1"/>
    <col min="14344" max="14344" width="10.375" style="24" customWidth="1"/>
    <col min="14345" max="14345" width="11.25" style="24" customWidth="1"/>
    <col min="14346" max="14346" width="10.875" style="24" customWidth="1"/>
    <col min="14347" max="14347" width="9.875" style="24" customWidth="1"/>
    <col min="14348" max="14348" width="10.125" style="24" customWidth="1"/>
    <col min="14349" max="14349" width="10.875" style="24" customWidth="1"/>
    <col min="14350" max="14351" width="10.125" style="24" customWidth="1"/>
    <col min="14352" max="14352" width="13.375" style="24" customWidth="1"/>
    <col min="14353" max="14353" width="13.375" style="24"/>
    <col min="14354" max="14354" width="11.5" style="24" customWidth="1"/>
    <col min="14355" max="14355" width="10.875" style="24" customWidth="1"/>
    <col min="14356" max="14357" width="10.375" style="24" customWidth="1"/>
    <col min="14358" max="14358" width="10.875" style="24" customWidth="1"/>
    <col min="14359" max="14360" width="10.375" style="24" customWidth="1"/>
    <col min="14361" max="14361" width="10.875" style="24" customWidth="1"/>
    <col min="14362" max="14362" width="10.25" style="24" customWidth="1"/>
    <col min="14363" max="14363" width="10.75" style="24" customWidth="1"/>
    <col min="14364" max="14364" width="10.375" style="24" customWidth="1"/>
    <col min="14365" max="14365" width="14.75" style="24" customWidth="1"/>
    <col min="14366" max="14366" width="10.875" style="24" customWidth="1"/>
    <col min="14367" max="14592" width="13.375" style="24"/>
    <col min="14593" max="14593" width="11.75" style="24" customWidth="1"/>
    <col min="14594" max="14594" width="12.875" style="24" customWidth="1"/>
    <col min="14595" max="14595" width="13" style="24" customWidth="1"/>
    <col min="14596" max="14596" width="12.75" style="24" customWidth="1"/>
    <col min="14597" max="14597" width="11.375" style="24" customWidth="1"/>
    <col min="14598" max="14599" width="10.25" style="24" customWidth="1"/>
    <col min="14600" max="14600" width="10.375" style="24" customWidth="1"/>
    <col min="14601" max="14601" width="11.25" style="24" customWidth="1"/>
    <col min="14602" max="14602" width="10.875" style="24" customWidth="1"/>
    <col min="14603" max="14603" width="9.875" style="24" customWidth="1"/>
    <col min="14604" max="14604" width="10.125" style="24" customWidth="1"/>
    <col min="14605" max="14605" width="10.875" style="24" customWidth="1"/>
    <col min="14606" max="14607" width="10.125" style="24" customWidth="1"/>
    <col min="14608" max="14608" width="13.375" style="24" customWidth="1"/>
    <col min="14609" max="14609" width="13.375" style="24"/>
    <col min="14610" max="14610" width="11.5" style="24" customWidth="1"/>
    <col min="14611" max="14611" width="10.875" style="24" customWidth="1"/>
    <col min="14612" max="14613" width="10.375" style="24" customWidth="1"/>
    <col min="14614" max="14614" width="10.875" style="24" customWidth="1"/>
    <col min="14615" max="14616" width="10.375" style="24" customWidth="1"/>
    <col min="14617" max="14617" width="10.875" style="24" customWidth="1"/>
    <col min="14618" max="14618" width="10.25" style="24" customWidth="1"/>
    <col min="14619" max="14619" width="10.75" style="24" customWidth="1"/>
    <col min="14620" max="14620" width="10.375" style="24" customWidth="1"/>
    <col min="14621" max="14621" width="14.75" style="24" customWidth="1"/>
    <col min="14622" max="14622" width="10.875" style="24" customWidth="1"/>
    <col min="14623" max="14848" width="13.375" style="24"/>
    <col min="14849" max="14849" width="11.75" style="24" customWidth="1"/>
    <col min="14850" max="14850" width="12.875" style="24" customWidth="1"/>
    <col min="14851" max="14851" width="13" style="24" customWidth="1"/>
    <col min="14852" max="14852" width="12.75" style="24" customWidth="1"/>
    <col min="14853" max="14853" width="11.375" style="24" customWidth="1"/>
    <col min="14854" max="14855" width="10.25" style="24" customWidth="1"/>
    <col min="14856" max="14856" width="10.375" style="24" customWidth="1"/>
    <col min="14857" max="14857" width="11.25" style="24" customWidth="1"/>
    <col min="14858" max="14858" width="10.875" style="24" customWidth="1"/>
    <col min="14859" max="14859" width="9.875" style="24" customWidth="1"/>
    <col min="14860" max="14860" width="10.125" style="24" customWidth="1"/>
    <col min="14861" max="14861" width="10.875" style="24" customWidth="1"/>
    <col min="14862" max="14863" width="10.125" style="24" customWidth="1"/>
    <col min="14864" max="14864" width="13.375" style="24" customWidth="1"/>
    <col min="14865" max="14865" width="13.375" style="24"/>
    <col min="14866" max="14866" width="11.5" style="24" customWidth="1"/>
    <col min="14867" max="14867" width="10.875" style="24" customWidth="1"/>
    <col min="14868" max="14869" width="10.375" style="24" customWidth="1"/>
    <col min="14870" max="14870" width="10.875" style="24" customWidth="1"/>
    <col min="14871" max="14872" width="10.375" style="24" customWidth="1"/>
    <col min="14873" max="14873" width="10.875" style="24" customWidth="1"/>
    <col min="14874" max="14874" width="10.25" style="24" customWidth="1"/>
    <col min="14875" max="14875" width="10.75" style="24" customWidth="1"/>
    <col min="14876" max="14876" width="10.375" style="24" customWidth="1"/>
    <col min="14877" max="14877" width="14.75" style="24" customWidth="1"/>
    <col min="14878" max="14878" width="10.875" style="24" customWidth="1"/>
    <col min="14879" max="15104" width="13.375" style="24"/>
    <col min="15105" max="15105" width="11.75" style="24" customWidth="1"/>
    <col min="15106" max="15106" width="12.875" style="24" customWidth="1"/>
    <col min="15107" max="15107" width="13" style="24" customWidth="1"/>
    <col min="15108" max="15108" width="12.75" style="24" customWidth="1"/>
    <col min="15109" max="15109" width="11.375" style="24" customWidth="1"/>
    <col min="15110" max="15111" width="10.25" style="24" customWidth="1"/>
    <col min="15112" max="15112" width="10.375" style="24" customWidth="1"/>
    <col min="15113" max="15113" width="11.25" style="24" customWidth="1"/>
    <col min="15114" max="15114" width="10.875" style="24" customWidth="1"/>
    <col min="15115" max="15115" width="9.875" style="24" customWidth="1"/>
    <col min="15116" max="15116" width="10.125" style="24" customWidth="1"/>
    <col min="15117" max="15117" width="10.875" style="24" customWidth="1"/>
    <col min="15118" max="15119" width="10.125" style="24" customWidth="1"/>
    <col min="15120" max="15120" width="13.375" style="24" customWidth="1"/>
    <col min="15121" max="15121" width="13.375" style="24"/>
    <col min="15122" max="15122" width="11.5" style="24" customWidth="1"/>
    <col min="15123" max="15123" width="10.875" style="24" customWidth="1"/>
    <col min="15124" max="15125" width="10.375" style="24" customWidth="1"/>
    <col min="15126" max="15126" width="10.875" style="24" customWidth="1"/>
    <col min="15127" max="15128" width="10.375" style="24" customWidth="1"/>
    <col min="15129" max="15129" width="10.875" style="24" customWidth="1"/>
    <col min="15130" max="15130" width="10.25" style="24" customWidth="1"/>
    <col min="15131" max="15131" width="10.75" style="24" customWidth="1"/>
    <col min="15132" max="15132" width="10.375" style="24" customWidth="1"/>
    <col min="15133" max="15133" width="14.75" style="24" customWidth="1"/>
    <col min="15134" max="15134" width="10.875" style="24" customWidth="1"/>
    <col min="15135" max="15360" width="13.375" style="24"/>
    <col min="15361" max="15361" width="11.75" style="24" customWidth="1"/>
    <col min="15362" max="15362" width="12.875" style="24" customWidth="1"/>
    <col min="15363" max="15363" width="13" style="24" customWidth="1"/>
    <col min="15364" max="15364" width="12.75" style="24" customWidth="1"/>
    <col min="15365" max="15365" width="11.375" style="24" customWidth="1"/>
    <col min="15366" max="15367" width="10.25" style="24" customWidth="1"/>
    <col min="15368" max="15368" width="10.375" style="24" customWidth="1"/>
    <col min="15369" max="15369" width="11.25" style="24" customWidth="1"/>
    <col min="15370" max="15370" width="10.875" style="24" customWidth="1"/>
    <col min="15371" max="15371" width="9.875" style="24" customWidth="1"/>
    <col min="15372" max="15372" width="10.125" style="24" customWidth="1"/>
    <col min="15373" max="15373" width="10.875" style="24" customWidth="1"/>
    <col min="15374" max="15375" width="10.125" style="24" customWidth="1"/>
    <col min="15376" max="15376" width="13.375" style="24" customWidth="1"/>
    <col min="15377" max="15377" width="13.375" style="24"/>
    <col min="15378" max="15378" width="11.5" style="24" customWidth="1"/>
    <col min="15379" max="15379" width="10.875" style="24" customWidth="1"/>
    <col min="15380" max="15381" width="10.375" style="24" customWidth="1"/>
    <col min="15382" max="15382" width="10.875" style="24" customWidth="1"/>
    <col min="15383" max="15384" width="10.375" style="24" customWidth="1"/>
    <col min="15385" max="15385" width="10.875" style="24" customWidth="1"/>
    <col min="15386" max="15386" width="10.25" style="24" customWidth="1"/>
    <col min="15387" max="15387" width="10.75" style="24" customWidth="1"/>
    <col min="15388" max="15388" width="10.375" style="24" customWidth="1"/>
    <col min="15389" max="15389" width="14.75" style="24" customWidth="1"/>
    <col min="15390" max="15390" width="10.875" style="24" customWidth="1"/>
    <col min="15391" max="15616" width="13.375" style="24"/>
    <col min="15617" max="15617" width="11.75" style="24" customWidth="1"/>
    <col min="15618" max="15618" width="12.875" style="24" customWidth="1"/>
    <col min="15619" max="15619" width="13" style="24" customWidth="1"/>
    <col min="15620" max="15620" width="12.75" style="24" customWidth="1"/>
    <col min="15621" max="15621" width="11.375" style="24" customWidth="1"/>
    <col min="15622" max="15623" width="10.25" style="24" customWidth="1"/>
    <col min="15624" max="15624" width="10.375" style="24" customWidth="1"/>
    <col min="15625" max="15625" width="11.25" style="24" customWidth="1"/>
    <col min="15626" max="15626" width="10.875" style="24" customWidth="1"/>
    <col min="15627" max="15627" width="9.875" style="24" customWidth="1"/>
    <col min="15628" max="15628" width="10.125" style="24" customWidth="1"/>
    <col min="15629" max="15629" width="10.875" style="24" customWidth="1"/>
    <col min="15630" max="15631" width="10.125" style="24" customWidth="1"/>
    <col min="15632" max="15632" width="13.375" style="24" customWidth="1"/>
    <col min="15633" max="15633" width="13.375" style="24"/>
    <col min="15634" max="15634" width="11.5" style="24" customWidth="1"/>
    <col min="15635" max="15635" width="10.875" style="24" customWidth="1"/>
    <col min="15636" max="15637" width="10.375" style="24" customWidth="1"/>
    <col min="15638" max="15638" width="10.875" style="24" customWidth="1"/>
    <col min="15639" max="15640" width="10.375" style="24" customWidth="1"/>
    <col min="15641" max="15641" width="10.875" style="24" customWidth="1"/>
    <col min="15642" max="15642" width="10.25" style="24" customWidth="1"/>
    <col min="15643" max="15643" width="10.75" style="24" customWidth="1"/>
    <col min="15644" max="15644" width="10.375" style="24" customWidth="1"/>
    <col min="15645" max="15645" width="14.75" style="24" customWidth="1"/>
    <col min="15646" max="15646" width="10.875" style="24" customWidth="1"/>
    <col min="15647" max="15872" width="13.375" style="24"/>
    <col min="15873" max="15873" width="11.75" style="24" customWidth="1"/>
    <col min="15874" max="15874" width="12.875" style="24" customWidth="1"/>
    <col min="15875" max="15875" width="13" style="24" customWidth="1"/>
    <col min="15876" max="15876" width="12.75" style="24" customWidth="1"/>
    <col min="15877" max="15877" width="11.375" style="24" customWidth="1"/>
    <col min="15878" max="15879" width="10.25" style="24" customWidth="1"/>
    <col min="15880" max="15880" width="10.375" style="24" customWidth="1"/>
    <col min="15881" max="15881" width="11.25" style="24" customWidth="1"/>
    <col min="15882" max="15882" width="10.875" style="24" customWidth="1"/>
    <col min="15883" max="15883" width="9.875" style="24" customWidth="1"/>
    <col min="15884" max="15884" width="10.125" style="24" customWidth="1"/>
    <col min="15885" max="15885" width="10.875" style="24" customWidth="1"/>
    <col min="15886" max="15887" width="10.125" style="24" customWidth="1"/>
    <col min="15888" max="15888" width="13.375" style="24" customWidth="1"/>
    <col min="15889" max="15889" width="13.375" style="24"/>
    <col min="15890" max="15890" width="11.5" style="24" customWidth="1"/>
    <col min="15891" max="15891" width="10.875" style="24" customWidth="1"/>
    <col min="15892" max="15893" width="10.375" style="24" customWidth="1"/>
    <col min="15894" max="15894" width="10.875" style="24" customWidth="1"/>
    <col min="15895" max="15896" width="10.375" style="24" customWidth="1"/>
    <col min="15897" max="15897" width="10.875" style="24" customWidth="1"/>
    <col min="15898" max="15898" width="10.25" style="24" customWidth="1"/>
    <col min="15899" max="15899" width="10.75" style="24" customWidth="1"/>
    <col min="15900" max="15900" width="10.375" style="24" customWidth="1"/>
    <col min="15901" max="15901" width="14.75" style="24" customWidth="1"/>
    <col min="15902" max="15902" width="10.875" style="24" customWidth="1"/>
    <col min="15903" max="16128" width="13.375" style="24"/>
    <col min="16129" max="16129" width="11.75" style="24" customWidth="1"/>
    <col min="16130" max="16130" width="12.875" style="24" customWidth="1"/>
    <col min="16131" max="16131" width="13" style="24" customWidth="1"/>
    <col min="16132" max="16132" width="12.75" style="24" customWidth="1"/>
    <col min="16133" max="16133" width="11.375" style="24" customWidth="1"/>
    <col min="16134" max="16135" width="10.25" style="24" customWidth="1"/>
    <col min="16136" max="16136" width="10.375" style="24" customWidth="1"/>
    <col min="16137" max="16137" width="11.25" style="24" customWidth="1"/>
    <col min="16138" max="16138" width="10.875" style="24" customWidth="1"/>
    <col min="16139" max="16139" width="9.875" style="24" customWidth="1"/>
    <col min="16140" max="16140" width="10.125" style="24" customWidth="1"/>
    <col min="16141" max="16141" width="10.875" style="24" customWidth="1"/>
    <col min="16142" max="16143" width="10.125" style="24" customWidth="1"/>
    <col min="16144" max="16144" width="13.375" style="24" customWidth="1"/>
    <col min="16145" max="16145" width="13.375" style="24"/>
    <col min="16146" max="16146" width="11.5" style="24" customWidth="1"/>
    <col min="16147" max="16147" width="10.875" style="24" customWidth="1"/>
    <col min="16148" max="16149" width="10.375" style="24" customWidth="1"/>
    <col min="16150" max="16150" width="10.875" style="24" customWidth="1"/>
    <col min="16151" max="16152" width="10.375" style="24" customWidth="1"/>
    <col min="16153" max="16153" width="10.875" style="24" customWidth="1"/>
    <col min="16154" max="16154" width="10.25" style="24" customWidth="1"/>
    <col min="16155" max="16155" width="10.75" style="24" customWidth="1"/>
    <col min="16156" max="16156" width="10.375" style="24" customWidth="1"/>
    <col min="16157" max="16157" width="14.75" style="24" customWidth="1"/>
    <col min="16158" max="16158" width="10.875" style="24" customWidth="1"/>
    <col min="16159" max="16384" width="13.375" style="24"/>
  </cols>
  <sheetData>
    <row r="1" spans="1:30" x14ac:dyDescent="0.2">
      <c r="A1" s="23"/>
    </row>
    <row r="6" spans="1:30" x14ac:dyDescent="0.2">
      <c r="E6" s="3" t="s">
        <v>300</v>
      </c>
      <c r="T6" s="3" t="s">
        <v>301</v>
      </c>
    </row>
    <row r="7" spans="1:30" ht="19.5" thickBot="1" x14ac:dyDescent="0.25">
      <c r="B7" s="25"/>
      <c r="C7" s="25"/>
      <c r="D7" s="25"/>
      <c r="E7" s="121" t="s">
        <v>302</v>
      </c>
      <c r="F7" s="25"/>
      <c r="G7" s="25"/>
      <c r="H7" s="25"/>
      <c r="I7" s="25"/>
      <c r="J7" s="26"/>
      <c r="K7" s="26"/>
      <c r="L7" s="25"/>
      <c r="M7" s="159" t="s">
        <v>303</v>
      </c>
      <c r="O7" s="25"/>
      <c r="P7" s="40"/>
      <c r="Q7" s="25"/>
      <c r="R7" s="25"/>
      <c r="S7" s="25"/>
      <c r="T7" s="121" t="s">
        <v>302</v>
      </c>
      <c r="U7" s="25"/>
      <c r="V7" s="25"/>
      <c r="W7" s="25"/>
      <c r="X7" s="25"/>
      <c r="Y7" s="26"/>
      <c r="Z7" s="26"/>
      <c r="AA7" s="25"/>
      <c r="AB7" s="159" t="s">
        <v>304</v>
      </c>
      <c r="AD7" s="40"/>
    </row>
    <row r="8" spans="1:30" x14ac:dyDescent="0.2">
      <c r="C8" s="72" t="s">
        <v>305</v>
      </c>
      <c r="D8" s="43"/>
      <c r="E8" s="43"/>
      <c r="F8" s="142" t="s">
        <v>306</v>
      </c>
      <c r="G8" s="43"/>
      <c r="H8" s="43"/>
      <c r="I8" s="43"/>
      <c r="J8" s="43"/>
      <c r="K8" s="43"/>
      <c r="L8" s="122"/>
      <c r="M8" s="43"/>
      <c r="N8" s="122"/>
      <c r="O8" s="122"/>
      <c r="P8" s="40"/>
      <c r="Q8" s="160"/>
      <c r="R8" s="72" t="s">
        <v>307</v>
      </c>
      <c r="S8" s="43"/>
      <c r="T8" s="43"/>
      <c r="U8" s="122"/>
      <c r="V8" s="43"/>
      <c r="W8" s="43"/>
      <c r="X8" s="43"/>
      <c r="Y8" s="43"/>
      <c r="Z8" s="43"/>
      <c r="AA8" s="122"/>
      <c r="AB8" s="43"/>
      <c r="AC8" s="161"/>
      <c r="AD8" s="40"/>
    </row>
    <row r="9" spans="1:30" x14ac:dyDescent="0.2">
      <c r="C9" s="162"/>
      <c r="D9" s="34"/>
      <c r="E9" s="163"/>
      <c r="F9" s="142"/>
      <c r="G9" s="34"/>
      <c r="H9" s="140"/>
      <c r="I9" s="164" t="s">
        <v>308</v>
      </c>
      <c r="J9" s="165" t="s">
        <v>309</v>
      </c>
      <c r="K9" s="166"/>
      <c r="L9" s="166"/>
      <c r="M9" s="166"/>
      <c r="N9" s="166"/>
      <c r="O9" s="167" t="s">
        <v>310</v>
      </c>
      <c r="P9" s="40"/>
      <c r="R9" s="142"/>
      <c r="S9" s="164" t="s">
        <v>311</v>
      </c>
      <c r="T9" s="168"/>
      <c r="U9" s="169"/>
      <c r="V9" s="164" t="s">
        <v>312</v>
      </c>
      <c r="W9" s="170"/>
      <c r="X9" s="171"/>
      <c r="Y9" s="165" t="s">
        <v>313</v>
      </c>
      <c r="Z9" s="166"/>
      <c r="AA9" s="166"/>
      <c r="AB9" s="166"/>
      <c r="AC9" s="172" t="s">
        <v>314</v>
      </c>
      <c r="AD9" s="164"/>
    </row>
    <row r="10" spans="1:30" x14ac:dyDescent="0.2">
      <c r="C10" s="142"/>
      <c r="D10" s="34"/>
      <c r="E10" s="164" t="s">
        <v>315</v>
      </c>
      <c r="F10" s="34"/>
      <c r="G10" s="34"/>
      <c r="H10" s="142"/>
      <c r="I10" s="34"/>
      <c r="J10" s="72"/>
      <c r="K10" s="130"/>
      <c r="L10" s="130"/>
      <c r="M10" s="173" t="s">
        <v>316</v>
      </c>
      <c r="N10" s="130"/>
      <c r="O10" s="164" t="s">
        <v>317</v>
      </c>
      <c r="P10" s="40"/>
      <c r="R10" s="162"/>
      <c r="S10" s="34"/>
      <c r="T10" s="174" t="s">
        <v>318</v>
      </c>
      <c r="U10" s="174" t="s">
        <v>319</v>
      </c>
      <c r="V10" s="34"/>
      <c r="W10" s="175" t="s">
        <v>318</v>
      </c>
      <c r="X10" s="174" t="s">
        <v>319</v>
      </c>
      <c r="Y10" s="72"/>
      <c r="Z10" s="130"/>
      <c r="AA10" s="130"/>
      <c r="AB10" s="173"/>
      <c r="AC10" s="176" t="s">
        <v>320</v>
      </c>
      <c r="AD10" s="164"/>
    </row>
    <row r="11" spans="1:30" x14ac:dyDescent="0.2">
      <c r="B11" s="43"/>
      <c r="C11" s="42"/>
      <c r="D11" s="177" t="s">
        <v>321</v>
      </c>
      <c r="E11" s="177" t="s">
        <v>322</v>
      </c>
      <c r="F11" s="29"/>
      <c r="G11" s="177" t="s">
        <v>323</v>
      </c>
      <c r="H11" s="178" t="s">
        <v>324</v>
      </c>
      <c r="I11" s="29"/>
      <c r="J11" s="29"/>
      <c r="K11" s="179" t="s">
        <v>325</v>
      </c>
      <c r="L11" s="179" t="s">
        <v>326</v>
      </c>
      <c r="M11" s="135" t="s">
        <v>327</v>
      </c>
      <c r="N11" s="135" t="s">
        <v>328</v>
      </c>
      <c r="O11" s="177" t="s">
        <v>329</v>
      </c>
      <c r="P11" s="118"/>
      <c r="Q11" s="43"/>
      <c r="R11" s="42"/>
      <c r="S11" s="177"/>
      <c r="T11" s="179" t="s">
        <v>330</v>
      </c>
      <c r="U11" s="29"/>
      <c r="V11" s="177"/>
      <c r="W11" s="180" t="s">
        <v>330</v>
      </c>
      <c r="X11" s="29"/>
      <c r="Y11" s="29"/>
      <c r="Z11" s="179" t="s">
        <v>331</v>
      </c>
      <c r="AA11" s="179" t="s">
        <v>332</v>
      </c>
      <c r="AB11" s="179" t="s">
        <v>333</v>
      </c>
      <c r="AC11" s="135"/>
      <c r="AD11" s="131"/>
    </row>
    <row r="12" spans="1:30" x14ac:dyDescent="0.2">
      <c r="C12" s="34"/>
      <c r="D12" s="31"/>
      <c r="F12" s="31"/>
      <c r="G12" s="31"/>
      <c r="I12" s="31"/>
      <c r="L12" s="40"/>
      <c r="N12" s="40"/>
      <c r="O12" s="40"/>
      <c r="P12" s="40"/>
      <c r="R12" s="34"/>
      <c r="S12" s="31"/>
      <c r="V12" s="31"/>
      <c r="Y12" s="31"/>
      <c r="AA12" s="40"/>
      <c r="AC12" s="34"/>
      <c r="AD12" s="40"/>
    </row>
    <row r="13" spans="1:30" x14ac:dyDescent="0.2">
      <c r="B13" s="74" t="s">
        <v>334</v>
      </c>
      <c r="C13" s="181">
        <v>1819620.5572306511</v>
      </c>
      <c r="D13" s="181">
        <v>1521560.9590000005</v>
      </c>
      <c r="E13" s="182">
        <v>298059.59823065071</v>
      </c>
      <c r="F13" s="181">
        <v>54353.722368434486</v>
      </c>
      <c r="G13" s="181">
        <v>213647.05719729583</v>
      </c>
      <c r="H13" s="182">
        <v>159293.33482886138</v>
      </c>
      <c r="I13" s="181">
        <v>-66054.293630463289</v>
      </c>
      <c r="J13" s="182">
        <v>119841.01599889774</v>
      </c>
      <c r="K13" s="182">
        <v>15813.626549000277</v>
      </c>
      <c r="L13" s="183">
        <v>12649.328851198146</v>
      </c>
      <c r="M13" s="182">
        <v>67206.060598699361</v>
      </c>
      <c r="N13" s="183">
        <v>24172</v>
      </c>
      <c r="O13" s="183">
        <v>567</v>
      </c>
      <c r="P13" s="144"/>
      <c r="Q13" s="74" t="s">
        <v>334</v>
      </c>
      <c r="R13" s="181">
        <v>681611.35406902316</v>
      </c>
      <c r="S13" s="181">
        <v>212436</v>
      </c>
      <c r="T13" s="182">
        <v>152224</v>
      </c>
      <c r="U13" s="182">
        <v>60212</v>
      </c>
      <c r="V13" s="181">
        <v>45020.116589736477</v>
      </c>
      <c r="W13" s="182">
        <v>33915.583648023741</v>
      </c>
      <c r="X13" s="182">
        <v>11104.532941712745</v>
      </c>
      <c r="Y13" s="181">
        <v>424155.23747928656</v>
      </c>
      <c r="Z13" s="182">
        <v>47318.65859864949</v>
      </c>
      <c r="AA13" s="183">
        <v>249048.96898970241</v>
      </c>
      <c r="AB13" s="182">
        <v>127787.60989093471</v>
      </c>
      <c r="AC13" s="181">
        <v>2555585</v>
      </c>
      <c r="AD13" s="144"/>
    </row>
    <row r="14" spans="1:30" x14ac:dyDescent="0.2">
      <c r="B14" s="74"/>
      <c r="C14" s="184"/>
      <c r="D14" s="184"/>
      <c r="E14" s="185"/>
      <c r="F14" s="184"/>
      <c r="G14" s="184"/>
      <c r="H14" s="185"/>
      <c r="I14" s="184"/>
      <c r="J14" s="185"/>
      <c r="K14" s="185"/>
      <c r="L14" s="186"/>
      <c r="M14" s="185"/>
      <c r="N14" s="186"/>
      <c r="O14" s="186"/>
      <c r="P14" s="144"/>
      <c r="Q14" s="74"/>
      <c r="R14" s="181"/>
      <c r="S14" s="181"/>
      <c r="T14" s="182"/>
      <c r="U14" s="182"/>
      <c r="V14" s="181"/>
      <c r="W14" s="182"/>
      <c r="X14" s="182"/>
      <c r="Y14" s="181"/>
      <c r="Z14" s="182"/>
      <c r="AA14" s="183"/>
      <c r="AB14" s="182"/>
      <c r="AC14" s="181"/>
      <c r="AD14" s="144"/>
    </row>
    <row r="15" spans="1:30" x14ac:dyDescent="0.2">
      <c r="B15" s="23" t="s">
        <v>248</v>
      </c>
      <c r="C15" s="187">
        <v>700305.58496184286</v>
      </c>
      <c r="D15" s="188">
        <v>581938.94865782256</v>
      </c>
      <c r="E15" s="189">
        <v>118366.63630402026</v>
      </c>
      <c r="F15" s="188">
        <v>19595.206731189857</v>
      </c>
      <c r="G15" s="188">
        <v>93828.978750647453</v>
      </c>
      <c r="H15" s="189">
        <v>74233.772019457596</v>
      </c>
      <c r="I15" s="188">
        <v>-36231.331417933172</v>
      </c>
      <c r="J15" s="189">
        <v>55645.974994088472</v>
      </c>
      <c r="K15" s="189">
        <v>15800.685025983066</v>
      </c>
      <c r="L15" s="190">
        <v>5083.1887109101017</v>
      </c>
      <c r="M15" s="189">
        <v>25648.891224411836</v>
      </c>
      <c r="N15" s="190">
        <v>9113.2100327834723</v>
      </c>
      <c r="O15" s="190">
        <v>180.56315503454698</v>
      </c>
      <c r="P15" s="149"/>
      <c r="Q15" s="23" t="s">
        <v>248</v>
      </c>
      <c r="R15" s="187">
        <v>251804.41164002829</v>
      </c>
      <c r="S15" s="188">
        <v>117341.94385009215</v>
      </c>
      <c r="T15" s="189">
        <v>84083.018229661771</v>
      </c>
      <c r="U15" s="189">
        <v>33258.925620430382</v>
      </c>
      <c r="V15" s="188">
        <v>10475.768719445914</v>
      </c>
      <c r="W15" s="189">
        <v>11276.0619418395</v>
      </c>
      <c r="X15" s="189">
        <v>-800.29322239358771</v>
      </c>
      <c r="Y15" s="188">
        <v>123986.69907049023</v>
      </c>
      <c r="Z15" s="189">
        <v>2472.519550859824</v>
      </c>
      <c r="AA15" s="190">
        <v>66554.338361376445</v>
      </c>
      <c r="AB15" s="189">
        <v>54959.841158253956</v>
      </c>
      <c r="AC15" s="188">
        <v>971705.20333306096</v>
      </c>
      <c r="AD15" s="149"/>
    </row>
    <row r="16" spans="1:30" x14ac:dyDescent="0.2">
      <c r="B16" s="23" t="s">
        <v>249</v>
      </c>
      <c r="C16" s="187">
        <v>77248.516877435337</v>
      </c>
      <c r="D16" s="188">
        <v>64490.015764626696</v>
      </c>
      <c r="E16" s="189">
        <v>12758.501112808646</v>
      </c>
      <c r="F16" s="188">
        <v>2837.1531274379604</v>
      </c>
      <c r="G16" s="191">
        <v>8564.4464799824473</v>
      </c>
      <c r="H16" s="189">
        <v>5727.2933525444869</v>
      </c>
      <c r="I16" s="188">
        <v>-2030.6393885654375</v>
      </c>
      <c r="J16" s="189">
        <v>4847.7641796941052</v>
      </c>
      <c r="K16" s="189">
        <v>381.69506684777457</v>
      </c>
      <c r="L16" s="190">
        <v>539.39829377502383</v>
      </c>
      <c r="M16" s="189">
        <v>2903.540007810444</v>
      </c>
      <c r="N16" s="190">
        <v>1023.1308112608627</v>
      </c>
      <c r="O16" s="190">
        <v>20.028336309292754</v>
      </c>
      <c r="P16" s="149"/>
      <c r="Q16" s="23" t="s">
        <v>249</v>
      </c>
      <c r="R16" s="187">
        <v>36361.018877002047</v>
      </c>
      <c r="S16" s="188">
        <v>12568.295472738586</v>
      </c>
      <c r="T16" s="189">
        <v>9005.9886744344585</v>
      </c>
      <c r="U16" s="189">
        <v>3562.3067983041278</v>
      </c>
      <c r="V16" s="191">
        <v>5532.3493662715946</v>
      </c>
      <c r="W16" s="189">
        <v>4880.2191315374057</v>
      </c>
      <c r="X16" s="189">
        <v>652.13023473418934</v>
      </c>
      <c r="Y16" s="188">
        <v>18260.374037991864</v>
      </c>
      <c r="Z16" s="189">
        <v>512.07145810946611</v>
      </c>
      <c r="AA16" s="190">
        <v>10424.085812337566</v>
      </c>
      <c r="AB16" s="189">
        <v>7324.2167675448327</v>
      </c>
      <c r="AC16" s="188">
        <v>116446.68888187535</v>
      </c>
      <c r="AD16" s="149"/>
    </row>
    <row r="17" spans="2:30" x14ac:dyDescent="0.2">
      <c r="B17" s="23" t="s">
        <v>250</v>
      </c>
      <c r="C17" s="187">
        <v>100708.13031762875</v>
      </c>
      <c r="D17" s="188">
        <v>84537.253045683668</v>
      </c>
      <c r="E17" s="189">
        <v>16170.877271945077</v>
      </c>
      <c r="F17" s="188">
        <v>2418.620514100131</v>
      </c>
      <c r="G17" s="191">
        <v>9681.7395693506423</v>
      </c>
      <c r="H17" s="189">
        <v>7263.1190552505113</v>
      </c>
      <c r="I17" s="188">
        <v>-3240.6864583527504</v>
      </c>
      <c r="J17" s="189">
        <v>5644.2086881581854</v>
      </c>
      <c r="K17" s="189">
        <v>504.9378593224078</v>
      </c>
      <c r="L17" s="190">
        <v>629.2795114038139</v>
      </c>
      <c r="M17" s="189">
        <v>3415.6665008632995</v>
      </c>
      <c r="N17" s="190">
        <v>1094.3248165686632</v>
      </c>
      <c r="O17" s="190">
        <v>15.098284294697621</v>
      </c>
      <c r="P17" s="149"/>
      <c r="Q17" s="23" t="s">
        <v>250</v>
      </c>
      <c r="R17" s="187">
        <v>26777.588080197464</v>
      </c>
      <c r="S17" s="188">
        <v>7094.245440276608</v>
      </c>
      <c r="T17" s="189">
        <v>5083.4812268196838</v>
      </c>
      <c r="U17" s="189">
        <v>2010.7642134569239</v>
      </c>
      <c r="V17" s="191">
        <v>1900.9600898935319</v>
      </c>
      <c r="W17" s="189">
        <v>1070.3625789696871</v>
      </c>
      <c r="X17" s="189">
        <v>830.59751092384477</v>
      </c>
      <c r="Y17" s="188">
        <v>17782.382550027323</v>
      </c>
      <c r="Z17" s="189">
        <v>1318.357201999072</v>
      </c>
      <c r="AA17" s="190">
        <v>9633.203073823659</v>
      </c>
      <c r="AB17" s="189">
        <v>6830.8222742045937</v>
      </c>
      <c r="AC17" s="188">
        <v>129904.33891192634</v>
      </c>
      <c r="AD17" s="149"/>
    </row>
    <row r="18" spans="2:30" x14ac:dyDescent="0.2">
      <c r="B18" s="23" t="s">
        <v>251</v>
      </c>
      <c r="C18" s="187">
        <v>51079.448111139369</v>
      </c>
      <c r="D18" s="188">
        <v>42899.722455711286</v>
      </c>
      <c r="E18" s="189">
        <v>8179.7256554280812</v>
      </c>
      <c r="F18" s="188">
        <v>1277.1450825506918</v>
      </c>
      <c r="G18" s="191">
        <v>4990.9265248505062</v>
      </c>
      <c r="H18" s="189">
        <v>3713.7814422998144</v>
      </c>
      <c r="I18" s="188">
        <v>-1354.4829642802908</v>
      </c>
      <c r="J18" s="189">
        <v>2621.4157962293216</v>
      </c>
      <c r="K18" s="189">
        <v>-325.13401612590133</v>
      </c>
      <c r="L18" s="190">
        <v>351.08664116793318</v>
      </c>
      <c r="M18" s="189">
        <v>1928.4281709271033</v>
      </c>
      <c r="N18" s="190">
        <v>667.03500026018628</v>
      </c>
      <c r="O18" s="190">
        <v>10.21225060166136</v>
      </c>
      <c r="P18" s="149"/>
      <c r="Q18" s="23" t="s">
        <v>251</v>
      </c>
      <c r="R18" s="187">
        <v>25961.560048095351</v>
      </c>
      <c r="S18" s="188">
        <v>8640.3884572756069</v>
      </c>
      <c r="T18" s="189">
        <v>6191.3917251328494</v>
      </c>
      <c r="U18" s="189">
        <v>2448.9967321427575</v>
      </c>
      <c r="V18" s="191">
        <v>1476.5698099850265</v>
      </c>
      <c r="W18" s="189">
        <v>822.70821858925183</v>
      </c>
      <c r="X18" s="189">
        <v>653.86159139577467</v>
      </c>
      <c r="Y18" s="188">
        <v>15844.601780834717</v>
      </c>
      <c r="Z18" s="189">
        <v>2346.226093993278</v>
      </c>
      <c r="AA18" s="190">
        <v>9764.0261231322693</v>
      </c>
      <c r="AB18" s="189">
        <v>3734.3495637091683</v>
      </c>
      <c r="AC18" s="188">
        <v>78318.153241785418</v>
      </c>
      <c r="AD18" s="149"/>
    </row>
    <row r="19" spans="2:30" x14ac:dyDescent="0.2">
      <c r="B19" s="23" t="s">
        <v>252</v>
      </c>
      <c r="C19" s="187">
        <v>42878.829811804957</v>
      </c>
      <c r="D19" s="188">
        <v>35490.4826826711</v>
      </c>
      <c r="E19" s="189">
        <v>7388.3471291338537</v>
      </c>
      <c r="F19" s="188">
        <v>1386.5612144169754</v>
      </c>
      <c r="G19" s="191">
        <v>6155.3224534675564</v>
      </c>
      <c r="H19" s="189">
        <v>4768.761239050581</v>
      </c>
      <c r="I19" s="188">
        <v>-2073.110386150734</v>
      </c>
      <c r="J19" s="189">
        <v>3447.1263789234276</v>
      </c>
      <c r="K19" s="189">
        <v>832.68028845373897</v>
      </c>
      <c r="L19" s="190">
        <v>301.70562428982163</v>
      </c>
      <c r="M19" s="189">
        <v>1687.151446041448</v>
      </c>
      <c r="N19" s="190">
        <v>625.58902013841907</v>
      </c>
      <c r="O19" s="190">
        <v>12.545221644282279</v>
      </c>
      <c r="P19" s="149"/>
      <c r="Q19" s="23" t="s">
        <v>252</v>
      </c>
      <c r="R19" s="187">
        <v>19455.412208613176</v>
      </c>
      <c r="S19" s="188">
        <v>5975.3321065775563</v>
      </c>
      <c r="T19" s="189">
        <v>4281.7081595947102</v>
      </c>
      <c r="U19" s="189">
        <v>1693.6239469828456</v>
      </c>
      <c r="V19" s="191">
        <v>1374.5480822455424</v>
      </c>
      <c r="W19" s="189">
        <v>1218.3850583995411</v>
      </c>
      <c r="X19" s="189">
        <v>156.16302384600135</v>
      </c>
      <c r="Y19" s="188">
        <v>12105.532019790076</v>
      </c>
      <c r="Z19" s="189">
        <v>1566.7416533948362</v>
      </c>
      <c r="AA19" s="190">
        <v>7665.0355381178369</v>
      </c>
      <c r="AB19" s="189">
        <v>2873.7548282774037</v>
      </c>
      <c r="AC19" s="188">
        <v>63720.803234835104</v>
      </c>
      <c r="AD19" s="149"/>
    </row>
    <row r="20" spans="2:30" x14ac:dyDescent="0.2">
      <c r="B20" s="23" t="s">
        <v>253</v>
      </c>
      <c r="C20" s="187">
        <v>117120.75473886206</v>
      </c>
      <c r="D20" s="188">
        <v>97610.760213169342</v>
      </c>
      <c r="E20" s="189">
        <v>19509.994525692713</v>
      </c>
      <c r="F20" s="188">
        <v>4700.9975370539833</v>
      </c>
      <c r="G20" s="191">
        <v>14336.504170409395</v>
      </c>
      <c r="H20" s="189">
        <v>9635.5066333554114</v>
      </c>
      <c r="I20" s="188">
        <v>-3187.9100647237847</v>
      </c>
      <c r="J20" s="189">
        <v>7854.4412559971588</v>
      </c>
      <c r="K20" s="189">
        <v>652.60879622691391</v>
      </c>
      <c r="L20" s="190">
        <v>824.28031719893056</v>
      </c>
      <c r="M20" s="189">
        <v>4701.1597296036298</v>
      </c>
      <c r="N20" s="190">
        <v>1676.3924129676848</v>
      </c>
      <c r="O20" s="190">
        <v>34.466345780607099</v>
      </c>
      <c r="P20" s="149"/>
      <c r="Q20" s="23" t="s">
        <v>253</v>
      </c>
      <c r="R20" s="187">
        <v>48234.56440970095</v>
      </c>
      <c r="S20" s="188">
        <v>13413.118788483687</v>
      </c>
      <c r="T20" s="189">
        <v>9611.3586890081751</v>
      </c>
      <c r="U20" s="189">
        <v>3801.7600994755112</v>
      </c>
      <c r="V20" s="191">
        <v>2971.5613320014809</v>
      </c>
      <c r="W20" s="189">
        <v>1535.5062127742287</v>
      </c>
      <c r="X20" s="189">
        <v>1436.0551192272524</v>
      </c>
      <c r="Y20" s="188">
        <v>31849.884289215781</v>
      </c>
      <c r="Z20" s="189">
        <v>4055.4804104239793</v>
      </c>
      <c r="AA20" s="190">
        <v>19613.65946090025</v>
      </c>
      <c r="AB20" s="189">
        <v>8180.7444178915503</v>
      </c>
      <c r="AC20" s="188">
        <v>170056.316685617</v>
      </c>
      <c r="AD20" s="149"/>
    </row>
    <row r="21" spans="2:30" x14ac:dyDescent="0.2">
      <c r="B21" s="23" t="s">
        <v>254</v>
      </c>
      <c r="C21" s="187">
        <v>53902.21382868776</v>
      </c>
      <c r="D21" s="188">
        <v>44842.89994098575</v>
      </c>
      <c r="E21" s="189">
        <v>9059.3138877020137</v>
      </c>
      <c r="F21" s="188">
        <v>1907.3649936535403</v>
      </c>
      <c r="G21" s="188">
        <v>6839.2214513110375</v>
      </c>
      <c r="H21" s="189">
        <v>4931.8564576574972</v>
      </c>
      <c r="I21" s="188">
        <v>-1859.9030801614497</v>
      </c>
      <c r="J21" s="189">
        <v>3741.2532457736884</v>
      </c>
      <c r="K21" s="189">
        <v>452.50576762413539</v>
      </c>
      <c r="L21" s="190">
        <v>384.92153407452992</v>
      </c>
      <c r="M21" s="189">
        <v>2038.3030632923826</v>
      </c>
      <c r="N21" s="190">
        <v>865.5228807826403</v>
      </c>
      <c r="O21" s="190">
        <v>26.014828041301143</v>
      </c>
      <c r="P21" s="149"/>
      <c r="Q21" s="23" t="s">
        <v>254</v>
      </c>
      <c r="R21" s="187">
        <v>18795.639966868439</v>
      </c>
      <c r="S21" s="188">
        <v>6648.7242318706858</v>
      </c>
      <c r="T21" s="189">
        <v>4764.2367464661511</v>
      </c>
      <c r="U21" s="189">
        <v>1884.4874854045347</v>
      </c>
      <c r="V21" s="188">
        <v>1036.8519236713009</v>
      </c>
      <c r="W21" s="189">
        <v>880.05748671660126</v>
      </c>
      <c r="X21" s="189">
        <v>156.79443695469968</v>
      </c>
      <c r="Y21" s="188">
        <v>11110.063811326454</v>
      </c>
      <c r="Z21" s="189">
        <v>332.7434460186995</v>
      </c>
      <c r="AA21" s="190">
        <v>7359.4090173145169</v>
      </c>
      <c r="AB21" s="189">
        <v>3417.9113479932366</v>
      </c>
      <c r="AC21" s="188">
        <v>74605.218789209728</v>
      </c>
      <c r="AD21" s="149"/>
    </row>
    <row r="22" spans="2:30" x14ac:dyDescent="0.2">
      <c r="B22" s="23"/>
      <c r="C22" s="187"/>
      <c r="D22" s="188"/>
      <c r="E22" s="189"/>
      <c r="F22" s="188"/>
      <c r="G22" s="188"/>
      <c r="H22" s="189"/>
      <c r="I22" s="188"/>
      <c r="J22" s="189"/>
      <c r="K22" s="189"/>
      <c r="L22" s="190"/>
      <c r="M22" s="189"/>
      <c r="N22" s="190"/>
      <c r="O22" s="190"/>
      <c r="P22" s="149"/>
      <c r="Q22" s="23"/>
      <c r="R22" s="187"/>
      <c r="S22" s="188"/>
      <c r="T22" s="189"/>
      <c r="U22" s="189"/>
      <c r="V22" s="188"/>
      <c r="W22" s="189"/>
      <c r="X22" s="189"/>
      <c r="Y22" s="188"/>
      <c r="Z22" s="189"/>
      <c r="AA22" s="190"/>
      <c r="AB22" s="189"/>
      <c r="AC22" s="188"/>
      <c r="AD22" s="149"/>
    </row>
    <row r="23" spans="2:30" x14ac:dyDescent="0.2">
      <c r="B23" s="23" t="s">
        <v>255</v>
      </c>
      <c r="C23" s="187">
        <v>22171.45147165062</v>
      </c>
      <c r="D23" s="188">
        <v>18785.291494974503</v>
      </c>
      <c r="E23" s="189">
        <v>3386.1599766761178</v>
      </c>
      <c r="F23" s="188">
        <v>658.97732898489221</v>
      </c>
      <c r="G23" s="188">
        <v>2274.7389843461315</v>
      </c>
      <c r="H23" s="189">
        <v>1615.7616553612393</v>
      </c>
      <c r="I23" s="188">
        <v>-563.52362093130409</v>
      </c>
      <c r="J23" s="189">
        <v>1215.1498902158623</v>
      </c>
      <c r="K23" s="189">
        <v>-84.348468608159578</v>
      </c>
      <c r="L23" s="190">
        <v>167.86896045750271</v>
      </c>
      <c r="M23" s="189">
        <v>848.11122175206333</v>
      </c>
      <c r="N23" s="190">
        <v>283.51817661445597</v>
      </c>
      <c r="O23" s="190">
        <v>7.3510597003338276</v>
      </c>
      <c r="P23" s="149"/>
      <c r="Q23" s="23" t="s">
        <v>255</v>
      </c>
      <c r="R23" s="187">
        <v>11881.117870606811</v>
      </c>
      <c r="S23" s="188">
        <v>2592.4936820302282</v>
      </c>
      <c r="T23" s="189">
        <v>1857.6877659783156</v>
      </c>
      <c r="U23" s="189">
        <v>734.80591605191262</v>
      </c>
      <c r="V23" s="188">
        <v>1096.6117067545149</v>
      </c>
      <c r="W23" s="189">
        <v>798.36068041870453</v>
      </c>
      <c r="X23" s="189">
        <v>298.25102633581054</v>
      </c>
      <c r="Y23" s="188">
        <v>8192.0124818220684</v>
      </c>
      <c r="Z23" s="189">
        <v>1234.5279405218232</v>
      </c>
      <c r="AA23" s="190">
        <v>5209.4892147551509</v>
      </c>
      <c r="AB23" s="189">
        <v>1747.9953265450936</v>
      </c>
      <c r="AC23" s="188">
        <v>34711.546671242322</v>
      </c>
      <c r="AD23" s="149"/>
    </row>
    <row r="24" spans="2:30" x14ac:dyDescent="0.2">
      <c r="B24" s="23" t="s">
        <v>256</v>
      </c>
      <c r="C24" s="187">
        <v>14278.478297021133</v>
      </c>
      <c r="D24" s="188">
        <v>12049.357814374454</v>
      </c>
      <c r="E24" s="189">
        <v>2229.1204826466783</v>
      </c>
      <c r="F24" s="191">
        <v>360.29224604600927</v>
      </c>
      <c r="G24" s="191">
        <v>1386.5552651093094</v>
      </c>
      <c r="H24" s="189">
        <v>1026.2630190633001</v>
      </c>
      <c r="I24" s="188">
        <v>-378.67482100485137</v>
      </c>
      <c r="J24" s="189">
        <v>735.70971125550318</v>
      </c>
      <c r="K24" s="189">
        <v>-44.871689791220319</v>
      </c>
      <c r="L24" s="190">
        <v>90.342341493354027</v>
      </c>
      <c r="M24" s="189">
        <v>519.8640062151793</v>
      </c>
      <c r="N24" s="190">
        <v>170.37505333819013</v>
      </c>
      <c r="O24" s="190">
        <v>3.2573557953575012</v>
      </c>
      <c r="P24" s="149"/>
      <c r="Q24" s="23" t="s">
        <v>256</v>
      </c>
      <c r="R24" s="187">
        <v>4432.9604268794483</v>
      </c>
      <c r="S24" s="188">
        <v>411.78560179294504</v>
      </c>
      <c r="T24" s="189">
        <v>295.07075753323011</v>
      </c>
      <c r="U24" s="192">
        <v>116.71484425971497</v>
      </c>
      <c r="V24" s="191">
        <v>373.86530014633558</v>
      </c>
      <c r="W24" s="189">
        <v>193.69835445446355</v>
      </c>
      <c r="X24" s="189">
        <v>180.16694569187206</v>
      </c>
      <c r="Y24" s="188">
        <v>3647.3095249401676</v>
      </c>
      <c r="Z24" s="189">
        <v>528.14560863208362</v>
      </c>
      <c r="AA24" s="190">
        <v>2376.7165232099373</v>
      </c>
      <c r="AB24" s="189">
        <v>742.4473930981469</v>
      </c>
      <c r="AC24" s="188">
        <v>19071.730969946591</v>
      </c>
      <c r="AD24" s="149"/>
    </row>
    <row r="25" spans="2:30" x14ac:dyDescent="0.2">
      <c r="B25" s="23" t="s">
        <v>257</v>
      </c>
      <c r="C25" s="187">
        <v>5735.3946158152175</v>
      </c>
      <c r="D25" s="193">
        <v>4847.2291711762591</v>
      </c>
      <c r="E25" s="194">
        <v>888.16544463895821</v>
      </c>
      <c r="F25" s="193">
        <v>112.43060085146726</v>
      </c>
      <c r="G25" s="191">
        <v>682.97488468044423</v>
      </c>
      <c r="H25" s="194">
        <v>570.54428382897697</v>
      </c>
      <c r="I25" s="193">
        <v>-226.0151350248259</v>
      </c>
      <c r="J25" s="194">
        <v>337.60938776667433</v>
      </c>
      <c r="K25" s="194">
        <v>-15.120091027795212</v>
      </c>
      <c r="L25" s="195">
        <v>38.493289880495993</v>
      </c>
      <c r="M25" s="194">
        <v>217.63372234791225</v>
      </c>
      <c r="N25" s="195">
        <v>96.602466566061295</v>
      </c>
      <c r="O25" s="195">
        <v>0.83634810961881811</v>
      </c>
      <c r="P25" s="153"/>
      <c r="Q25" s="23" t="s">
        <v>257</v>
      </c>
      <c r="R25" s="187">
        <v>2683.7990393789178</v>
      </c>
      <c r="S25" s="193">
        <v>108.16514227615208</v>
      </c>
      <c r="T25" s="194">
        <v>77.507252150506389</v>
      </c>
      <c r="U25" s="194">
        <v>30.657890125645697</v>
      </c>
      <c r="V25" s="191">
        <v>164.30846812526207</v>
      </c>
      <c r="W25" s="194">
        <v>72.687894223538777</v>
      </c>
      <c r="X25" s="194">
        <v>91.620573901723333</v>
      </c>
      <c r="Y25" s="193">
        <v>2411.3254289775036</v>
      </c>
      <c r="Z25" s="194">
        <v>459.55797441216168</v>
      </c>
      <c r="AA25" s="195">
        <v>1671.7047772200788</v>
      </c>
      <c r="AB25" s="194">
        <v>280.06267734526313</v>
      </c>
      <c r="AC25" s="193">
        <v>8531.6242560456012</v>
      </c>
      <c r="AD25" s="153"/>
    </row>
    <row r="26" spans="2:30" x14ac:dyDescent="0.2">
      <c r="B26" s="23"/>
      <c r="C26" s="187"/>
      <c r="D26" s="193"/>
      <c r="E26" s="194"/>
      <c r="F26" s="193"/>
      <c r="G26" s="191"/>
      <c r="H26" s="194"/>
      <c r="I26" s="193"/>
      <c r="J26" s="194"/>
      <c r="K26" s="194"/>
      <c r="L26" s="195"/>
      <c r="M26" s="194"/>
      <c r="N26" s="195"/>
      <c r="O26" s="195"/>
      <c r="P26" s="153"/>
      <c r="Q26" s="23"/>
      <c r="R26" s="187"/>
      <c r="S26" s="193"/>
      <c r="T26" s="194"/>
      <c r="U26" s="194"/>
      <c r="V26" s="191"/>
      <c r="W26" s="194"/>
      <c r="X26" s="194"/>
      <c r="Y26" s="193"/>
      <c r="Z26" s="194"/>
      <c r="AA26" s="195"/>
      <c r="AB26" s="194"/>
      <c r="AC26" s="193"/>
      <c r="AD26" s="153"/>
    </row>
    <row r="27" spans="2:30" x14ac:dyDescent="0.2">
      <c r="B27" s="23" t="s">
        <v>258</v>
      </c>
      <c r="C27" s="187">
        <v>25792.020427236112</v>
      </c>
      <c r="D27" s="193">
        <v>21844.620322295585</v>
      </c>
      <c r="E27" s="194">
        <v>3947.4001049405279</v>
      </c>
      <c r="F27" s="193">
        <v>447.39759852036082</v>
      </c>
      <c r="G27" s="191">
        <v>2366.8718371784917</v>
      </c>
      <c r="H27" s="194">
        <v>1919.4742386581308</v>
      </c>
      <c r="I27" s="193">
        <v>-891.15159405657573</v>
      </c>
      <c r="J27" s="194">
        <v>1330.9340229472491</v>
      </c>
      <c r="K27" s="194">
        <v>-99.132369526171601</v>
      </c>
      <c r="L27" s="195">
        <v>174.74703510823531</v>
      </c>
      <c r="M27" s="194">
        <v>939.6003585620424</v>
      </c>
      <c r="N27" s="195">
        <v>315.71899880314305</v>
      </c>
      <c r="O27" s="195">
        <v>7.6151696296871307</v>
      </c>
      <c r="P27" s="153"/>
      <c r="Q27" s="23" t="s">
        <v>258</v>
      </c>
      <c r="R27" s="187">
        <v>11053.234360716559</v>
      </c>
      <c r="S27" s="193">
        <v>3035.4880199575928</v>
      </c>
      <c r="T27" s="194">
        <v>2175.121581794162</v>
      </c>
      <c r="U27" s="194">
        <v>860.36643816343076</v>
      </c>
      <c r="V27" s="191">
        <v>638.95281027270084</v>
      </c>
      <c r="W27" s="194">
        <v>376.02220089304865</v>
      </c>
      <c r="X27" s="194">
        <v>262.93060937965208</v>
      </c>
      <c r="Y27" s="193">
        <v>7378.7935304862649</v>
      </c>
      <c r="Z27" s="194">
        <v>1366.967234277256</v>
      </c>
      <c r="AA27" s="195">
        <v>4294.9059559837615</v>
      </c>
      <c r="AB27" s="194">
        <v>1716.9203402252467</v>
      </c>
      <c r="AC27" s="193">
        <v>37292.652386473033</v>
      </c>
      <c r="AD27" s="153"/>
    </row>
    <row r="28" spans="2:30" x14ac:dyDescent="0.2">
      <c r="B28" s="23" t="s">
        <v>259</v>
      </c>
      <c r="C28" s="187">
        <v>25073.038574093727</v>
      </c>
      <c r="D28" s="193">
        <v>21129.617891776954</v>
      </c>
      <c r="E28" s="194">
        <v>3943.4206823167751</v>
      </c>
      <c r="F28" s="193">
        <v>931.58482805145081</v>
      </c>
      <c r="G28" s="191">
        <v>2685.8322376946485</v>
      </c>
      <c r="H28" s="194">
        <v>1754.2474096431977</v>
      </c>
      <c r="I28" s="193">
        <v>-446.42960345954884</v>
      </c>
      <c r="J28" s="194">
        <v>1365.5572465098353</v>
      </c>
      <c r="K28" s="194">
        <v>-97.683745072707666</v>
      </c>
      <c r="L28" s="195">
        <v>185.0722336779736</v>
      </c>
      <c r="M28" s="194">
        <v>963.01578917896177</v>
      </c>
      <c r="N28" s="195">
        <v>315.15296872560754</v>
      </c>
      <c r="O28" s="195">
        <v>12.457185001164518</v>
      </c>
      <c r="P28" s="153"/>
      <c r="Q28" s="23" t="s">
        <v>259</v>
      </c>
      <c r="R28" s="187">
        <v>12350.428909732747</v>
      </c>
      <c r="S28" s="193">
        <v>1394.5685027703194</v>
      </c>
      <c r="T28" s="194">
        <v>999.29765089584203</v>
      </c>
      <c r="U28" s="194">
        <v>395.27085187447733</v>
      </c>
      <c r="V28" s="191">
        <v>814.55410210747073</v>
      </c>
      <c r="W28" s="194">
        <v>462.48770049910576</v>
      </c>
      <c r="X28" s="194">
        <v>352.06640160836503</v>
      </c>
      <c r="Y28" s="193">
        <v>10141.306304854957</v>
      </c>
      <c r="Z28" s="194">
        <v>2250.5229288321493</v>
      </c>
      <c r="AA28" s="195">
        <v>5849.6447488237909</v>
      </c>
      <c r="AB28" s="194">
        <v>2041.1386271990182</v>
      </c>
      <c r="AC28" s="193">
        <v>38355.052311877924</v>
      </c>
      <c r="AD28" s="153"/>
    </row>
    <row r="29" spans="2:30" x14ac:dyDescent="0.2">
      <c r="B29" s="23" t="s">
        <v>260</v>
      </c>
      <c r="C29" s="187">
        <v>14383.485836927424</v>
      </c>
      <c r="D29" s="193">
        <v>12177.789414017172</v>
      </c>
      <c r="E29" s="194">
        <v>2205.6964229102523</v>
      </c>
      <c r="F29" s="191">
        <v>367.27746979141114</v>
      </c>
      <c r="G29" s="191">
        <v>1303.6447738627394</v>
      </c>
      <c r="H29" s="194">
        <v>936.36730407132825</v>
      </c>
      <c r="I29" s="193">
        <v>-355.29558774792429</v>
      </c>
      <c r="J29" s="194">
        <v>717.9951520972113</v>
      </c>
      <c r="K29" s="194">
        <v>-57.342081188850841</v>
      </c>
      <c r="L29" s="195">
        <v>99.39708731549679</v>
      </c>
      <c r="M29" s="194">
        <v>493.804245465804</v>
      </c>
      <c r="N29" s="195">
        <v>182.13590050476142</v>
      </c>
      <c r="O29" s="195">
        <v>4.5779054421240595</v>
      </c>
      <c r="P29" s="153"/>
      <c r="Q29" s="23" t="s">
        <v>260</v>
      </c>
      <c r="R29" s="187">
        <v>5315.273235213358</v>
      </c>
      <c r="S29" s="193">
        <v>425.28738733508675</v>
      </c>
      <c r="T29" s="194">
        <v>304.74565163012034</v>
      </c>
      <c r="U29" s="192">
        <v>120.54173570496641</v>
      </c>
      <c r="V29" s="191">
        <v>372.17207957349342</v>
      </c>
      <c r="W29" s="194">
        <v>182.05450428056633</v>
      </c>
      <c r="X29" s="194">
        <v>190.11757529292714</v>
      </c>
      <c r="Y29" s="193">
        <v>4517.813768304778</v>
      </c>
      <c r="Z29" s="194">
        <v>794.3105499511172</v>
      </c>
      <c r="AA29" s="195">
        <v>2828.313922394495</v>
      </c>
      <c r="AB29" s="194">
        <v>895.18929595916597</v>
      </c>
      <c r="AC29" s="193">
        <v>20066.036541932193</v>
      </c>
      <c r="AD29" s="153"/>
    </row>
    <row r="30" spans="2:30" x14ac:dyDescent="0.2">
      <c r="B30" s="23" t="s">
        <v>261</v>
      </c>
      <c r="C30" s="187">
        <v>12312.331525380629</v>
      </c>
      <c r="D30" s="193">
        <v>10428.626065011038</v>
      </c>
      <c r="E30" s="194">
        <v>1883.705460369591</v>
      </c>
      <c r="F30" s="193">
        <v>423.97245619161686</v>
      </c>
      <c r="G30" s="191">
        <v>1268.9694693598212</v>
      </c>
      <c r="H30" s="194">
        <v>844.99701316820438</v>
      </c>
      <c r="I30" s="193">
        <v>-272.15882170482848</v>
      </c>
      <c r="J30" s="194">
        <v>690.49693273690775</v>
      </c>
      <c r="K30" s="194">
        <v>-49.69833139115201</v>
      </c>
      <c r="L30" s="195">
        <v>88.862926171406102</v>
      </c>
      <c r="M30" s="194">
        <v>488.88170570396073</v>
      </c>
      <c r="N30" s="195">
        <v>162.45063225269294</v>
      </c>
      <c r="O30" s="195">
        <v>5.634345159537304</v>
      </c>
      <c r="P30" s="153"/>
      <c r="Q30" s="23" t="s">
        <v>261</v>
      </c>
      <c r="R30" s="187">
        <v>7022.2129026389684</v>
      </c>
      <c r="S30" s="193">
        <v>1475.5603587807921</v>
      </c>
      <c r="T30" s="194">
        <v>1057.3335030552603</v>
      </c>
      <c r="U30" s="194">
        <v>418.22685572553172</v>
      </c>
      <c r="V30" s="191">
        <v>320.87014327880638</v>
      </c>
      <c r="W30" s="194">
        <v>134.091964933122</v>
      </c>
      <c r="X30" s="194">
        <v>186.77817834568441</v>
      </c>
      <c r="Y30" s="193">
        <v>5225.78240057937</v>
      </c>
      <c r="Z30" s="194">
        <v>1523.1706248480443</v>
      </c>
      <c r="AA30" s="195">
        <v>2949.2226749480001</v>
      </c>
      <c r="AB30" s="194">
        <v>753.38910078332515</v>
      </c>
      <c r="AC30" s="193">
        <v>19758.516884211214</v>
      </c>
      <c r="AD30" s="153"/>
    </row>
    <row r="31" spans="2:30" x14ac:dyDescent="0.2">
      <c r="B31" s="23" t="s">
        <v>262</v>
      </c>
      <c r="C31" s="187">
        <v>40024.625981573437</v>
      </c>
      <c r="D31" s="193">
        <v>33820.403470573285</v>
      </c>
      <c r="E31" s="194">
        <v>6204.2225110001546</v>
      </c>
      <c r="F31" s="191">
        <v>1025.3436920684208</v>
      </c>
      <c r="G31" s="191">
        <v>3289.4750298963681</v>
      </c>
      <c r="H31" s="194">
        <v>2264.1313378279474</v>
      </c>
      <c r="I31" s="193">
        <v>-865.92226239862669</v>
      </c>
      <c r="J31" s="194">
        <v>1883.4306932295658</v>
      </c>
      <c r="K31" s="194">
        <v>-114.77823007824168</v>
      </c>
      <c r="L31" s="195">
        <v>250.7628804167299</v>
      </c>
      <c r="M31" s="194">
        <v>1324.4957905103731</v>
      </c>
      <c r="N31" s="195">
        <v>422.95025238070463</v>
      </c>
      <c r="O31" s="195">
        <v>7.8352612374815607</v>
      </c>
      <c r="P31" s="153"/>
      <c r="Q31" s="23" t="s">
        <v>262</v>
      </c>
      <c r="R31" s="187">
        <v>9643.7105513668248</v>
      </c>
      <c r="S31" s="193">
        <v>1645.9355436596331</v>
      </c>
      <c r="T31" s="194">
        <v>1179.4182351298462</v>
      </c>
      <c r="U31" s="192">
        <v>466.51730852978704</v>
      </c>
      <c r="V31" s="191">
        <v>923.34501650755647</v>
      </c>
      <c r="W31" s="194">
        <v>498.61273408954082</v>
      </c>
      <c r="X31" s="194">
        <v>424.73228241801576</v>
      </c>
      <c r="Y31" s="193">
        <v>7074.429991199635</v>
      </c>
      <c r="Z31" s="194">
        <v>557.70636225330793</v>
      </c>
      <c r="AA31" s="195">
        <v>4283.8038210616805</v>
      </c>
      <c r="AB31" s="194">
        <v>2232.9198078846466</v>
      </c>
      <c r="AC31" s="193">
        <v>50693.680225008677</v>
      </c>
      <c r="AD31" s="153"/>
    </row>
    <row r="32" spans="2:30" x14ac:dyDescent="0.2">
      <c r="B32" s="23" t="s">
        <v>263</v>
      </c>
      <c r="C32" s="187">
        <v>92963.799540630993</v>
      </c>
      <c r="D32" s="193">
        <v>78267.723853022762</v>
      </c>
      <c r="E32" s="194">
        <v>14696.075687608231</v>
      </c>
      <c r="F32" s="193">
        <v>2678.4117329946248</v>
      </c>
      <c r="G32" s="193">
        <v>7494.4695518609124</v>
      </c>
      <c r="H32" s="194">
        <v>4816.0578188662876</v>
      </c>
      <c r="I32" s="193">
        <v>-1544.0096247207448</v>
      </c>
      <c r="J32" s="194">
        <v>4205.5623405583165</v>
      </c>
      <c r="K32" s="194">
        <v>-340.24632719071838</v>
      </c>
      <c r="L32" s="195">
        <v>557.18427101945929</v>
      </c>
      <c r="M32" s="194">
        <v>2944.6762570615729</v>
      </c>
      <c r="N32" s="195">
        <v>1043.9481396680023</v>
      </c>
      <c r="O32" s="195">
        <v>16.859017157053017</v>
      </c>
      <c r="P32" s="153"/>
      <c r="Q32" s="23" t="s">
        <v>263</v>
      </c>
      <c r="R32" s="187">
        <v>18205.047074394086</v>
      </c>
      <c r="S32" s="193">
        <v>3093.587183722032</v>
      </c>
      <c r="T32" s="194">
        <v>2216.7533537390209</v>
      </c>
      <c r="U32" s="194">
        <v>876.83382998301136</v>
      </c>
      <c r="V32" s="193">
        <v>2215.4280589723653</v>
      </c>
      <c r="W32" s="194">
        <v>1149.1699506703872</v>
      </c>
      <c r="X32" s="194">
        <v>1066.2581083019782</v>
      </c>
      <c r="Y32" s="193">
        <v>12896.031831699689</v>
      </c>
      <c r="Z32" s="194">
        <v>398.32237238338826</v>
      </c>
      <c r="AA32" s="195">
        <v>7760.5272222256172</v>
      </c>
      <c r="AB32" s="194">
        <v>4737.1822370906848</v>
      </c>
      <c r="AC32" s="193">
        <v>113847.25834801971</v>
      </c>
      <c r="AD32" s="153"/>
    </row>
    <row r="33" spans="2:30" x14ac:dyDescent="0.2">
      <c r="B33" s="23"/>
      <c r="C33" s="187"/>
      <c r="D33" s="193"/>
      <c r="E33" s="194"/>
      <c r="F33" s="193"/>
      <c r="G33" s="193"/>
      <c r="H33" s="194"/>
      <c r="I33" s="193"/>
      <c r="J33" s="194"/>
      <c r="K33" s="194"/>
      <c r="L33" s="195"/>
      <c r="M33" s="194"/>
      <c r="N33" s="195"/>
      <c r="O33" s="195"/>
      <c r="P33" s="153"/>
      <c r="Q33" s="23"/>
      <c r="R33" s="187"/>
      <c r="S33" s="193"/>
      <c r="T33" s="194"/>
      <c r="U33" s="194"/>
      <c r="V33" s="193"/>
      <c r="W33" s="194"/>
      <c r="X33" s="194"/>
      <c r="Y33" s="193"/>
      <c r="Z33" s="194"/>
      <c r="AA33" s="195"/>
      <c r="AB33" s="194"/>
      <c r="AC33" s="193"/>
      <c r="AD33" s="153"/>
    </row>
    <row r="34" spans="2:30" x14ac:dyDescent="0.2">
      <c r="B34" s="23" t="s">
        <v>264</v>
      </c>
      <c r="C34" s="187">
        <v>31983.621339238794</v>
      </c>
      <c r="D34" s="193">
        <v>26729.440093848105</v>
      </c>
      <c r="E34" s="194">
        <v>5254.1812453906914</v>
      </c>
      <c r="F34" s="193">
        <v>932.35115188889085</v>
      </c>
      <c r="G34" s="193">
        <v>3238.3522348341221</v>
      </c>
      <c r="H34" s="194">
        <v>2306.0010829452312</v>
      </c>
      <c r="I34" s="193">
        <v>-792.32631232126323</v>
      </c>
      <c r="J34" s="194">
        <v>1719.1751740152924</v>
      </c>
      <c r="K34" s="194">
        <v>-111.73475672436962</v>
      </c>
      <c r="L34" s="195">
        <v>216.39045447004526</v>
      </c>
      <c r="M34" s="194">
        <v>1212.3236600652147</v>
      </c>
      <c r="N34" s="195">
        <v>402.19581620440232</v>
      </c>
      <c r="O34" s="195">
        <v>5.5022901948606489</v>
      </c>
      <c r="P34" s="153"/>
      <c r="Q34" s="23" t="s">
        <v>264</v>
      </c>
      <c r="R34" s="187">
        <v>14009.388765661566</v>
      </c>
      <c r="S34" s="193">
        <v>1560.6442363871377</v>
      </c>
      <c r="T34" s="194">
        <v>1118.3015507719767</v>
      </c>
      <c r="U34" s="194">
        <v>442.34268561516092</v>
      </c>
      <c r="V34" s="193">
        <v>946.53657856631162</v>
      </c>
      <c r="W34" s="194">
        <v>520.31012689999648</v>
      </c>
      <c r="X34" s="194">
        <v>426.22645166631503</v>
      </c>
      <c r="Y34" s="193">
        <v>11502.207950708118</v>
      </c>
      <c r="Z34" s="194">
        <v>1968.9020618287734</v>
      </c>
      <c r="AA34" s="195">
        <v>6710.9600272245179</v>
      </c>
      <c r="AB34" s="194">
        <v>2822.3458616548269</v>
      </c>
      <c r="AC34" s="193">
        <v>46925.361256789256</v>
      </c>
      <c r="AD34" s="153"/>
    </row>
    <row r="35" spans="2:30" x14ac:dyDescent="0.2">
      <c r="B35" s="23" t="s">
        <v>265</v>
      </c>
      <c r="C35" s="187">
        <v>26225.662976581025</v>
      </c>
      <c r="D35" s="193">
        <v>22035.111587588926</v>
      </c>
      <c r="E35" s="194">
        <v>4190.5513889920976</v>
      </c>
      <c r="F35" s="191">
        <v>650.12440339805676</v>
      </c>
      <c r="G35" s="191">
        <v>2572.1690925993271</v>
      </c>
      <c r="H35" s="194">
        <v>1922.0446892012703</v>
      </c>
      <c r="I35" s="193">
        <v>-735.14974742686809</v>
      </c>
      <c r="J35" s="194">
        <v>1380.3881171318885</v>
      </c>
      <c r="K35" s="194">
        <v>-86.412415161168497</v>
      </c>
      <c r="L35" s="195">
        <v>170.99950548007874</v>
      </c>
      <c r="M35" s="194">
        <v>965.30235376307439</v>
      </c>
      <c r="N35" s="195">
        <v>330.49867304990374</v>
      </c>
      <c r="O35" s="195">
        <v>4.8860336930362536</v>
      </c>
      <c r="P35" s="153"/>
      <c r="Q35" s="23" t="s">
        <v>265</v>
      </c>
      <c r="R35" s="187">
        <v>7522.5844274249839</v>
      </c>
      <c r="S35" s="193">
        <v>1383.6501594338665</v>
      </c>
      <c r="T35" s="194">
        <v>991.47395860240692</v>
      </c>
      <c r="U35" s="192">
        <v>392.17620083145971</v>
      </c>
      <c r="V35" s="191">
        <v>533.50952464416673</v>
      </c>
      <c r="W35" s="194">
        <v>338.2043053473293</v>
      </c>
      <c r="X35" s="194">
        <v>195.30521929683744</v>
      </c>
      <c r="Y35" s="193">
        <v>5605.4247433469509</v>
      </c>
      <c r="Z35" s="194">
        <v>170.97179772683816</v>
      </c>
      <c r="AA35" s="195">
        <v>3754.416347916484</v>
      </c>
      <c r="AB35" s="194">
        <v>1680.0365977036286</v>
      </c>
      <c r="AC35" s="193">
        <v>34398.371807404066</v>
      </c>
      <c r="AD35" s="153"/>
    </row>
    <row r="36" spans="2:30" x14ac:dyDescent="0.2">
      <c r="B36" s="23" t="s">
        <v>266</v>
      </c>
      <c r="C36" s="187">
        <v>9301.3969910956966</v>
      </c>
      <c r="D36" s="193">
        <v>7886.1505848175275</v>
      </c>
      <c r="E36" s="194">
        <v>1415.2464062781698</v>
      </c>
      <c r="F36" s="191">
        <v>253.42101280420559</v>
      </c>
      <c r="G36" s="191">
        <v>1068.5368968890041</v>
      </c>
      <c r="H36" s="194">
        <v>815.11588408479849</v>
      </c>
      <c r="I36" s="193">
        <v>-290.04764974569355</v>
      </c>
      <c r="J36" s="194">
        <v>539.4629952880407</v>
      </c>
      <c r="K36" s="194">
        <v>-32.518870193172376</v>
      </c>
      <c r="L36" s="195">
        <v>61.94917172143608</v>
      </c>
      <c r="M36" s="194">
        <v>388.14755039712929</v>
      </c>
      <c r="N36" s="195">
        <v>121.88514336264764</v>
      </c>
      <c r="O36" s="195">
        <v>4.0056672618585516</v>
      </c>
      <c r="P36" s="153"/>
      <c r="Q36" s="23" t="s">
        <v>266</v>
      </c>
      <c r="R36" s="187">
        <v>3236.1053298421493</v>
      </c>
      <c r="S36" s="193">
        <v>302.97931327596501</v>
      </c>
      <c r="T36" s="194">
        <v>217.10408303734064</v>
      </c>
      <c r="U36" s="192">
        <v>85.875230238624368</v>
      </c>
      <c r="V36" s="191">
        <v>187.37838707817835</v>
      </c>
      <c r="W36" s="194">
        <v>117.7140188585789</v>
      </c>
      <c r="X36" s="194">
        <v>69.664368219599453</v>
      </c>
      <c r="Y36" s="193">
        <v>2745.7476294880062</v>
      </c>
      <c r="Z36" s="194">
        <v>393.94434761180088</v>
      </c>
      <c r="AA36" s="195">
        <v>1777.9296376386378</v>
      </c>
      <c r="AB36" s="194">
        <v>573.87364423756753</v>
      </c>
      <c r="AC36" s="193">
        <v>12790.923333742052</v>
      </c>
      <c r="AD36" s="153"/>
    </row>
    <row r="37" spans="2:30" x14ac:dyDescent="0.2">
      <c r="B37" s="23" t="s">
        <v>267</v>
      </c>
      <c r="C37" s="187">
        <v>8675.762666875793</v>
      </c>
      <c r="D37" s="193">
        <v>7357.8821345290726</v>
      </c>
      <c r="E37" s="194">
        <v>1317.8805323467211</v>
      </c>
      <c r="F37" s="191">
        <v>198.78618698699972</v>
      </c>
      <c r="G37" s="191">
        <v>1151.709526183296</v>
      </c>
      <c r="H37" s="194">
        <v>952.9233391962963</v>
      </c>
      <c r="I37" s="193">
        <v>-294.63218198687247</v>
      </c>
      <c r="J37" s="194">
        <v>454.59420935893547</v>
      </c>
      <c r="K37" s="194">
        <v>-51.354506534057236</v>
      </c>
      <c r="L37" s="195">
        <v>65.778466615546179</v>
      </c>
      <c r="M37" s="194">
        <v>303.88278505306192</v>
      </c>
      <c r="N37" s="195">
        <v>136.28746422438465</v>
      </c>
      <c r="O37" s="195">
        <v>38.824159614936747</v>
      </c>
      <c r="P37" s="153"/>
      <c r="Q37" s="23" t="s">
        <v>267</v>
      </c>
      <c r="R37" s="187">
        <v>2888.9875075366926</v>
      </c>
      <c r="S37" s="193">
        <v>697.41625208180062</v>
      </c>
      <c r="T37" s="194">
        <v>499.74341240138216</v>
      </c>
      <c r="U37" s="192">
        <v>197.67283968041849</v>
      </c>
      <c r="V37" s="191">
        <v>84.571354439679638</v>
      </c>
      <c r="W37" s="194">
        <v>35.873806935271205</v>
      </c>
      <c r="X37" s="194">
        <v>48.697547504408419</v>
      </c>
      <c r="Y37" s="193">
        <v>2106.9999010152123</v>
      </c>
      <c r="Z37" s="194">
        <v>143.57363315514493</v>
      </c>
      <c r="AA37" s="195">
        <v>1471.6723344833713</v>
      </c>
      <c r="AB37" s="194">
        <v>491.75393337669601</v>
      </c>
      <c r="AC37" s="193">
        <v>11763.536361399485</v>
      </c>
      <c r="AD37" s="153"/>
    </row>
    <row r="38" spans="2:30" x14ac:dyDescent="0.2">
      <c r="B38" s="23" t="s">
        <v>268</v>
      </c>
      <c r="C38" s="187">
        <v>1151.0008038092453</v>
      </c>
      <c r="D38" s="193">
        <v>981.12178861005634</v>
      </c>
      <c r="E38" s="194">
        <v>169.87901519918901</v>
      </c>
      <c r="F38" s="191">
        <v>-17.054405877746788</v>
      </c>
      <c r="G38" s="191">
        <v>105.60473215803314</v>
      </c>
      <c r="H38" s="194">
        <v>122.65913803577993</v>
      </c>
      <c r="I38" s="193">
        <v>-72.886704898268661</v>
      </c>
      <c r="J38" s="192">
        <v>55.128005875579738</v>
      </c>
      <c r="K38" s="194">
        <v>-4.4545677095075966</v>
      </c>
      <c r="L38" s="195">
        <v>6.9253202881815099</v>
      </c>
      <c r="M38" s="194">
        <v>36.682626664236828</v>
      </c>
      <c r="N38" s="195">
        <v>15.974626632668992</v>
      </c>
      <c r="O38" s="195">
        <v>0.704293144942163</v>
      </c>
      <c r="P38" s="153"/>
      <c r="Q38" s="23" t="s">
        <v>268</v>
      </c>
      <c r="R38" s="187">
        <v>365.60492169603174</v>
      </c>
      <c r="S38" s="193">
        <v>80.01127940685376</v>
      </c>
      <c r="T38" s="194">
        <v>57.333206219420937</v>
      </c>
      <c r="U38" s="192">
        <v>22.678073187432819</v>
      </c>
      <c r="V38" s="191">
        <v>30.60276202784592</v>
      </c>
      <c r="W38" s="194">
        <v>13.371501990702455</v>
      </c>
      <c r="X38" s="194">
        <v>17.231260037143464</v>
      </c>
      <c r="Y38" s="191">
        <v>254.99088026133208</v>
      </c>
      <c r="Z38" s="194">
        <v>50.709483911259007</v>
      </c>
      <c r="AA38" s="195">
        <v>174.91848930634484</v>
      </c>
      <c r="AB38" s="194">
        <v>29.362907043728224</v>
      </c>
      <c r="AC38" s="193">
        <v>1499.5513196275301</v>
      </c>
      <c r="AD38" s="153"/>
    </row>
    <row r="39" spans="2:30" x14ac:dyDescent="0.2">
      <c r="B39" s="23"/>
      <c r="C39" s="187"/>
      <c r="D39" s="193"/>
      <c r="E39" s="194"/>
      <c r="F39" s="191"/>
      <c r="G39" s="191"/>
      <c r="H39" s="194"/>
      <c r="I39" s="193"/>
      <c r="J39" s="192"/>
      <c r="K39" s="194"/>
      <c r="L39" s="195"/>
      <c r="M39" s="194"/>
      <c r="N39" s="195"/>
      <c r="O39" s="195"/>
      <c r="P39" s="153"/>
      <c r="Q39" s="23"/>
      <c r="R39" s="187"/>
      <c r="S39" s="193"/>
      <c r="T39" s="194"/>
      <c r="U39" s="192"/>
      <c r="V39" s="191"/>
      <c r="W39" s="194"/>
      <c r="X39" s="194"/>
      <c r="Y39" s="191"/>
      <c r="Z39" s="194"/>
      <c r="AA39" s="195"/>
      <c r="AB39" s="194"/>
      <c r="AC39" s="193"/>
      <c r="AD39" s="153"/>
    </row>
    <row r="40" spans="2:30" x14ac:dyDescent="0.2">
      <c r="B40" s="23" t="s">
        <v>269</v>
      </c>
      <c r="C40" s="187">
        <v>22656.659564704838</v>
      </c>
      <c r="D40" s="193">
        <v>18825.093016451028</v>
      </c>
      <c r="E40" s="194">
        <v>3831.5665482538107</v>
      </c>
      <c r="F40" s="193">
        <v>580.44782409463846</v>
      </c>
      <c r="G40" s="191">
        <v>2530.7784880882236</v>
      </c>
      <c r="H40" s="194">
        <v>1950.3306639935852</v>
      </c>
      <c r="I40" s="193">
        <v>-622.7949168848653</v>
      </c>
      <c r="J40" s="194">
        <v>1195.4514980635813</v>
      </c>
      <c r="K40" s="194">
        <v>-103.60627934072636</v>
      </c>
      <c r="L40" s="195">
        <v>173.64164201077477</v>
      </c>
      <c r="M40" s="194">
        <v>797.93628942381849</v>
      </c>
      <c r="N40" s="195">
        <v>327.47984596971435</v>
      </c>
      <c r="O40" s="195">
        <v>7.7912429159226804</v>
      </c>
      <c r="P40" s="153"/>
      <c r="Q40" s="23" t="s">
        <v>269</v>
      </c>
      <c r="R40" s="187">
        <v>9276.9340552562589</v>
      </c>
      <c r="S40" s="193">
        <v>1332.0190298048385</v>
      </c>
      <c r="T40" s="194">
        <v>954.47694737714767</v>
      </c>
      <c r="U40" s="194">
        <v>377.54208242769084</v>
      </c>
      <c r="V40" s="191">
        <v>1071.7480716289228</v>
      </c>
      <c r="W40" s="194">
        <v>980.28598152751636</v>
      </c>
      <c r="X40" s="194">
        <v>91.462090101406488</v>
      </c>
      <c r="Y40" s="193">
        <v>6873.1669538224978</v>
      </c>
      <c r="Z40" s="194">
        <v>846.52988330165033</v>
      </c>
      <c r="AA40" s="195">
        <v>4366.5094595928213</v>
      </c>
      <c r="AB40" s="194">
        <v>1660.1276109280266</v>
      </c>
      <c r="AC40" s="193">
        <v>32514.041444055736</v>
      </c>
      <c r="AD40" s="153"/>
    </row>
    <row r="41" spans="2:30" x14ac:dyDescent="0.2">
      <c r="B41" s="23" t="s">
        <v>270</v>
      </c>
      <c r="C41" s="187">
        <v>11961.53203441999</v>
      </c>
      <c r="D41" s="193">
        <v>10041.238277000302</v>
      </c>
      <c r="E41" s="194">
        <v>1920.2937574196885</v>
      </c>
      <c r="F41" s="193">
        <v>216.83438356736531</v>
      </c>
      <c r="G41" s="191">
        <v>1142.7258749690143</v>
      </c>
      <c r="H41" s="194">
        <v>925.89149140164898</v>
      </c>
      <c r="I41" s="193">
        <v>-375.82015040248939</v>
      </c>
      <c r="J41" s="194">
        <v>589.13306824514382</v>
      </c>
      <c r="K41" s="194">
        <v>-53.03691302214412</v>
      </c>
      <c r="L41" s="195">
        <v>80.508777318958167</v>
      </c>
      <c r="M41" s="194">
        <v>402.9841055458736</v>
      </c>
      <c r="N41" s="195">
        <v>158.67709840245615</v>
      </c>
      <c r="O41" s="195">
        <v>3.521465724710815</v>
      </c>
      <c r="P41" s="153"/>
      <c r="Q41" s="23" t="s">
        <v>270</v>
      </c>
      <c r="R41" s="187">
        <v>5678.9578837731142</v>
      </c>
      <c r="S41" s="193">
        <v>588.53453459531147</v>
      </c>
      <c r="T41" s="194">
        <v>421.72268821780057</v>
      </c>
      <c r="U41" s="194">
        <v>166.81184637751085</v>
      </c>
      <c r="V41" s="191">
        <v>955.55694486858886</v>
      </c>
      <c r="W41" s="194">
        <v>744.44697324623496</v>
      </c>
      <c r="X41" s="194">
        <v>211.10997162235395</v>
      </c>
      <c r="Y41" s="193">
        <v>4134.866404309214</v>
      </c>
      <c r="Z41" s="194">
        <v>848.33352732317496</v>
      </c>
      <c r="AA41" s="195">
        <v>2585.2345513109444</v>
      </c>
      <c r="AB41" s="194">
        <v>701.29832567509447</v>
      </c>
      <c r="AC41" s="193">
        <v>17857.324301760469</v>
      </c>
      <c r="AD41" s="153"/>
    </row>
    <row r="42" spans="2:30" x14ac:dyDescent="0.2">
      <c r="B42" s="23" t="s">
        <v>271</v>
      </c>
      <c r="C42" s="187">
        <v>21938.008403889115</v>
      </c>
      <c r="D42" s="193">
        <v>18373.943307493395</v>
      </c>
      <c r="E42" s="194">
        <v>3564.0650963957196</v>
      </c>
      <c r="F42" s="191">
        <v>332.01160257730862</v>
      </c>
      <c r="G42" s="191">
        <v>2104.3427653003478</v>
      </c>
      <c r="H42" s="194">
        <v>1772.3311627230391</v>
      </c>
      <c r="I42" s="193">
        <v>-859.20944335809531</v>
      </c>
      <c r="J42" s="194">
        <v>1183.2977480548047</v>
      </c>
      <c r="K42" s="194">
        <v>-101.30267406328278</v>
      </c>
      <c r="L42" s="195">
        <v>163.09023068416167</v>
      </c>
      <c r="M42" s="194">
        <v>854.78424045302359</v>
      </c>
      <c r="N42" s="195">
        <v>266.72595098090233</v>
      </c>
      <c r="O42" s="195">
        <v>7.9232978805993355</v>
      </c>
      <c r="P42" s="153"/>
      <c r="Q42" s="23" t="s">
        <v>271</v>
      </c>
      <c r="R42" s="187">
        <v>12674.010743773271</v>
      </c>
      <c r="S42" s="193">
        <v>2051.4793982256947</v>
      </c>
      <c r="T42" s="194">
        <v>1470.0163810065533</v>
      </c>
      <c r="U42" s="192">
        <v>581.46301721914142</v>
      </c>
      <c r="V42" s="191">
        <v>1848.9076286102072</v>
      </c>
      <c r="W42" s="194">
        <v>1519.5151580962524</v>
      </c>
      <c r="X42" s="194">
        <v>329.39247051395478</v>
      </c>
      <c r="Y42" s="193">
        <v>8773.623716937369</v>
      </c>
      <c r="Z42" s="194">
        <v>1759.4356903855271</v>
      </c>
      <c r="AA42" s="195">
        <v>5203.8341649962358</v>
      </c>
      <c r="AB42" s="194">
        <v>1810.353861555606</v>
      </c>
      <c r="AC42" s="193">
        <v>34944.030750239697</v>
      </c>
      <c r="AD42" s="153"/>
    </row>
    <row r="43" spans="2:30" x14ac:dyDescent="0.2">
      <c r="B43" s="23" t="s">
        <v>272</v>
      </c>
      <c r="C43" s="187">
        <v>11683.623045830416</v>
      </c>
      <c r="D43" s="193">
        <v>9897.2123376248619</v>
      </c>
      <c r="E43" s="194">
        <v>1786.4107082055552</v>
      </c>
      <c r="F43" s="193">
        <v>117.17134347354408</v>
      </c>
      <c r="G43" s="191">
        <v>1334.6022242523379</v>
      </c>
      <c r="H43" s="194">
        <v>1217.4308807787938</v>
      </c>
      <c r="I43" s="193">
        <v>-585.69594769416631</v>
      </c>
      <c r="J43" s="194">
        <v>700.79843005444241</v>
      </c>
      <c r="K43" s="194">
        <v>-52.614981172385683</v>
      </c>
      <c r="L43" s="195">
        <v>90.096619213765393</v>
      </c>
      <c r="M43" s="194">
        <v>481.87270604751143</v>
      </c>
      <c r="N43" s="195">
        <v>181.44408596555132</v>
      </c>
      <c r="O43" s="195">
        <v>2.0688611132676034</v>
      </c>
      <c r="P43" s="153"/>
      <c r="Q43" s="23" t="s">
        <v>272</v>
      </c>
      <c r="R43" s="187">
        <v>8182.4788271684283</v>
      </c>
      <c r="S43" s="193">
        <v>482.990549009603</v>
      </c>
      <c r="T43" s="194">
        <v>346.0936627145955</v>
      </c>
      <c r="U43" s="194">
        <v>136.89688629500753</v>
      </c>
      <c r="V43" s="191">
        <v>496.72188127623645</v>
      </c>
      <c r="W43" s="194">
        <v>316.70890647017666</v>
      </c>
      <c r="X43" s="194">
        <v>180.01297480605979</v>
      </c>
      <c r="Y43" s="193">
        <v>7202.7663968825891</v>
      </c>
      <c r="Z43" s="194">
        <v>1541.841703491338</v>
      </c>
      <c r="AA43" s="195">
        <v>4700.2247795630092</v>
      </c>
      <c r="AB43" s="194">
        <v>960.69991382824173</v>
      </c>
      <c r="AC43" s="193">
        <v>19983.273216472389</v>
      </c>
      <c r="AD43" s="153"/>
    </row>
    <row r="44" spans="2:30" x14ac:dyDescent="0.2">
      <c r="B44" s="23" t="s">
        <v>273</v>
      </c>
      <c r="C44" s="187">
        <v>7015.1060698887568</v>
      </c>
      <c r="D44" s="193">
        <v>5913.3941857524933</v>
      </c>
      <c r="E44" s="194">
        <v>1101.7118841362637</v>
      </c>
      <c r="F44" s="193">
        <v>127.67428763239161</v>
      </c>
      <c r="G44" s="191">
        <v>852.77100407218052</v>
      </c>
      <c r="H44" s="194">
        <v>725.09671643978891</v>
      </c>
      <c r="I44" s="193">
        <v>-285.47630411112993</v>
      </c>
      <c r="J44" s="194">
        <v>409.27697944633974</v>
      </c>
      <c r="K44" s="194">
        <v>-30.299890121381793</v>
      </c>
      <c r="L44" s="195">
        <v>44.464435981513418</v>
      </c>
      <c r="M44" s="194">
        <v>266.87517490899523</v>
      </c>
      <c r="N44" s="195">
        <v>128.23725867721288</v>
      </c>
      <c r="O44" s="195">
        <v>3.8736122971818965</v>
      </c>
      <c r="P44" s="153"/>
      <c r="Q44" s="23" t="s">
        <v>273</v>
      </c>
      <c r="R44" s="187">
        <v>3215.9165454203453</v>
      </c>
      <c r="S44" s="193">
        <v>141.768748192488</v>
      </c>
      <c r="T44" s="194">
        <v>101.58638801734779</v>
      </c>
      <c r="U44" s="194">
        <v>40.182360175140225</v>
      </c>
      <c r="V44" s="191">
        <v>159.40534412600482</v>
      </c>
      <c r="W44" s="194">
        <v>82.420799149800686</v>
      </c>
      <c r="X44" s="194">
        <v>76.98454497620412</v>
      </c>
      <c r="Y44" s="193">
        <v>2914.7424531018523</v>
      </c>
      <c r="Z44" s="194">
        <v>537.82076439485547</v>
      </c>
      <c r="AA44" s="195">
        <v>2013.291522396727</v>
      </c>
      <c r="AB44" s="194">
        <v>363.63016631026971</v>
      </c>
      <c r="AC44" s="193">
        <v>10358.696902941494</v>
      </c>
      <c r="AD44" s="153"/>
    </row>
    <row r="45" spans="2:30" x14ac:dyDescent="0.2">
      <c r="B45" s="23"/>
      <c r="C45" s="187"/>
      <c r="D45" s="193"/>
      <c r="E45" s="194"/>
      <c r="F45" s="193"/>
      <c r="G45" s="191"/>
      <c r="H45" s="194"/>
      <c r="I45" s="193"/>
      <c r="J45" s="194"/>
      <c r="K45" s="194"/>
      <c r="L45" s="195"/>
      <c r="M45" s="194"/>
      <c r="N45" s="195"/>
      <c r="O45" s="195"/>
      <c r="P45" s="153"/>
      <c r="Q45" s="23"/>
      <c r="R45" s="187"/>
      <c r="S45" s="193"/>
      <c r="T45" s="194"/>
      <c r="U45" s="194"/>
      <c r="V45" s="191"/>
      <c r="W45" s="194"/>
      <c r="X45" s="194"/>
      <c r="Y45" s="193"/>
      <c r="Z45" s="194"/>
      <c r="AA45" s="195"/>
      <c r="AB45" s="194"/>
      <c r="AC45" s="193"/>
      <c r="AD45" s="153"/>
    </row>
    <row r="46" spans="2:30" x14ac:dyDescent="0.2">
      <c r="B46" s="23" t="s">
        <v>274</v>
      </c>
      <c r="C46" s="187">
        <v>14884.228513911923</v>
      </c>
      <c r="D46" s="193">
        <v>12422.667770146123</v>
      </c>
      <c r="E46" s="194">
        <v>2461.5607437658</v>
      </c>
      <c r="F46" s="193">
        <v>1356.1879001564857</v>
      </c>
      <c r="G46" s="193">
        <v>2237.3606733738388</v>
      </c>
      <c r="H46" s="194">
        <v>881.1727732173531</v>
      </c>
      <c r="I46" s="193">
        <v>567.08909006400972</v>
      </c>
      <c r="J46" s="194">
        <v>786.36967415582546</v>
      </c>
      <c r="K46" s="194">
        <v>-59.000006289127327</v>
      </c>
      <c r="L46" s="195">
        <v>90.352400956164303</v>
      </c>
      <c r="M46" s="194">
        <v>554.4539553487042</v>
      </c>
      <c r="N46" s="195">
        <v>200.56332414008432</v>
      </c>
      <c r="O46" s="195">
        <v>2.7291359366508807</v>
      </c>
      <c r="P46" s="153"/>
      <c r="Q46" s="23" t="s">
        <v>274</v>
      </c>
      <c r="R46" s="187">
        <v>3677.2252156069549</v>
      </c>
      <c r="S46" s="193">
        <v>425.5702459707461</v>
      </c>
      <c r="T46" s="194">
        <v>304.94833795896579</v>
      </c>
      <c r="U46" s="194">
        <v>120.62190801178033</v>
      </c>
      <c r="V46" s="193">
        <v>434.14316572646857</v>
      </c>
      <c r="W46" s="194">
        <v>188.93145488291867</v>
      </c>
      <c r="X46" s="194">
        <v>245.21171084354989</v>
      </c>
      <c r="Y46" s="193">
        <v>2817.5118039097401</v>
      </c>
      <c r="Z46" s="194">
        <v>273.19093165812023</v>
      </c>
      <c r="AA46" s="195">
        <v>1810.5020176611151</v>
      </c>
      <c r="AB46" s="194">
        <v>733.81885459050443</v>
      </c>
      <c r="AC46" s="193">
        <v>19917.641629675363</v>
      </c>
      <c r="AD46" s="153"/>
    </row>
    <row r="47" spans="2:30" x14ac:dyDescent="0.2">
      <c r="B47" s="23" t="s">
        <v>275</v>
      </c>
      <c r="C47" s="187">
        <v>11633.581659923526</v>
      </c>
      <c r="D47" s="193">
        <v>9864.1596163080485</v>
      </c>
      <c r="E47" s="194">
        <v>1769.4220436154781</v>
      </c>
      <c r="F47" s="193">
        <v>357.7576312355809</v>
      </c>
      <c r="G47" s="191">
        <v>1154.688471942505</v>
      </c>
      <c r="H47" s="194">
        <v>796.93084070692407</v>
      </c>
      <c r="I47" s="193">
        <v>-286.8309148819493</v>
      </c>
      <c r="J47" s="194">
        <v>641.2431536790549</v>
      </c>
      <c r="K47" s="194">
        <v>-34.573567289514642</v>
      </c>
      <c r="L47" s="195">
        <v>76.19611693548697</v>
      </c>
      <c r="M47" s="194">
        <v>451.94964602715038</v>
      </c>
      <c r="N47" s="195">
        <v>147.67095800593225</v>
      </c>
      <c r="O47" s="195">
        <v>3.3453924384752725</v>
      </c>
      <c r="P47" s="153"/>
      <c r="Q47" s="23" t="s">
        <v>275</v>
      </c>
      <c r="R47" s="187">
        <v>5099.1535224914587</v>
      </c>
      <c r="S47" s="193">
        <v>360.98419082851802</v>
      </c>
      <c r="T47" s="194">
        <v>258.66829287258435</v>
      </c>
      <c r="U47" s="194">
        <v>102.31589795593368</v>
      </c>
      <c r="V47" s="191">
        <v>368.63496102958328</v>
      </c>
      <c r="W47" s="194">
        <v>183.24290346148499</v>
      </c>
      <c r="X47" s="194">
        <v>185.39205756809832</v>
      </c>
      <c r="Y47" s="193">
        <v>4369.5343706333579</v>
      </c>
      <c r="Z47" s="194">
        <v>1425.0623167642846</v>
      </c>
      <c r="AA47" s="195">
        <v>2297.1861651528243</v>
      </c>
      <c r="AB47" s="194">
        <v>647.28588871624902</v>
      </c>
      <c r="AC47" s="193">
        <v>17090.492813650566</v>
      </c>
      <c r="AD47" s="153"/>
    </row>
    <row r="48" spans="2:30" x14ac:dyDescent="0.2">
      <c r="B48" s="23" t="s">
        <v>276</v>
      </c>
      <c r="C48" s="187">
        <v>11487.06998118835</v>
      </c>
      <c r="D48" s="193">
        <v>9719.4921700212253</v>
      </c>
      <c r="E48" s="194">
        <v>1767.5778111671252</v>
      </c>
      <c r="F48" s="193">
        <v>372.82324161995655</v>
      </c>
      <c r="G48" s="193">
        <v>1258.4196360267865</v>
      </c>
      <c r="H48" s="194">
        <v>885.59639440682997</v>
      </c>
      <c r="I48" s="193">
        <v>-269.72079374478943</v>
      </c>
      <c r="J48" s="194">
        <v>638.14220320885761</v>
      </c>
      <c r="K48" s="194">
        <v>-35.6077545878303</v>
      </c>
      <c r="L48" s="195">
        <v>75.709533813767464</v>
      </c>
      <c r="M48" s="194">
        <v>436.40739073111212</v>
      </c>
      <c r="N48" s="195">
        <v>161.63303325180831</v>
      </c>
      <c r="O48" s="195">
        <v>4.4018321558885205</v>
      </c>
      <c r="P48" s="153"/>
      <c r="Q48" s="23" t="s">
        <v>276</v>
      </c>
      <c r="R48" s="187">
        <v>4649.3872060307831</v>
      </c>
      <c r="S48" s="193">
        <v>949.78272681711155</v>
      </c>
      <c r="T48" s="194">
        <v>680.58015499730732</v>
      </c>
      <c r="U48" s="194">
        <v>269.20257181980418</v>
      </c>
      <c r="V48" s="193">
        <v>291.81670034448877</v>
      </c>
      <c r="W48" s="194">
        <v>157.17461771776468</v>
      </c>
      <c r="X48" s="194">
        <v>134.64208262672406</v>
      </c>
      <c r="Y48" s="193">
        <v>3407.7877788691831</v>
      </c>
      <c r="Z48" s="194">
        <v>554.13293296770894</v>
      </c>
      <c r="AA48" s="195">
        <v>2231.6245226144674</v>
      </c>
      <c r="AB48" s="194">
        <v>622.03032328700635</v>
      </c>
      <c r="AC48" s="193">
        <v>16509.280428839091</v>
      </c>
      <c r="AD48" s="153"/>
    </row>
    <row r="49" spans="2:30" x14ac:dyDescent="0.2">
      <c r="B49" s="23" t="s">
        <v>277</v>
      </c>
      <c r="C49" s="187">
        <v>10923.663608259019</v>
      </c>
      <c r="D49" s="193">
        <v>9268.9494344442683</v>
      </c>
      <c r="E49" s="194">
        <v>1654.7141738147504</v>
      </c>
      <c r="F49" s="191">
        <v>198.00447582439051</v>
      </c>
      <c r="G49" s="191">
        <v>1053.8143496037078</v>
      </c>
      <c r="H49" s="194">
        <v>855.80987377931729</v>
      </c>
      <c r="I49" s="193">
        <v>-408.34247167568412</v>
      </c>
      <c r="J49" s="194">
        <v>603.52977492030595</v>
      </c>
      <c r="K49" s="194">
        <v>-42.114584021260157</v>
      </c>
      <c r="L49" s="195">
        <v>74.970892698721215</v>
      </c>
      <c r="M49" s="194">
        <v>443.31669879735392</v>
      </c>
      <c r="N49" s="195">
        <v>127.35676744549097</v>
      </c>
      <c r="O49" s="195">
        <v>2.817172579768652</v>
      </c>
      <c r="P49" s="153"/>
      <c r="Q49" s="23" t="s">
        <v>277</v>
      </c>
      <c r="R49" s="187">
        <v>5484.2198987165921</v>
      </c>
      <c r="S49" s="193">
        <v>767.65947993721659</v>
      </c>
      <c r="T49" s="194">
        <v>550.07718406467291</v>
      </c>
      <c r="U49" s="192">
        <v>217.58229587254365</v>
      </c>
      <c r="V49" s="191">
        <v>856.27782202637491</v>
      </c>
      <c r="W49" s="194">
        <v>671.15030658007254</v>
      </c>
      <c r="X49" s="194">
        <v>185.12751544630234</v>
      </c>
      <c r="Y49" s="193">
        <v>3860.2825967530007</v>
      </c>
      <c r="Z49" s="194">
        <v>1029.3091546357457</v>
      </c>
      <c r="AA49" s="195">
        <v>2375.9982581086224</v>
      </c>
      <c r="AB49" s="194">
        <v>454.97518400863271</v>
      </c>
      <c r="AC49" s="193">
        <v>16605.887982800003</v>
      </c>
      <c r="AD49" s="153"/>
    </row>
    <row r="50" spans="2:30" x14ac:dyDescent="0.2">
      <c r="B50" s="23" t="s">
        <v>278</v>
      </c>
      <c r="C50" s="187">
        <v>4080.1745274580862</v>
      </c>
      <c r="D50" s="193">
        <v>3435.9957168207088</v>
      </c>
      <c r="E50" s="194">
        <v>644.17881063737764</v>
      </c>
      <c r="F50" s="191">
        <v>88.510082126981501</v>
      </c>
      <c r="G50" s="191">
        <v>448.10822658638091</v>
      </c>
      <c r="H50" s="194">
        <v>359.59814445939941</v>
      </c>
      <c r="I50" s="193">
        <v>-133.7525426614628</v>
      </c>
      <c r="J50" s="194">
        <v>218.96125067152798</v>
      </c>
      <c r="K50" s="194">
        <v>-16.766051007209995</v>
      </c>
      <c r="L50" s="195">
        <v>25.319151859524315</v>
      </c>
      <c r="M50" s="194">
        <v>153.42778868063843</v>
      </c>
      <c r="N50" s="195">
        <v>56.980361138575219</v>
      </c>
      <c r="O50" s="195">
        <v>3.3013741169163886</v>
      </c>
      <c r="P50" s="153"/>
      <c r="Q50" s="23" t="s">
        <v>278</v>
      </c>
      <c r="R50" s="187">
        <v>1603.5359584420526</v>
      </c>
      <c r="S50" s="193">
        <v>357.09959889879565</v>
      </c>
      <c r="T50" s="194">
        <v>255.88473395643993</v>
      </c>
      <c r="U50" s="192">
        <v>101.21486494235575</v>
      </c>
      <c r="V50" s="191">
        <v>122.18376326415188</v>
      </c>
      <c r="W50" s="194">
        <v>58.761653053579003</v>
      </c>
      <c r="X50" s="194">
        <v>63.422110210572868</v>
      </c>
      <c r="Y50" s="193">
        <v>1124.2525962791051</v>
      </c>
      <c r="Z50" s="194">
        <v>187.06654076284363</v>
      </c>
      <c r="AA50" s="195">
        <v>795.79289346486564</v>
      </c>
      <c r="AB50" s="194">
        <v>141.39316205139579</v>
      </c>
      <c r="AC50" s="193">
        <v>5772.22056802712</v>
      </c>
      <c r="AD50" s="153"/>
    </row>
    <row r="51" spans="2:30" x14ac:dyDescent="0.2">
      <c r="B51" s="23" t="s">
        <v>279</v>
      </c>
      <c r="C51" s="187">
        <v>3205.5870312480124</v>
      </c>
      <c r="D51" s="193">
        <v>2708.0524689375534</v>
      </c>
      <c r="E51" s="194">
        <v>497.53456231045914</v>
      </c>
      <c r="F51" s="193">
        <v>-14.844566558010513</v>
      </c>
      <c r="G51" s="191">
        <v>391.89660219445443</v>
      </c>
      <c r="H51" s="194">
        <v>406.74116875246494</v>
      </c>
      <c r="I51" s="193">
        <v>-206.10940233306698</v>
      </c>
      <c r="J51" s="194">
        <v>190.16437773608442</v>
      </c>
      <c r="K51" s="194">
        <v>-9.3770105807211905</v>
      </c>
      <c r="L51" s="195">
        <v>21.090749332543478</v>
      </c>
      <c r="M51" s="194">
        <v>120.46400215229043</v>
      </c>
      <c r="N51" s="195">
        <v>57.986636831971694</v>
      </c>
      <c r="O51" s="195">
        <v>1.1004580389721301</v>
      </c>
      <c r="P51" s="153"/>
      <c r="Q51" s="23" t="s">
        <v>279</v>
      </c>
      <c r="R51" s="187">
        <v>721.78882771017891</v>
      </c>
      <c r="S51" s="193">
        <v>202.9416424644262</v>
      </c>
      <c r="T51" s="194">
        <v>145.4206847356607</v>
      </c>
      <c r="U51" s="194">
        <v>57.520957728765509</v>
      </c>
      <c r="V51" s="191">
        <v>-533.32112138712876</v>
      </c>
      <c r="W51" s="194">
        <v>-581.43896905821816</v>
      </c>
      <c r="X51" s="194">
        <v>48.117847671089407</v>
      </c>
      <c r="Y51" s="193">
        <v>1052.1683066328815</v>
      </c>
      <c r="Z51" s="194">
        <v>256.03981500407036</v>
      </c>
      <c r="AA51" s="195">
        <v>681.5078930982238</v>
      </c>
      <c r="AB51" s="194">
        <v>114.62059853058739</v>
      </c>
      <c r="AC51" s="193">
        <v>3912.5312924001805</v>
      </c>
      <c r="AD51" s="153"/>
    </row>
    <row r="52" spans="2:30" x14ac:dyDescent="0.2">
      <c r="B52" s="23" t="s">
        <v>280</v>
      </c>
      <c r="C52" s="187">
        <v>7221.8317477513765</v>
      </c>
      <c r="D52" s="193">
        <v>6088.2447228284018</v>
      </c>
      <c r="E52" s="194">
        <v>1133.5870249229745</v>
      </c>
      <c r="F52" s="193">
        <v>78.371250883040034</v>
      </c>
      <c r="G52" s="193">
        <v>741.81687124663392</v>
      </c>
      <c r="H52" s="194">
        <v>663.44562036359389</v>
      </c>
      <c r="I52" s="193">
        <v>-312.46546090722768</v>
      </c>
      <c r="J52" s="194">
        <v>388.19561249673461</v>
      </c>
      <c r="K52" s="194">
        <v>-23.583303097773609</v>
      </c>
      <c r="L52" s="195">
        <v>48.549102307964368</v>
      </c>
      <c r="M52" s="194">
        <v>259.64630909754453</v>
      </c>
      <c r="N52" s="195">
        <v>103.58350418899931</v>
      </c>
      <c r="O52" s="195">
        <v>2.6410992935331112</v>
      </c>
      <c r="P52" s="153"/>
      <c r="Q52" s="23" t="s">
        <v>280</v>
      </c>
      <c r="R52" s="187">
        <v>2376.4705256733168</v>
      </c>
      <c r="S52" s="193">
        <v>331.96289480986422</v>
      </c>
      <c r="T52" s="194">
        <v>237.87267553303946</v>
      </c>
      <c r="U52" s="194">
        <v>94.090219276824755</v>
      </c>
      <c r="V52" s="193">
        <v>142.28274877476468</v>
      </c>
      <c r="W52" s="194">
        <v>53.659170573804097</v>
      </c>
      <c r="X52" s="194">
        <v>88.623578200960594</v>
      </c>
      <c r="Y52" s="193">
        <v>1902.224882088688</v>
      </c>
      <c r="Z52" s="194">
        <v>293.40724306520326</v>
      </c>
      <c r="AA52" s="195">
        <v>1383.4801177847983</v>
      </c>
      <c r="AB52" s="194">
        <v>225.33752123868629</v>
      </c>
      <c r="AC52" s="193">
        <v>9676.6735243077346</v>
      </c>
      <c r="AD52" s="153"/>
    </row>
    <row r="53" spans="2:30" x14ac:dyDescent="0.2">
      <c r="B53" s="23" t="s">
        <v>281</v>
      </c>
      <c r="C53" s="187">
        <v>7437.8381217209571</v>
      </c>
      <c r="D53" s="193">
        <v>6306.0194008762837</v>
      </c>
      <c r="E53" s="194">
        <v>1131.818720844673</v>
      </c>
      <c r="F53" s="191">
        <v>209.9320269972003</v>
      </c>
      <c r="G53" s="191">
        <v>995.64338373236205</v>
      </c>
      <c r="H53" s="194">
        <v>785.71135673516176</v>
      </c>
      <c r="I53" s="193">
        <v>-386.77987796570113</v>
      </c>
      <c r="J53" s="194">
        <v>594.95117210054605</v>
      </c>
      <c r="K53" s="194">
        <v>-37.972130156999071</v>
      </c>
      <c r="L53" s="195">
        <v>75.287753670572656</v>
      </c>
      <c r="M53" s="194">
        <v>454.74385893718323</v>
      </c>
      <c r="N53" s="195">
        <v>102.89168964978926</v>
      </c>
      <c r="O53" s="195">
        <v>1.7607328623554075</v>
      </c>
      <c r="P53" s="153"/>
      <c r="Q53" s="23" t="s">
        <v>281</v>
      </c>
      <c r="R53" s="187">
        <v>6868.5027786886867</v>
      </c>
      <c r="S53" s="193">
        <v>888.91154842320998</v>
      </c>
      <c r="T53" s="194">
        <v>636.96205702976295</v>
      </c>
      <c r="U53" s="192">
        <v>251.94949139344706</v>
      </c>
      <c r="V53" s="191">
        <v>333.11358404785807</v>
      </c>
      <c r="W53" s="194">
        <v>155.88958303075469</v>
      </c>
      <c r="X53" s="194">
        <v>177.22400101710335</v>
      </c>
      <c r="Y53" s="193">
        <v>5646.4776462176187</v>
      </c>
      <c r="Z53" s="194">
        <v>1990.7054149698877</v>
      </c>
      <c r="AA53" s="195">
        <v>3115.5739093326083</v>
      </c>
      <c r="AB53" s="194">
        <v>540.19832191512273</v>
      </c>
      <c r="AC53" s="193">
        <v>14516.272927406844</v>
      </c>
      <c r="AD53" s="153"/>
    </row>
    <row r="54" spans="2:30" x14ac:dyDescent="0.2">
      <c r="B54" s="23" t="s">
        <v>282</v>
      </c>
      <c r="C54" s="187">
        <v>12495.538407775122</v>
      </c>
      <c r="D54" s="193">
        <v>10501.776266508356</v>
      </c>
      <c r="E54" s="194">
        <v>1993.7621412667668</v>
      </c>
      <c r="F54" s="193">
        <v>327.12983224625964</v>
      </c>
      <c r="G54" s="191">
        <v>1382.5310006547131</v>
      </c>
      <c r="H54" s="194">
        <v>1055.4011684084535</v>
      </c>
      <c r="I54" s="193">
        <v>-463.32899872866921</v>
      </c>
      <c r="J54" s="194">
        <v>784.7804674938327</v>
      </c>
      <c r="K54" s="194">
        <v>-49.879504540690561</v>
      </c>
      <c r="L54" s="195">
        <v>104.15664433232536</v>
      </c>
      <c r="M54" s="194">
        <v>560.82008890321777</v>
      </c>
      <c r="N54" s="195">
        <v>169.68323879898008</v>
      </c>
      <c r="O54" s="195">
        <v>5.6783634810961843</v>
      </c>
      <c r="P54" s="153"/>
      <c r="Q54" s="23" t="s">
        <v>282</v>
      </c>
      <c r="R54" s="187">
        <v>6462.8595537904939</v>
      </c>
      <c r="S54" s="193">
        <v>1050.9895466560424</v>
      </c>
      <c r="T54" s="194">
        <v>753.10132345821523</v>
      </c>
      <c r="U54" s="194">
        <v>297.88822319782724</v>
      </c>
      <c r="V54" s="191">
        <v>327.76715025059616</v>
      </c>
      <c r="W54" s="194">
        <v>219.08391637609293</v>
      </c>
      <c r="X54" s="194">
        <v>108.68323387450323</v>
      </c>
      <c r="Y54" s="193">
        <v>5084.1028568838556</v>
      </c>
      <c r="Z54" s="194">
        <v>1533.7191845722673</v>
      </c>
      <c r="AA54" s="195">
        <v>2836.4488633468013</v>
      </c>
      <c r="AB54" s="194">
        <v>713.93480896478684</v>
      </c>
      <c r="AC54" s="193">
        <v>19285.527793811874</v>
      </c>
      <c r="AD54" s="153"/>
    </row>
    <row r="55" spans="2:30" x14ac:dyDescent="0.2">
      <c r="B55" s="23" t="s">
        <v>283</v>
      </c>
      <c r="C55" s="187">
        <v>13340.810890593639</v>
      </c>
      <c r="D55" s="193">
        <v>11290.598460504678</v>
      </c>
      <c r="E55" s="194">
        <v>2050.21243008896</v>
      </c>
      <c r="F55" s="193">
        <v>451.03525272111665</v>
      </c>
      <c r="G55" s="191">
        <v>1563.1905249194904</v>
      </c>
      <c r="H55" s="194">
        <v>1112.1552721983737</v>
      </c>
      <c r="I55" s="193">
        <v>-410.713054380095</v>
      </c>
      <c r="J55" s="194">
        <v>856.81825508661655</v>
      </c>
      <c r="K55" s="194">
        <v>-50.405855839829826</v>
      </c>
      <c r="L55" s="195">
        <v>99.460514813243293</v>
      </c>
      <c r="M55" s="194">
        <v>612.42032713261301</v>
      </c>
      <c r="N55" s="195">
        <v>195.3432689805901</v>
      </c>
      <c r="O55" s="195">
        <v>4.930052014595141</v>
      </c>
      <c r="P55" s="153"/>
      <c r="Q55" s="23" t="s">
        <v>283</v>
      </c>
      <c r="R55" s="187">
        <v>8085.3433235673283</v>
      </c>
      <c r="S55" s="193">
        <v>1513.3125580201324</v>
      </c>
      <c r="T55" s="194">
        <v>1084.3853717451686</v>
      </c>
      <c r="U55" s="194">
        <v>428.92718627496384</v>
      </c>
      <c r="V55" s="191">
        <v>416.38311699969739</v>
      </c>
      <c r="W55" s="194">
        <v>211.39542328426177</v>
      </c>
      <c r="X55" s="194">
        <v>204.98769371543563</v>
      </c>
      <c r="Y55" s="193">
        <v>6155.6476485474986</v>
      </c>
      <c r="Z55" s="194">
        <v>1506.9939344196359</v>
      </c>
      <c r="AA55" s="195">
        <v>3946.8186307394203</v>
      </c>
      <c r="AB55" s="194">
        <v>701.83508338844229</v>
      </c>
      <c r="AC55" s="193">
        <v>21877.189466882082</v>
      </c>
      <c r="AD55" s="153"/>
    </row>
    <row r="56" spans="2:30" x14ac:dyDescent="0.2">
      <c r="B56" s="23"/>
      <c r="C56" s="187"/>
      <c r="D56" s="193"/>
      <c r="E56" s="194"/>
      <c r="F56" s="193"/>
      <c r="G56" s="191"/>
      <c r="H56" s="194"/>
      <c r="I56" s="193"/>
      <c r="J56" s="194"/>
      <c r="K56" s="194"/>
      <c r="L56" s="195"/>
      <c r="M56" s="194"/>
      <c r="N56" s="195"/>
      <c r="O56" s="195"/>
      <c r="P56" s="153"/>
      <c r="Q56" s="23"/>
      <c r="R56" s="187"/>
      <c r="S56" s="193"/>
      <c r="T56" s="194"/>
      <c r="U56" s="194"/>
      <c r="V56" s="191"/>
      <c r="W56" s="194"/>
      <c r="X56" s="194"/>
      <c r="Y56" s="193"/>
      <c r="Z56" s="194"/>
      <c r="AA56" s="195"/>
      <c r="AB56" s="194"/>
      <c r="AC56" s="193"/>
      <c r="AD56" s="153"/>
    </row>
    <row r="57" spans="2:30" x14ac:dyDescent="0.2">
      <c r="B57" s="23" t="s">
        <v>284</v>
      </c>
      <c r="C57" s="187">
        <v>37589.017699221149</v>
      </c>
      <c r="D57" s="193">
        <v>31671.682381879251</v>
      </c>
      <c r="E57" s="194">
        <v>5917.3353173419</v>
      </c>
      <c r="F57" s="193">
        <v>1371.6885307996836</v>
      </c>
      <c r="G57" s="191">
        <v>3676.7762690611976</v>
      </c>
      <c r="H57" s="194">
        <v>2305.087738261514</v>
      </c>
      <c r="I57" s="193">
        <v>-570.4249060599733</v>
      </c>
      <c r="J57" s="194">
        <v>1925.38647466728</v>
      </c>
      <c r="K57" s="194">
        <v>-124.68528525487989</v>
      </c>
      <c r="L57" s="195">
        <v>238.08733037832366</v>
      </c>
      <c r="M57" s="194">
        <v>1312.1798710799762</v>
      </c>
      <c r="N57" s="195">
        <v>499.80455846386013</v>
      </c>
      <c r="O57" s="195">
        <v>16.726962192376376</v>
      </c>
      <c r="P57" s="153"/>
      <c r="Q57" s="23" t="s">
        <v>284</v>
      </c>
      <c r="R57" s="187">
        <v>12866.351958625812</v>
      </c>
      <c r="S57" s="193">
        <v>4636.6187557287785</v>
      </c>
      <c r="T57" s="194">
        <v>3322.4343024348868</v>
      </c>
      <c r="U57" s="194">
        <v>1314.1844532938919</v>
      </c>
      <c r="V57" s="191">
        <v>857.20624984322831</v>
      </c>
      <c r="W57" s="194">
        <v>450.48277087267996</v>
      </c>
      <c r="X57" s="194">
        <v>406.72347897054829</v>
      </c>
      <c r="Y57" s="193">
        <v>7372.5269530538035</v>
      </c>
      <c r="Z57" s="194">
        <v>1001.0401760828632</v>
      </c>
      <c r="AA57" s="195">
        <v>4473.2343911451062</v>
      </c>
      <c r="AB57" s="194">
        <v>1898.2523858258337</v>
      </c>
      <c r="AC57" s="193">
        <v>51827.058188646646</v>
      </c>
      <c r="AD57" s="153"/>
    </row>
    <row r="58" spans="2:30" x14ac:dyDescent="0.2">
      <c r="B58" s="23" t="s">
        <v>285</v>
      </c>
      <c r="C58" s="187">
        <v>5463.5573627538242</v>
      </c>
      <c r="D58" s="193">
        <v>4620.014957338728</v>
      </c>
      <c r="E58" s="194">
        <v>843.54240541509603</v>
      </c>
      <c r="F58" s="191">
        <v>127.17178547500026</v>
      </c>
      <c r="G58" s="193">
        <v>633.35780447558773</v>
      </c>
      <c r="H58" s="194">
        <v>506.18601900058746</v>
      </c>
      <c r="I58" s="193">
        <v>-206.33332026182362</v>
      </c>
      <c r="J58" s="194">
        <v>331.39222630199725</v>
      </c>
      <c r="K58" s="194">
        <v>-14.531358381298872</v>
      </c>
      <c r="L58" s="195">
        <v>32.742599408410001</v>
      </c>
      <c r="M58" s="194">
        <v>216.70430317049937</v>
      </c>
      <c r="N58" s="195">
        <v>96.47668210438674</v>
      </c>
      <c r="O58" s="195">
        <v>2.112879434826489</v>
      </c>
      <c r="P58" s="153"/>
      <c r="Q58" s="23" t="s">
        <v>285</v>
      </c>
      <c r="R58" s="187">
        <v>2220.2974235957781</v>
      </c>
      <c r="S58" s="193">
        <v>208.29709929957733</v>
      </c>
      <c r="T58" s="194">
        <v>149.25821256180149</v>
      </c>
      <c r="U58" s="192">
        <v>59.038886737775854</v>
      </c>
      <c r="V58" s="193">
        <v>141.99343741759932</v>
      </c>
      <c r="W58" s="194">
        <v>52.072836359628248</v>
      </c>
      <c r="X58" s="194">
        <v>89.920601057971055</v>
      </c>
      <c r="Y58" s="193">
        <v>1870.0068868786016</v>
      </c>
      <c r="Z58" s="194">
        <v>426.52965722261962</v>
      </c>
      <c r="AA58" s="195">
        <v>1196.0023535903697</v>
      </c>
      <c r="AB58" s="194">
        <v>247.47487606561219</v>
      </c>
      <c r="AC58" s="193">
        <v>7811.0265718246028</v>
      </c>
      <c r="AD58" s="153"/>
    </row>
    <row r="59" spans="2:30" x14ac:dyDescent="0.2">
      <c r="B59" s="23" t="s">
        <v>286</v>
      </c>
      <c r="C59" s="187">
        <v>5311.5334423896984</v>
      </c>
      <c r="D59" s="193">
        <v>4504.115487664757</v>
      </c>
      <c r="E59" s="194">
        <v>807.41795472494175</v>
      </c>
      <c r="F59" s="191">
        <v>189.6963489967788</v>
      </c>
      <c r="G59" s="191">
        <v>597.11373495929877</v>
      </c>
      <c r="H59" s="194">
        <v>407.41738596251997</v>
      </c>
      <c r="I59" s="193">
        <v>-95.645409141596616</v>
      </c>
      <c r="J59" s="194">
        <v>278.73900990454263</v>
      </c>
      <c r="K59" s="194">
        <v>-18.47547806761915</v>
      </c>
      <c r="L59" s="195">
        <v>30.582352664248948</v>
      </c>
      <c r="M59" s="194">
        <v>188.07973899215077</v>
      </c>
      <c r="N59" s="195">
        <v>78.552396315762081</v>
      </c>
      <c r="O59" s="195">
        <v>6.6027482338327772</v>
      </c>
      <c r="P59" s="153"/>
      <c r="Q59" s="23" t="s">
        <v>286</v>
      </c>
      <c r="R59" s="187">
        <v>1503.6365065140822</v>
      </c>
      <c r="S59" s="193">
        <v>154.34652885814239</v>
      </c>
      <c r="T59" s="194">
        <v>110.59917344000954</v>
      </c>
      <c r="U59" s="192">
        <v>43.747355418132848</v>
      </c>
      <c r="V59" s="191">
        <v>111.36174935356382</v>
      </c>
      <c r="W59" s="194">
        <v>37.393596599324951</v>
      </c>
      <c r="X59" s="194">
        <v>73.968152754238872</v>
      </c>
      <c r="Y59" s="193">
        <v>1237.9282283023761</v>
      </c>
      <c r="Z59" s="194">
        <v>279.59033716891764</v>
      </c>
      <c r="AA59" s="195">
        <v>785.28296793410584</v>
      </c>
      <c r="AB59" s="194">
        <v>173.05492319935254</v>
      </c>
      <c r="AC59" s="193">
        <v>7004.8662979005585</v>
      </c>
      <c r="AD59" s="153"/>
    </row>
    <row r="60" spans="2:30" x14ac:dyDescent="0.2">
      <c r="B60" s="23" t="s">
        <v>287</v>
      </c>
      <c r="C60" s="187">
        <v>26996.626987561031</v>
      </c>
      <c r="D60" s="193">
        <v>22616.358692408117</v>
      </c>
      <c r="E60" s="194">
        <v>4380.2682951529141</v>
      </c>
      <c r="F60" s="193">
        <v>825.71739672305171</v>
      </c>
      <c r="G60" s="193">
        <v>2521.0675075303202</v>
      </c>
      <c r="H60" s="194">
        <v>1695.3501108072685</v>
      </c>
      <c r="I60" s="193">
        <v>-606.39677907017619</v>
      </c>
      <c r="J60" s="194">
        <v>1417.2800014278837</v>
      </c>
      <c r="K60" s="194">
        <v>-80.617076643895302</v>
      </c>
      <c r="L60" s="195">
        <v>172.42664855839362</v>
      </c>
      <c r="M60" s="194">
        <v>1005.7892201674938</v>
      </c>
      <c r="N60" s="195">
        <v>319.68120934589166</v>
      </c>
      <c r="O60" s="195">
        <v>14.83417436534431</v>
      </c>
      <c r="P60" s="153"/>
      <c r="Q60" s="23" t="s">
        <v>287</v>
      </c>
      <c r="R60" s="187">
        <v>7598.7038514303476</v>
      </c>
      <c r="S60" s="193">
        <v>1896.3974369148377</v>
      </c>
      <c r="T60" s="194">
        <v>1358.8902231115453</v>
      </c>
      <c r="U60" s="194">
        <v>537.5072138032923</v>
      </c>
      <c r="V60" s="193">
        <v>584.25586567393827</v>
      </c>
      <c r="W60" s="194">
        <v>280.26783861489713</v>
      </c>
      <c r="X60" s="194">
        <v>303.98802705904114</v>
      </c>
      <c r="Y60" s="193">
        <v>5118.0505488415711</v>
      </c>
      <c r="Z60" s="194">
        <v>591.13123829237793</v>
      </c>
      <c r="AA60" s="195">
        <v>3231.3349028413736</v>
      </c>
      <c r="AB60" s="194">
        <v>1295.58440770782</v>
      </c>
      <c r="AC60" s="193">
        <v>35421.048235714428</v>
      </c>
      <c r="AD60" s="153"/>
    </row>
    <row r="61" spans="2:30" x14ac:dyDescent="0.2">
      <c r="B61" s="23" t="s">
        <v>288</v>
      </c>
      <c r="C61" s="187">
        <v>6857.1374291928832</v>
      </c>
      <c r="D61" s="193">
        <v>5809.3888018561238</v>
      </c>
      <c r="E61" s="194">
        <v>1047.7486273367597</v>
      </c>
      <c r="F61" s="193">
        <v>182.66898754328452</v>
      </c>
      <c r="G61" s="191">
        <v>809.88305058869219</v>
      </c>
      <c r="H61" s="194">
        <v>627.21406304540767</v>
      </c>
      <c r="I61" s="193">
        <v>-223.13072939126769</v>
      </c>
      <c r="J61" s="194">
        <v>402.3662878529592</v>
      </c>
      <c r="K61" s="194">
        <v>-17.854142692912035</v>
      </c>
      <c r="L61" s="195">
        <v>45.222350525326164</v>
      </c>
      <c r="M61" s="194">
        <v>254.49656573631754</v>
      </c>
      <c r="N61" s="195">
        <v>120.50151428422751</v>
      </c>
      <c r="O61" s="195">
        <v>3.4334290815930437</v>
      </c>
      <c r="P61" s="153"/>
      <c r="Q61" s="23" t="s">
        <v>288</v>
      </c>
      <c r="R61" s="187">
        <v>2701.326197533609</v>
      </c>
      <c r="S61" s="193">
        <v>241.10870103606703</v>
      </c>
      <c r="T61" s="194">
        <v>172.76982670787564</v>
      </c>
      <c r="U61" s="194">
        <v>68.338874328191395</v>
      </c>
      <c r="V61" s="191">
        <v>141.50010175794858</v>
      </c>
      <c r="W61" s="194">
        <v>70.759563591295361</v>
      </c>
      <c r="X61" s="194">
        <v>70.740538166653209</v>
      </c>
      <c r="Y61" s="193">
        <v>2318.7173947395936</v>
      </c>
      <c r="Z61" s="194">
        <v>530.88630177123548</v>
      </c>
      <c r="AA61" s="195">
        <v>1507.5589098447251</v>
      </c>
      <c r="AB61" s="194">
        <v>280.27218312363317</v>
      </c>
      <c r="AC61" s="193">
        <v>9741.1326142697762</v>
      </c>
      <c r="AD61" s="153"/>
    </row>
    <row r="62" spans="2:30" x14ac:dyDescent="0.2">
      <c r="B62" s="23" t="s">
        <v>289</v>
      </c>
      <c r="C62" s="187">
        <v>8121.619047146708</v>
      </c>
      <c r="D62" s="193">
        <v>6846.5024045997034</v>
      </c>
      <c r="E62" s="194">
        <v>1275.1166425470049</v>
      </c>
      <c r="F62" s="193">
        <v>261.79083472807338</v>
      </c>
      <c r="G62" s="193">
        <v>954.01620785435364</v>
      </c>
      <c r="H62" s="194">
        <v>692.22537312628026</v>
      </c>
      <c r="I62" s="193">
        <v>-226.68420259346269</v>
      </c>
      <c r="J62" s="194">
        <v>484.16124180876534</v>
      </c>
      <c r="K62" s="194">
        <v>-40.187480677863022</v>
      </c>
      <c r="L62" s="195">
        <v>54.104500482469462</v>
      </c>
      <c r="M62" s="194">
        <v>321.88144945901655</v>
      </c>
      <c r="N62" s="195">
        <v>148.36277254514232</v>
      </c>
      <c r="O62" s="195">
        <v>4.3137955127707457</v>
      </c>
      <c r="P62" s="153"/>
      <c r="Q62" s="23" t="s">
        <v>289</v>
      </c>
      <c r="R62" s="187">
        <v>3399.3558412809189</v>
      </c>
      <c r="S62" s="193">
        <v>518.5553081331775</v>
      </c>
      <c r="T62" s="194">
        <v>371.57809046143217</v>
      </c>
      <c r="U62" s="194">
        <v>146.97721767174528</v>
      </c>
      <c r="V62" s="193">
        <v>219.83979509393305</v>
      </c>
      <c r="W62" s="194">
        <v>118.03249063627491</v>
      </c>
      <c r="X62" s="194">
        <v>101.80730445765812</v>
      </c>
      <c r="Y62" s="193">
        <v>2660.9607380538082</v>
      </c>
      <c r="Z62" s="194">
        <v>414.64396396548295</v>
      </c>
      <c r="AA62" s="195">
        <v>1739.8437827090263</v>
      </c>
      <c r="AB62" s="194">
        <v>506.47299137929889</v>
      </c>
      <c r="AC62" s="193">
        <v>11782.765723155699</v>
      </c>
      <c r="AD62" s="153"/>
    </row>
    <row r="63" spans="2:30" x14ac:dyDescent="0.2">
      <c r="B63" s="23" t="s">
        <v>290</v>
      </c>
      <c r="C63" s="187">
        <v>22943.092273989776</v>
      </c>
      <c r="D63" s="193">
        <v>19100.662919672035</v>
      </c>
      <c r="E63" s="194">
        <v>3842.4293543177419</v>
      </c>
      <c r="F63" s="193">
        <v>1360.0273168891506</v>
      </c>
      <c r="G63" s="191">
        <v>3105.5333138487354</v>
      </c>
      <c r="H63" s="194">
        <v>1745.5059969595848</v>
      </c>
      <c r="I63" s="193">
        <v>11.227877876143793</v>
      </c>
      <c r="J63" s="194">
        <v>1339.6876464503177</v>
      </c>
      <c r="K63" s="194">
        <v>-90.573827198517733</v>
      </c>
      <c r="L63" s="195">
        <v>154.24831569252979</v>
      </c>
      <c r="M63" s="194">
        <v>868.53439436157191</v>
      </c>
      <c r="N63" s="195">
        <v>407.47876359473383</v>
      </c>
      <c r="O63" s="195">
        <v>9.1117925626892315</v>
      </c>
      <c r="P63" s="153"/>
      <c r="Q63" s="23" t="s">
        <v>290</v>
      </c>
      <c r="R63" s="187">
        <v>9442.6212889567123</v>
      </c>
      <c r="S63" s="193">
        <v>1490.872439591154</v>
      </c>
      <c r="T63" s="194">
        <v>1068.3055896567616</v>
      </c>
      <c r="U63" s="194">
        <v>422.56684993439234</v>
      </c>
      <c r="V63" s="191">
        <v>564.51783045553793</v>
      </c>
      <c r="W63" s="194">
        <v>333.86729588716457</v>
      </c>
      <c r="X63" s="194">
        <v>230.65053456837336</v>
      </c>
      <c r="Y63" s="193">
        <v>7387.2310189100208</v>
      </c>
      <c r="Z63" s="194">
        <v>1811.5857853493851</v>
      </c>
      <c r="AA63" s="195">
        <v>4132.2828210037069</v>
      </c>
      <c r="AB63" s="194">
        <v>1443.3624125569286</v>
      </c>
      <c r="AC63" s="193">
        <v>33745.740879835641</v>
      </c>
      <c r="AD63" s="153"/>
    </row>
    <row r="64" spans="2:30" x14ac:dyDescent="0.2">
      <c r="B64" s="23"/>
      <c r="C64" s="187"/>
      <c r="D64" s="193"/>
      <c r="E64" s="194"/>
      <c r="F64" s="193"/>
      <c r="G64" s="191"/>
      <c r="H64" s="194"/>
      <c r="I64" s="193"/>
      <c r="J64" s="194"/>
      <c r="K64" s="194"/>
      <c r="L64" s="195"/>
      <c r="M64" s="194"/>
      <c r="N64" s="195"/>
      <c r="O64" s="195"/>
      <c r="P64" s="153"/>
      <c r="Q64" s="23"/>
      <c r="R64" s="187"/>
      <c r="S64" s="193"/>
      <c r="T64" s="194"/>
      <c r="U64" s="194"/>
      <c r="V64" s="191"/>
      <c r="W64" s="194"/>
      <c r="X64" s="194"/>
      <c r="Y64" s="193"/>
      <c r="Z64" s="194"/>
      <c r="AA64" s="195"/>
      <c r="AB64" s="194"/>
      <c r="AC64" s="193"/>
      <c r="AD64" s="153"/>
    </row>
    <row r="65" spans="1:30" x14ac:dyDescent="0.2">
      <c r="B65" s="23" t="s">
        <v>291</v>
      </c>
      <c r="C65" s="187">
        <v>32151.841104445939</v>
      </c>
      <c r="D65" s="193">
        <v>27191.677234256847</v>
      </c>
      <c r="E65" s="194">
        <v>4960.1638701890915</v>
      </c>
      <c r="F65" s="193">
        <v>1213.0176611008796</v>
      </c>
      <c r="G65" s="191">
        <v>3418.4741139679686</v>
      </c>
      <c r="H65" s="194">
        <v>2205.456452867089</v>
      </c>
      <c r="I65" s="193">
        <v>-560.78065554597367</v>
      </c>
      <c r="J65" s="194">
        <v>1763.233919472721</v>
      </c>
      <c r="K65" s="194">
        <v>-110.86543417636688</v>
      </c>
      <c r="L65" s="195">
        <v>208.1888403843991</v>
      </c>
      <c r="M65" s="194">
        <v>1148.6848068589022</v>
      </c>
      <c r="N65" s="195">
        <v>517.22570640578658</v>
      </c>
      <c r="O65" s="195">
        <v>10.564397174132445</v>
      </c>
      <c r="P65" s="153"/>
      <c r="Q65" s="23" t="s">
        <v>291</v>
      </c>
      <c r="R65" s="187">
        <v>10379.453019141032</v>
      </c>
      <c r="S65" s="193">
        <v>1139.4488706479237</v>
      </c>
      <c r="T65" s="194">
        <v>816.4880946991542</v>
      </c>
      <c r="U65" s="194">
        <v>322.96077594876942</v>
      </c>
      <c r="V65" s="191">
        <v>761.64139249015875</v>
      </c>
      <c r="W65" s="194">
        <v>467.59498330203371</v>
      </c>
      <c r="X65" s="194">
        <v>294.04640918812493</v>
      </c>
      <c r="Y65" s="193">
        <v>8478.362756002949</v>
      </c>
      <c r="Z65" s="194">
        <v>1460.1957011168588</v>
      </c>
      <c r="AA65" s="195">
        <v>5056.6104488773208</v>
      </c>
      <c r="AB65" s="194">
        <v>1961.5566060087692</v>
      </c>
      <c r="AC65" s="193">
        <v>43744.311784687852</v>
      </c>
      <c r="AD65" s="153"/>
    </row>
    <row r="66" spans="1:30" x14ac:dyDescent="0.2">
      <c r="B66" s="23" t="s">
        <v>292</v>
      </c>
      <c r="C66" s="187">
        <v>5797.9891170353076</v>
      </c>
      <c r="D66" s="193">
        <v>4921.5686630752925</v>
      </c>
      <c r="E66" s="194">
        <v>876.42045396001515</v>
      </c>
      <c r="F66" s="193">
        <v>220.81664725986013</v>
      </c>
      <c r="G66" s="191">
        <v>628.73739805857565</v>
      </c>
      <c r="H66" s="194">
        <v>407.92075079871552</v>
      </c>
      <c r="I66" s="193">
        <v>-116.68558902270939</v>
      </c>
      <c r="J66" s="194">
        <v>336.40177824359745</v>
      </c>
      <c r="K66" s="194">
        <v>-18.848291509572903</v>
      </c>
      <c r="L66" s="195">
        <v>33.844387308650084</v>
      </c>
      <c r="M66" s="194">
        <v>227.75915072781112</v>
      </c>
      <c r="N66" s="195">
        <v>93.646531716709163</v>
      </c>
      <c r="O66" s="195">
        <v>1.1004580389721301</v>
      </c>
      <c r="P66" s="153"/>
      <c r="Q66" s="23" t="s">
        <v>292</v>
      </c>
      <c r="R66" s="187">
        <v>2077.1354114577675</v>
      </c>
      <c r="S66" s="193">
        <v>135.9230030555272</v>
      </c>
      <c r="T66" s="194">
        <v>97.397537221208154</v>
      </c>
      <c r="U66" s="194">
        <v>38.525465834319064</v>
      </c>
      <c r="V66" s="191">
        <v>124.28144180628239</v>
      </c>
      <c r="W66" s="194">
        <v>63.543561403296827</v>
      </c>
      <c r="X66" s="194">
        <v>60.737880402985574</v>
      </c>
      <c r="Y66" s="193">
        <v>1816.9309665959581</v>
      </c>
      <c r="Z66" s="194">
        <v>666.44474525124622</v>
      </c>
      <c r="AA66" s="195">
        <v>796.43479713355043</v>
      </c>
      <c r="AB66" s="194">
        <v>354.05142421116153</v>
      </c>
      <c r="AC66" s="193">
        <v>8095.941175752936</v>
      </c>
      <c r="AD66" s="153"/>
    </row>
    <row r="67" spans="1:30" x14ac:dyDescent="0.2">
      <c r="B67" s="23" t="s">
        <v>293</v>
      </c>
      <c r="C67" s="187">
        <v>8349.233376236014</v>
      </c>
      <c r="D67" s="193">
        <v>7008.6000074867243</v>
      </c>
      <c r="E67" s="194">
        <v>1340.6333687492906</v>
      </c>
      <c r="F67" s="193">
        <v>280.14981026833834</v>
      </c>
      <c r="G67" s="191">
        <v>991.73219374627911</v>
      </c>
      <c r="H67" s="194">
        <v>711.58238347794077</v>
      </c>
      <c r="I67" s="193">
        <v>-225.13342995051005</v>
      </c>
      <c r="J67" s="194">
        <v>501.93784778037303</v>
      </c>
      <c r="K67" s="194">
        <v>-26.593111497500786</v>
      </c>
      <c r="L67" s="195">
        <v>54.398247217390775</v>
      </c>
      <c r="M67" s="194">
        <v>322.62532797347677</v>
      </c>
      <c r="N67" s="195">
        <v>151.5073840870063</v>
      </c>
      <c r="O67" s="195">
        <v>3.3453924384752725</v>
      </c>
      <c r="P67" s="153"/>
      <c r="Q67" s="23" t="s">
        <v>293</v>
      </c>
      <c r="R67" s="187">
        <v>2831.46099777055</v>
      </c>
      <c r="S67" s="193">
        <v>178.72894325198212</v>
      </c>
      <c r="T67" s="194">
        <v>128.07073498648876</v>
      </c>
      <c r="U67" s="194">
        <v>50.658208265493357</v>
      </c>
      <c r="V67" s="191">
        <v>181.95337159107686</v>
      </c>
      <c r="W67" s="194">
        <v>137.22945030867174</v>
      </c>
      <c r="X67" s="194">
        <v>44.723921282405115</v>
      </c>
      <c r="Y67" s="193">
        <v>2470.778682927491</v>
      </c>
      <c r="Z67" s="194">
        <v>252.04382073031272</v>
      </c>
      <c r="AA67" s="195">
        <v>1662.4255281899896</v>
      </c>
      <c r="AB67" s="194">
        <v>556.30933400718891</v>
      </c>
      <c r="AC67" s="193">
        <v>11460.844184274902</v>
      </c>
      <c r="AD67" s="153"/>
    </row>
    <row r="68" spans="1:30" x14ac:dyDescent="0.2">
      <c r="B68" s="23" t="s">
        <v>294</v>
      </c>
      <c r="C68" s="187">
        <v>5360.4710469019556</v>
      </c>
      <c r="D68" s="193">
        <v>4509.0504988651419</v>
      </c>
      <c r="E68" s="194">
        <v>851.4205480368139</v>
      </c>
      <c r="F68" s="193">
        <v>193.38130436511142</v>
      </c>
      <c r="G68" s="191">
        <v>691.37687519852693</v>
      </c>
      <c r="H68" s="194">
        <v>497.99557083341551</v>
      </c>
      <c r="I68" s="193">
        <v>-136.40307607030539</v>
      </c>
      <c r="J68" s="194">
        <v>321.72902759014067</v>
      </c>
      <c r="K68" s="194">
        <v>-18.516762547872588</v>
      </c>
      <c r="L68" s="195">
        <v>36.783428635305071</v>
      </c>
      <c r="M68" s="194">
        <v>200.6335640837562</v>
      </c>
      <c r="N68" s="195">
        <v>102.82879741895198</v>
      </c>
      <c r="O68" s="195">
        <v>8.0553528452759835</v>
      </c>
      <c r="P68" s="153"/>
      <c r="Q68" s="23" t="s">
        <v>294</v>
      </c>
      <c r="R68" s="187">
        <v>1649.0336847024321</v>
      </c>
      <c r="S68" s="193">
        <v>131.4726938544861</v>
      </c>
      <c r="T68" s="194">
        <v>94.208605647372821</v>
      </c>
      <c r="U68" s="194">
        <v>37.264088207113282</v>
      </c>
      <c r="V68" s="191">
        <v>29.336542591302486</v>
      </c>
      <c r="W68" s="194">
        <v>-54.566986205944012</v>
      </c>
      <c r="X68" s="194">
        <v>83.903528797246508</v>
      </c>
      <c r="Y68" s="193">
        <v>1488.2244482566434</v>
      </c>
      <c r="Z68" s="194">
        <v>399.0281429772287</v>
      </c>
      <c r="AA68" s="195">
        <v>816.50341490924916</v>
      </c>
      <c r="AB68" s="194">
        <v>272.69289037016546</v>
      </c>
      <c r="AC68" s="193">
        <v>7202.8860359694991</v>
      </c>
      <c r="AD68" s="153"/>
    </row>
    <row r="69" spans="1:30" x14ac:dyDescent="0.2">
      <c r="B69" s="23" t="s">
        <v>295</v>
      </c>
      <c r="C69" s="187">
        <v>2872.939306729234</v>
      </c>
      <c r="D69" s="193">
        <v>2432.4119496586163</v>
      </c>
      <c r="E69" s="194">
        <v>440.52735707061788</v>
      </c>
      <c r="F69" s="191">
        <v>80.071861805785886</v>
      </c>
      <c r="G69" s="193">
        <v>373.90136813258874</v>
      </c>
      <c r="H69" s="194">
        <v>293.82950632680286</v>
      </c>
      <c r="I69" s="193">
        <v>-88.067318623687484</v>
      </c>
      <c r="J69" s="194">
        <v>164.04547652449713</v>
      </c>
      <c r="K69" s="194">
        <v>-10.055554902948273</v>
      </c>
      <c r="L69" s="195">
        <v>17.730320226761847</v>
      </c>
      <c r="M69" s="194">
        <v>101.27711698722672</v>
      </c>
      <c r="N69" s="195">
        <v>55.093594213456832</v>
      </c>
      <c r="O69" s="195">
        <v>4.0937039049763229</v>
      </c>
      <c r="P69" s="153"/>
      <c r="Q69" s="23" t="s">
        <v>295</v>
      </c>
      <c r="R69" s="187">
        <v>1067.4458266449078</v>
      </c>
      <c r="S69" s="193">
        <v>196.5490372985239</v>
      </c>
      <c r="T69" s="194">
        <v>140.83997370375315</v>
      </c>
      <c r="U69" s="192">
        <v>55.709063594770761</v>
      </c>
      <c r="V69" s="193">
        <v>280.12765049497972</v>
      </c>
      <c r="W69" s="194">
        <v>233.41461212314857</v>
      </c>
      <c r="X69" s="194">
        <v>46.713038371831203</v>
      </c>
      <c r="Y69" s="193">
        <v>590.76913885140425</v>
      </c>
      <c r="Z69" s="194">
        <v>182.0110946003222</v>
      </c>
      <c r="AA69" s="195">
        <v>305.62449332298695</v>
      </c>
      <c r="AB69" s="194">
        <v>103.13355092809508</v>
      </c>
      <c r="AC69" s="193">
        <v>4020.4569951799276</v>
      </c>
      <c r="AD69" s="153"/>
    </row>
    <row r="70" spans="1:30" x14ac:dyDescent="0.2">
      <c r="B70" s="23" t="s">
        <v>296</v>
      </c>
      <c r="C70" s="187">
        <v>5423.0244494068093</v>
      </c>
      <c r="D70" s="193">
        <v>4584.4461863394035</v>
      </c>
      <c r="E70" s="194">
        <v>838.57826306740571</v>
      </c>
      <c r="F70" s="191">
        <v>94.633025052992593</v>
      </c>
      <c r="G70" s="191">
        <v>645.04257414966719</v>
      </c>
      <c r="H70" s="194">
        <v>550.4095490966746</v>
      </c>
      <c r="I70" s="193">
        <v>-216.93765129203655</v>
      </c>
      <c r="J70" s="194">
        <v>306.81669761666956</v>
      </c>
      <c r="K70" s="194">
        <v>-19.046583304884507</v>
      </c>
      <c r="L70" s="195">
        <v>33.157188640910142</v>
      </c>
      <c r="M70" s="194">
        <v>183.96542516298766</v>
      </c>
      <c r="N70" s="195">
        <v>108.74066711765624</v>
      </c>
      <c r="O70" s="195">
        <v>4.753978728359602</v>
      </c>
      <c r="P70" s="153"/>
      <c r="Q70" s="23" t="s">
        <v>296</v>
      </c>
      <c r="R70" s="187">
        <v>1404.6561598669296</v>
      </c>
      <c r="S70" s="193">
        <v>124.60865762915147</v>
      </c>
      <c r="T70" s="194">
        <v>89.290084067389486</v>
      </c>
      <c r="U70" s="192">
        <v>35.31857356176198</v>
      </c>
      <c r="V70" s="191">
        <v>64.258993859679777</v>
      </c>
      <c r="W70" s="194">
        <v>6.8431845542553518</v>
      </c>
      <c r="X70" s="194">
        <v>57.415809305424432</v>
      </c>
      <c r="Y70" s="193">
        <v>1215.7885083780982</v>
      </c>
      <c r="Z70" s="194">
        <v>237.18823136682369</v>
      </c>
      <c r="AA70" s="195">
        <v>769.97670755477191</v>
      </c>
      <c r="AB70" s="194">
        <v>208.62356945650245</v>
      </c>
      <c r="AC70" s="193">
        <v>6922.3136343267315</v>
      </c>
      <c r="AD70" s="153"/>
    </row>
    <row r="71" spans="1:30" x14ac:dyDescent="0.2">
      <c r="B71" s="23" t="s">
        <v>297</v>
      </c>
      <c r="C71" s="187">
        <v>1101.6712837463879</v>
      </c>
      <c r="D71" s="193">
        <v>937.19321589540391</v>
      </c>
      <c r="E71" s="194">
        <v>164.4780678509839</v>
      </c>
      <c r="F71" s="191">
        <v>7.4787857244351272</v>
      </c>
      <c r="G71" s="191">
        <v>120.31077208938528</v>
      </c>
      <c r="H71" s="192">
        <v>112.83198636495015</v>
      </c>
      <c r="I71" s="193">
        <v>-46.659824054722961</v>
      </c>
      <c r="J71" s="194">
        <v>53.346279991098143</v>
      </c>
      <c r="K71" s="194">
        <v>-5.6648971475602892</v>
      </c>
      <c r="L71" s="195">
        <v>6.2831982094438636</v>
      </c>
      <c r="M71" s="194">
        <v>31.784866060400503</v>
      </c>
      <c r="N71" s="195">
        <v>20.943112868814069</v>
      </c>
      <c r="O71" s="195">
        <v>0.79232978805993337</v>
      </c>
      <c r="P71" s="153"/>
      <c r="Q71" s="23" t="s">
        <v>297</v>
      </c>
      <c r="R71" s="187">
        <v>412.44048179806214</v>
      </c>
      <c r="S71" s="193">
        <v>47.444821821268938</v>
      </c>
      <c r="T71" s="194">
        <v>33.997253558346245</v>
      </c>
      <c r="U71" s="192">
        <v>13.447568262922692</v>
      </c>
      <c r="V71" s="191">
        <v>194.9047897113594</v>
      </c>
      <c r="W71" s="192">
        <v>181.46019826393984</v>
      </c>
      <c r="X71" s="194">
        <v>13.444591447419569</v>
      </c>
      <c r="Y71" s="193">
        <v>170.09087026543378</v>
      </c>
      <c r="Z71" s="194">
        <v>37.277629893197627</v>
      </c>
      <c r="AA71" s="195">
        <v>103.84263728832096</v>
      </c>
      <c r="AB71" s="194">
        <v>28.970603083915201</v>
      </c>
      <c r="AC71" s="193">
        <v>1521.5905512688851</v>
      </c>
      <c r="AD71" s="153"/>
    </row>
    <row r="72" spans="1:30" ht="18" thickBot="1" x14ac:dyDescent="0.25">
      <c r="B72" s="25"/>
      <c r="C72" s="44"/>
      <c r="D72" s="44"/>
      <c r="E72" s="25"/>
      <c r="F72" s="44"/>
      <c r="G72" s="44"/>
      <c r="H72" s="25"/>
      <c r="I72" s="44"/>
      <c r="J72" s="25"/>
      <c r="K72" s="25"/>
      <c r="L72" s="25"/>
      <c r="M72" s="25"/>
      <c r="N72" s="25"/>
      <c r="O72" s="25"/>
      <c r="P72" s="40"/>
      <c r="Q72" s="25"/>
      <c r="R72" s="44"/>
      <c r="S72" s="44"/>
      <c r="T72" s="25"/>
      <c r="U72" s="25"/>
      <c r="V72" s="44"/>
      <c r="W72" s="25"/>
      <c r="X72" s="25"/>
      <c r="Y72" s="44"/>
      <c r="Z72" s="25"/>
      <c r="AA72" s="25"/>
      <c r="AB72" s="25"/>
      <c r="AC72" s="44"/>
      <c r="AD72" s="40"/>
    </row>
    <row r="73" spans="1:30" x14ac:dyDescent="0.2">
      <c r="C73" s="23" t="s">
        <v>299</v>
      </c>
      <c r="R73" s="23" t="s">
        <v>299</v>
      </c>
    </row>
    <row r="74" spans="1:30" x14ac:dyDescent="0.2">
      <c r="A74" s="23"/>
    </row>
  </sheetData>
  <phoneticPr fontId="2"/>
  <pageMargins left="0.28000000000000003" right="0.67" top="0.52" bottom="0.26" header="0.51200000000000001" footer="0.27"/>
  <pageSetup paperSize="12" scale="70" orientation="portrait" r:id="rId1"/>
  <headerFooter alignWithMargins="0"/>
  <rowBreaks count="1" manualBreakCount="1">
    <brk id="73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8" transitionEvaluation="1"/>
  <dimension ref="A1:M492"/>
  <sheetViews>
    <sheetView showGridLines="0" topLeftCell="A58" zoomScale="75" zoomScaleNormal="100" workbookViewId="0">
      <selection activeCell="E26" sqref="E26"/>
    </sheetView>
  </sheetViews>
  <sheetFormatPr defaultColWidth="13.375" defaultRowHeight="17.25" x14ac:dyDescent="0.2"/>
  <cols>
    <col min="1" max="1" width="13.375" style="24"/>
    <col min="2" max="2" width="4.625" style="24" customWidth="1"/>
    <col min="3" max="3" width="27.125" style="24" customWidth="1"/>
    <col min="4" max="4" width="17.125" style="24" customWidth="1"/>
    <col min="5" max="5" width="14.625" style="24" customWidth="1"/>
    <col min="6" max="7" width="13.375" style="24"/>
    <col min="8" max="8" width="14.625" style="24" customWidth="1"/>
    <col min="9" max="257" width="13.375" style="24"/>
    <col min="258" max="258" width="4.625" style="24" customWidth="1"/>
    <col min="259" max="259" width="27.125" style="24" customWidth="1"/>
    <col min="260" max="260" width="17.125" style="24" customWidth="1"/>
    <col min="261" max="261" width="14.625" style="24" customWidth="1"/>
    <col min="262" max="263" width="13.375" style="24"/>
    <col min="264" max="264" width="14.625" style="24" customWidth="1"/>
    <col min="265" max="513" width="13.375" style="24"/>
    <col min="514" max="514" width="4.625" style="24" customWidth="1"/>
    <col min="515" max="515" width="27.125" style="24" customWidth="1"/>
    <col min="516" max="516" width="17.125" style="24" customWidth="1"/>
    <col min="517" max="517" width="14.625" style="24" customWidth="1"/>
    <col min="518" max="519" width="13.375" style="24"/>
    <col min="520" max="520" width="14.625" style="24" customWidth="1"/>
    <col min="521" max="769" width="13.375" style="24"/>
    <col min="770" max="770" width="4.625" style="24" customWidth="1"/>
    <col min="771" max="771" width="27.125" style="24" customWidth="1"/>
    <col min="772" max="772" width="17.125" style="24" customWidth="1"/>
    <col min="773" max="773" width="14.625" style="24" customWidth="1"/>
    <col min="774" max="775" width="13.375" style="24"/>
    <col min="776" max="776" width="14.625" style="24" customWidth="1"/>
    <col min="777" max="1025" width="13.375" style="24"/>
    <col min="1026" max="1026" width="4.625" style="24" customWidth="1"/>
    <col min="1027" max="1027" width="27.125" style="24" customWidth="1"/>
    <col min="1028" max="1028" width="17.125" style="24" customWidth="1"/>
    <col min="1029" max="1029" width="14.625" style="24" customWidth="1"/>
    <col min="1030" max="1031" width="13.375" style="24"/>
    <col min="1032" max="1032" width="14.625" style="24" customWidth="1"/>
    <col min="1033" max="1281" width="13.375" style="24"/>
    <col min="1282" max="1282" width="4.625" style="24" customWidth="1"/>
    <col min="1283" max="1283" width="27.125" style="24" customWidth="1"/>
    <col min="1284" max="1284" width="17.125" style="24" customWidth="1"/>
    <col min="1285" max="1285" width="14.625" style="24" customWidth="1"/>
    <col min="1286" max="1287" width="13.375" style="24"/>
    <col min="1288" max="1288" width="14.625" style="24" customWidth="1"/>
    <col min="1289" max="1537" width="13.375" style="24"/>
    <col min="1538" max="1538" width="4.625" style="24" customWidth="1"/>
    <col min="1539" max="1539" width="27.125" style="24" customWidth="1"/>
    <col min="1540" max="1540" width="17.125" style="24" customWidth="1"/>
    <col min="1541" max="1541" width="14.625" style="24" customWidth="1"/>
    <col min="1542" max="1543" width="13.375" style="24"/>
    <col min="1544" max="1544" width="14.625" style="24" customWidth="1"/>
    <col min="1545" max="1793" width="13.375" style="24"/>
    <col min="1794" max="1794" width="4.625" style="24" customWidth="1"/>
    <col min="1795" max="1795" width="27.125" style="24" customWidth="1"/>
    <col min="1796" max="1796" width="17.125" style="24" customWidth="1"/>
    <col min="1797" max="1797" width="14.625" style="24" customWidth="1"/>
    <col min="1798" max="1799" width="13.375" style="24"/>
    <col min="1800" max="1800" width="14.625" style="24" customWidth="1"/>
    <col min="1801" max="2049" width="13.375" style="24"/>
    <col min="2050" max="2050" width="4.625" style="24" customWidth="1"/>
    <col min="2051" max="2051" width="27.125" style="24" customWidth="1"/>
    <col min="2052" max="2052" width="17.125" style="24" customWidth="1"/>
    <col min="2053" max="2053" width="14.625" style="24" customWidth="1"/>
    <col min="2054" max="2055" width="13.375" style="24"/>
    <col min="2056" max="2056" width="14.625" style="24" customWidth="1"/>
    <col min="2057" max="2305" width="13.375" style="24"/>
    <col min="2306" max="2306" width="4.625" style="24" customWidth="1"/>
    <col min="2307" max="2307" width="27.125" style="24" customWidth="1"/>
    <col min="2308" max="2308" width="17.125" style="24" customWidth="1"/>
    <col min="2309" max="2309" width="14.625" style="24" customWidth="1"/>
    <col min="2310" max="2311" width="13.375" style="24"/>
    <col min="2312" max="2312" width="14.625" style="24" customWidth="1"/>
    <col min="2313" max="2561" width="13.375" style="24"/>
    <col min="2562" max="2562" width="4.625" style="24" customWidth="1"/>
    <col min="2563" max="2563" width="27.125" style="24" customWidth="1"/>
    <col min="2564" max="2564" width="17.125" style="24" customWidth="1"/>
    <col min="2565" max="2565" width="14.625" style="24" customWidth="1"/>
    <col min="2566" max="2567" width="13.375" style="24"/>
    <col min="2568" max="2568" width="14.625" style="24" customWidth="1"/>
    <col min="2569" max="2817" width="13.375" style="24"/>
    <col min="2818" max="2818" width="4.625" style="24" customWidth="1"/>
    <col min="2819" max="2819" width="27.125" style="24" customWidth="1"/>
    <col min="2820" max="2820" width="17.125" style="24" customWidth="1"/>
    <col min="2821" max="2821" width="14.625" style="24" customWidth="1"/>
    <col min="2822" max="2823" width="13.375" style="24"/>
    <col min="2824" max="2824" width="14.625" style="24" customWidth="1"/>
    <col min="2825" max="3073" width="13.375" style="24"/>
    <col min="3074" max="3074" width="4.625" style="24" customWidth="1"/>
    <col min="3075" max="3075" width="27.125" style="24" customWidth="1"/>
    <col min="3076" max="3076" width="17.125" style="24" customWidth="1"/>
    <col min="3077" max="3077" width="14.625" style="24" customWidth="1"/>
    <col min="3078" max="3079" width="13.375" style="24"/>
    <col min="3080" max="3080" width="14.625" style="24" customWidth="1"/>
    <col min="3081" max="3329" width="13.375" style="24"/>
    <col min="3330" max="3330" width="4.625" style="24" customWidth="1"/>
    <col min="3331" max="3331" width="27.125" style="24" customWidth="1"/>
    <col min="3332" max="3332" width="17.125" style="24" customWidth="1"/>
    <col min="3333" max="3333" width="14.625" style="24" customWidth="1"/>
    <col min="3334" max="3335" width="13.375" style="24"/>
    <col min="3336" max="3336" width="14.625" style="24" customWidth="1"/>
    <col min="3337" max="3585" width="13.375" style="24"/>
    <col min="3586" max="3586" width="4.625" style="24" customWidth="1"/>
    <col min="3587" max="3587" width="27.125" style="24" customWidth="1"/>
    <col min="3588" max="3588" width="17.125" style="24" customWidth="1"/>
    <col min="3589" max="3589" width="14.625" style="24" customWidth="1"/>
    <col min="3590" max="3591" width="13.375" style="24"/>
    <col min="3592" max="3592" width="14.625" style="24" customWidth="1"/>
    <col min="3593" max="3841" width="13.375" style="24"/>
    <col min="3842" max="3842" width="4.625" style="24" customWidth="1"/>
    <col min="3843" max="3843" width="27.125" style="24" customWidth="1"/>
    <col min="3844" max="3844" width="17.125" style="24" customWidth="1"/>
    <col min="3845" max="3845" width="14.625" style="24" customWidth="1"/>
    <col min="3846" max="3847" width="13.375" style="24"/>
    <col min="3848" max="3848" width="14.625" style="24" customWidth="1"/>
    <col min="3849" max="4097" width="13.375" style="24"/>
    <col min="4098" max="4098" width="4.625" style="24" customWidth="1"/>
    <col min="4099" max="4099" width="27.125" style="24" customWidth="1"/>
    <col min="4100" max="4100" width="17.125" style="24" customWidth="1"/>
    <col min="4101" max="4101" width="14.625" style="24" customWidth="1"/>
    <col min="4102" max="4103" width="13.375" style="24"/>
    <col min="4104" max="4104" width="14.625" style="24" customWidth="1"/>
    <col min="4105" max="4353" width="13.375" style="24"/>
    <col min="4354" max="4354" width="4.625" style="24" customWidth="1"/>
    <col min="4355" max="4355" width="27.125" style="24" customWidth="1"/>
    <col min="4356" max="4356" width="17.125" style="24" customWidth="1"/>
    <col min="4357" max="4357" width="14.625" style="24" customWidth="1"/>
    <col min="4358" max="4359" width="13.375" style="24"/>
    <col min="4360" max="4360" width="14.625" style="24" customWidth="1"/>
    <col min="4361" max="4609" width="13.375" style="24"/>
    <col min="4610" max="4610" width="4.625" style="24" customWidth="1"/>
    <col min="4611" max="4611" width="27.125" style="24" customWidth="1"/>
    <col min="4612" max="4612" width="17.125" style="24" customWidth="1"/>
    <col min="4613" max="4613" width="14.625" style="24" customWidth="1"/>
    <col min="4614" max="4615" width="13.375" style="24"/>
    <col min="4616" max="4616" width="14.625" style="24" customWidth="1"/>
    <col min="4617" max="4865" width="13.375" style="24"/>
    <col min="4866" max="4866" width="4.625" style="24" customWidth="1"/>
    <col min="4867" max="4867" width="27.125" style="24" customWidth="1"/>
    <col min="4868" max="4868" width="17.125" style="24" customWidth="1"/>
    <col min="4869" max="4869" width="14.625" style="24" customWidth="1"/>
    <col min="4870" max="4871" width="13.375" style="24"/>
    <col min="4872" max="4872" width="14.625" style="24" customWidth="1"/>
    <col min="4873" max="5121" width="13.375" style="24"/>
    <col min="5122" max="5122" width="4.625" style="24" customWidth="1"/>
    <col min="5123" max="5123" width="27.125" style="24" customWidth="1"/>
    <col min="5124" max="5124" width="17.125" style="24" customWidth="1"/>
    <col min="5125" max="5125" width="14.625" style="24" customWidth="1"/>
    <col min="5126" max="5127" width="13.375" style="24"/>
    <col min="5128" max="5128" width="14.625" style="24" customWidth="1"/>
    <col min="5129" max="5377" width="13.375" style="24"/>
    <col min="5378" max="5378" width="4.625" style="24" customWidth="1"/>
    <col min="5379" max="5379" width="27.125" style="24" customWidth="1"/>
    <col min="5380" max="5380" width="17.125" style="24" customWidth="1"/>
    <col min="5381" max="5381" width="14.625" style="24" customWidth="1"/>
    <col min="5382" max="5383" width="13.375" style="24"/>
    <col min="5384" max="5384" width="14.625" style="24" customWidth="1"/>
    <col min="5385" max="5633" width="13.375" style="24"/>
    <col min="5634" max="5634" width="4.625" style="24" customWidth="1"/>
    <col min="5635" max="5635" width="27.125" style="24" customWidth="1"/>
    <col min="5636" max="5636" width="17.125" style="24" customWidth="1"/>
    <col min="5637" max="5637" width="14.625" style="24" customWidth="1"/>
    <col min="5638" max="5639" width="13.375" style="24"/>
    <col min="5640" max="5640" width="14.625" style="24" customWidth="1"/>
    <col min="5641" max="5889" width="13.375" style="24"/>
    <col min="5890" max="5890" width="4.625" style="24" customWidth="1"/>
    <col min="5891" max="5891" width="27.125" style="24" customWidth="1"/>
    <col min="5892" max="5892" width="17.125" style="24" customWidth="1"/>
    <col min="5893" max="5893" width="14.625" style="24" customWidth="1"/>
    <col min="5894" max="5895" width="13.375" style="24"/>
    <col min="5896" max="5896" width="14.625" style="24" customWidth="1"/>
    <col min="5897" max="6145" width="13.375" style="24"/>
    <col min="6146" max="6146" width="4.625" style="24" customWidth="1"/>
    <col min="6147" max="6147" width="27.125" style="24" customWidth="1"/>
    <col min="6148" max="6148" width="17.125" style="24" customWidth="1"/>
    <col min="6149" max="6149" width="14.625" style="24" customWidth="1"/>
    <col min="6150" max="6151" width="13.375" style="24"/>
    <col min="6152" max="6152" width="14.625" style="24" customWidth="1"/>
    <col min="6153" max="6401" width="13.375" style="24"/>
    <col min="6402" max="6402" width="4.625" style="24" customWidth="1"/>
    <col min="6403" max="6403" width="27.125" style="24" customWidth="1"/>
    <col min="6404" max="6404" width="17.125" style="24" customWidth="1"/>
    <col min="6405" max="6405" width="14.625" style="24" customWidth="1"/>
    <col min="6406" max="6407" width="13.375" style="24"/>
    <col min="6408" max="6408" width="14.625" style="24" customWidth="1"/>
    <col min="6409" max="6657" width="13.375" style="24"/>
    <col min="6658" max="6658" width="4.625" style="24" customWidth="1"/>
    <col min="6659" max="6659" width="27.125" style="24" customWidth="1"/>
    <col min="6660" max="6660" width="17.125" style="24" customWidth="1"/>
    <col min="6661" max="6661" width="14.625" style="24" customWidth="1"/>
    <col min="6662" max="6663" width="13.375" style="24"/>
    <col min="6664" max="6664" width="14.625" style="24" customWidth="1"/>
    <col min="6665" max="6913" width="13.375" style="24"/>
    <col min="6914" max="6914" width="4.625" style="24" customWidth="1"/>
    <col min="6915" max="6915" width="27.125" style="24" customWidth="1"/>
    <col min="6916" max="6916" width="17.125" style="24" customWidth="1"/>
    <col min="6917" max="6917" width="14.625" style="24" customWidth="1"/>
    <col min="6918" max="6919" width="13.375" style="24"/>
    <col min="6920" max="6920" width="14.625" style="24" customWidth="1"/>
    <col min="6921" max="7169" width="13.375" style="24"/>
    <col min="7170" max="7170" width="4.625" style="24" customWidth="1"/>
    <col min="7171" max="7171" width="27.125" style="24" customWidth="1"/>
    <col min="7172" max="7172" width="17.125" style="24" customWidth="1"/>
    <col min="7173" max="7173" width="14.625" style="24" customWidth="1"/>
    <col min="7174" max="7175" width="13.375" style="24"/>
    <col min="7176" max="7176" width="14.625" style="24" customWidth="1"/>
    <col min="7177" max="7425" width="13.375" style="24"/>
    <col min="7426" max="7426" width="4.625" style="24" customWidth="1"/>
    <col min="7427" max="7427" width="27.125" style="24" customWidth="1"/>
    <col min="7428" max="7428" width="17.125" style="24" customWidth="1"/>
    <col min="7429" max="7429" width="14.625" style="24" customWidth="1"/>
    <col min="7430" max="7431" width="13.375" style="24"/>
    <col min="7432" max="7432" width="14.625" style="24" customWidth="1"/>
    <col min="7433" max="7681" width="13.375" style="24"/>
    <col min="7682" max="7682" width="4.625" style="24" customWidth="1"/>
    <col min="7683" max="7683" width="27.125" style="24" customWidth="1"/>
    <col min="7684" max="7684" width="17.125" style="24" customWidth="1"/>
    <col min="7685" max="7685" width="14.625" style="24" customWidth="1"/>
    <col min="7686" max="7687" width="13.375" style="24"/>
    <col min="7688" max="7688" width="14.625" style="24" customWidth="1"/>
    <col min="7689" max="7937" width="13.375" style="24"/>
    <col min="7938" max="7938" width="4.625" style="24" customWidth="1"/>
    <col min="7939" max="7939" width="27.125" style="24" customWidth="1"/>
    <col min="7940" max="7940" width="17.125" style="24" customWidth="1"/>
    <col min="7941" max="7941" width="14.625" style="24" customWidth="1"/>
    <col min="7942" max="7943" width="13.375" style="24"/>
    <col min="7944" max="7944" width="14.625" style="24" customWidth="1"/>
    <col min="7945" max="8193" width="13.375" style="24"/>
    <col min="8194" max="8194" width="4.625" style="24" customWidth="1"/>
    <col min="8195" max="8195" width="27.125" style="24" customWidth="1"/>
    <col min="8196" max="8196" width="17.125" style="24" customWidth="1"/>
    <col min="8197" max="8197" width="14.625" style="24" customWidth="1"/>
    <col min="8198" max="8199" width="13.375" style="24"/>
    <col min="8200" max="8200" width="14.625" style="24" customWidth="1"/>
    <col min="8201" max="8449" width="13.375" style="24"/>
    <col min="8450" max="8450" width="4.625" style="24" customWidth="1"/>
    <col min="8451" max="8451" width="27.125" style="24" customWidth="1"/>
    <col min="8452" max="8452" width="17.125" style="24" customWidth="1"/>
    <col min="8453" max="8453" width="14.625" style="24" customWidth="1"/>
    <col min="8454" max="8455" width="13.375" style="24"/>
    <col min="8456" max="8456" width="14.625" style="24" customWidth="1"/>
    <col min="8457" max="8705" width="13.375" style="24"/>
    <col min="8706" max="8706" width="4.625" style="24" customWidth="1"/>
    <col min="8707" max="8707" width="27.125" style="24" customWidth="1"/>
    <col min="8708" max="8708" width="17.125" style="24" customWidth="1"/>
    <col min="8709" max="8709" width="14.625" style="24" customWidth="1"/>
    <col min="8710" max="8711" width="13.375" style="24"/>
    <col min="8712" max="8712" width="14.625" style="24" customWidth="1"/>
    <col min="8713" max="8961" width="13.375" style="24"/>
    <col min="8962" max="8962" width="4.625" style="24" customWidth="1"/>
    <col min="8963" max="8963" width="27.125" style="24" customWidth="1"/>
    <col min="8964" max="8964" width="17.125" style="24" customWidth="1"/>
    <col min="8965" max="8965" width="14.625" style="24" customWidth="1"/>
    <col min="8966" max="8967" width="13.375" style="24"/>
    <col min="8968" max="8968" width="14.625" style="24" customWidth="1"/>
    <col min="8969" max="9217" width="13.375" style="24"/>
    <col min="9218" max="9218" width="4.625" style="24" customWidth="1"/>
    <col min="9219" max="9219" width="27.125" style="24" customWidth="1"/>
    <col min="9220" max="9220" width="17.125" style="24" customWidth="1"/>
    <col min="9221" max="9221" width="14.625" style="24" customWidth="1"/>
    <col min="9222" max="9223" width="13.375" style="24"/>
    <col min="9224" max="9224" width="14.625" style="24" customWidth="1"/>
    <col min="9225" max="9473" width="13.375" style="24"/>
    <col min="9474" max="9474" width="4.625" style="24" customWidth="1"/>
    <col min="9475" max="9475" width="27.125" style="24" customWidth="1"/>
    <col min="9476" max="9476" width="17.125" style="24" customWidth="1"/>
    <col min="9477" max="9477" width="14.625" style="24" customWidth="1"/>
    <col min="9478" max="9479" width="13.375" style="24"/>
    <col min="9480" max="9480" width="14.625" style="24" customWidth="1"/>
    <col min="9481" max="9729" width="13.375" style="24"/>
    <col min="9730" max="9730" width="4.625" style="24" customWidth="1"/>
    <col min="9731" max="9731" width="27.125" style="24" customWidth="1"/>
    <col min="9732" max="9732" width="17.125" style="24" customWidth="1"/>
    <col min="9733" max="9733" width="14.625" style="24" customWidth="1"/>
    <col min="9734" max="9735" width="13.375" style="24"/>
    <col min="9736" max="9736" width="14.625" style="24" customWidth="1"/>
    <col min="9737" max="9985" width="13.375" style="24"/>
    <col min="9986" max="9986" width="4.625" style="24" customWidth="1"/>
    <col min="9987" max="9987" width="27.125" style="24" customWidth="1"/>
    <col min="9988" max="9988" width="17.125" style="24" customWidth="1"/>
    <col min="9989" max="9989" width="14.625" style="24" customWidth="1"/>
    <col min="9990" max="9991" width="13.375" style="24"/>
    <col min="9992" max="9992" width="14.625" style="24" customWidth="1"/>
    <col min="9993" max="10241" width="13.375" style="24"/>
    <col min="10242" max="10242" width="4.625" style="24" customWidth="1"/>
    <col min="10243" max="10243" width="27.125" style="24" customWidth="1"/>
    <col min="10244" max="10244" width="17.125" style="24" customWidth="1"/>
    <col min="10245" max="10245" width="14.625" style="24" customWidth="1"/>
    <col min="10246" max="10247" width="13.375" style="24"/>
    <col min="10248" max="10248" width="14.625" style="24" customWidth="1"/>
    <col min="10249" max="10497" width="13.375" style="24"/>
    <col min="10498" max="10498" width="4.625" style="24" customWidth="1"/>
    <col min="10499" max="10499" width="27.125" style="24" customWidth="1"/>
    <col min="10500" max="10500" width="17.125" style="24" customWidth="1"/>
    <col min="10501" max="10501" width="14.625" style="24" customWidth="1"/>
    <col min="10502" max="10503" width="13.375" style="24"/>
    <col min="10504" max="10504" width="14.625" style="24" customWidth="1"/>
    <col min="10505" max="10753" width="13.375" style="24"/>
    <col min="10754" max="10754" width="4.625" style="24" customWidth="1"/>
    <col min="10755" max="10755" width="27.125" style="24" customWidth="1"/>
    <col min="10756" max="10756" width="17.125" style="24" customWidth="1"/>
    <col min="10757" max="10757" width="14.625" style="24" customWidth="1"/>
    <col min="10758" max="10759" width="13.375" style="24"/>
    <col min="10760" max="10760" width="14.625" style="24" customWidth="1"/>
    <col min="10761" max="11009" width="13.375" style="24"/>
    <col min="11010" max="11010" width="4.625" style="24" customWidth="1"/>
    <col min="11011" max="11011" width="27.125" style="24" customWidth="1"/>
    <col min="11012" max="11012" width="17.125" style="24" customWidth="1"/>
    <col min="11013" max="11013" width="14.625" style="24" customWidth="1"/>
    <col min="11014" max="11015" width="13.375" style="24"/>
    <col min="11016" max="11016" width="14.625" style="24" customWidth="1"/>
    <col min="11017" max="11265" width="13.375" style="24"/>
    <col min="11266" max="11266" width="4.625" style="24" customWidth="1"/>
    <col min="11267" max="11267" width="27.125" style="24" customWidth="1"/>
    <col min="11268" max="11268" width="17.125" style="24" customWidth="1"/>
    <col min="11269" max="11269" width="14.625" style="24" customWidth="1"/>
    <col min="11270" max="11271" width="13.375" style="24"/>
    <col min="11272" max="11272" width="14.625" style="24" customWidth="1"/>
    <col min="11273" max="11521" width="13.375" style="24"/>
    <col min="11522" max="11522" width="4.625" style="24" customWidth="1"/>
    <col min="11523" max="11523" width="27.125" style="24" customWidth="1"/>
    <col min="11524" max="11524" width="17.125" style="24" customWidth="1"/>
    <col min="11525" max="11525" width="14.625" style="24" customWidth="1"/>
    <col min="11526" max="11527" width="13.375" style="24"/>
    <col min="11528" max="11528" width="14.625" style="24" customWidth="1"/>
    <col min="11529" max="11777" width="13.375" style="24"/>
    <col min="11778" max="11778" width="4.625" style="24" customWidth="1"/>
    <col min="11779" max="11779" width="27.125" style="24" customWidth="1"/>
    <col min="11780" max="11780" width="17.125" style="24" customWidth="1"/>
    <col min="11781" max="11781" width="14.625" style="24" customWidth="1"/>
    <col min="11782" max="11783" width="13.375" style="24"/>
    <col min="11784" max="11784" width="14.625" style="24" customWidth="1"/>
    <col min="11785" max="12033" width="13.375" style="24"/>
    <col min="12034" max="12034" width="4.625" style="24" customWidth="1"/>
    <col min="12035" max="12035" width="27.125" style="24" customWidth="1"/>
    <col min="12036" max="12036" width="17.125" style="24" customWidth="1"/>
    <col min="12037" max="12037" width="14.625" style="24" customWidth="1"/>
    <col min="12038" max="12039" width="13.375" style="24"/>
    <col min="12040" max="12040" width="14.625" style="24" customWidth="1"/>
    <col min="12041" max="12289" width="13.375" style="24"/>
    <col min="12290" max="12290" width="4.625" style="24" customWidth="1"/>
    <col min="12291" max="12291" width="27.125" style="24" customWidth="1"/>
    <col min="12292" max="12292" width="17.125" style="24" customWidth="1"/>
    <col min="12293" max="12293" width="14.625" style="24" customWidth="1"/>
    <col min="12294" max="12295" width="13.375" style="24"/>
    <col min="12296" max="12296" width="14.625" style="24" customWidth="1"/>
    <col min="12297" max="12545" width="13.375" style="24"/>
    <col min="12546" max="12546" width="4.625" style="24" customWidth="1"/>
    <col min="12547" max="12547" width="27.125" style="24" customWidth="1"/>
    <col min="12548" max="12548" width="17.125" style="24" customWidth="1"/>
    <col min="12549" max="12549" width="14.625" style="24" customWidth="1"/>
    <col min="12550" max="12551" width="13.375" style="24"/>
    <col min="12552" max="12552" width="14.625" style="24" customWidth="1"/>
    <col min="12553" max="12801" width="13.375" style="24"/>
    <col min="12802" max="12802" width="4.625" style="24" customWidth="1"/>
    <col min="12803" max="12803" width="27.125" style="24" customWidth="1"/>
    <col min="12804" max="12804" width="17.125" style="24" customWidth="1"/>
    <col min="12805" max="12805" width="14.625" style="24" customWidth="1"/>
    <col min="12806" max="12807" width="13.375" style="24"/>
    <col min="12808" max="12808" width="14.625" style="24" customWidth="1"/>
    <col min="12809" max="13057" width="13.375" style="24"/>
    <col min="13058" max="13058" width="4.625" style="24" customWidth="1"/>
    <col min="13059" max="13059" width="27.125" style="24" customWidth="1"/>
    <col min="13060" max="13060" width="17.125" style="24" customWidth="1"/>
    <col min="13061" max="13061" width="14.625" style="24" customWidth="1"/>
    <col min="13062" max="13063" width="13.375" style="24"/>
    <col min="13064" max="13064" width="14.625" style="24" customWidth="1"/>
    <col min="13065" max="13313" width="13.375" style="24"/>
    <col min="13314" max="13314" width="4.625" style="24" customWidth="1"/>
    <col min="13315" max="13315" width="27.125" style="24" customWidth="1"/>
    <col min="13316" max="13316" width="17.125" style="24" customWidth="1"/>
    <col min="13317" max="13317" width="14.625" style="24" customWidth="1"/>
    <col min="13318" max="13319" width="13.375" style="24"/>
    <col min="13320" max="13320" width="14.625" style="24" customWidth="1"/>
    <col min="13321" max="13569" width="13.375" style="24"/>
    <col min="13570" max="13570" width="4.625" style="24" customWidth="1"/>
    <col min="13571" max="13571" width="27.125" style="24" customWidth="1"/>
    <col min="13572" max="13572" width="17.125" style="24" customWidth="1"/>
    <col min="13573" max="13573" width="14.625" style="24" customWidth="1"/>
    <col min="13574" max="13575" width="13.375" style="24"/>
    <col min="13576" max="13576" width="14.625" style="24" customWidth="1"/>
    <col min="13577" max="13825" width="13.375" style="24"/>
    <col min="13826" max="13826" width="4.625" style="24" customWidth="1"/>
    <col min="13827" max="13827" width="27.125" style="24" customWidth="1"/>
    <col min="13828" max="13828" width="17.125" style="24" customWidth="1"/>
    <col min="13829" max="13829" width="14.625" style="24" customWidth="1"/>
    <col min="13830" max="13831" width="13.375" style="24"/>
    <col min="13832" max="13832" width="14.625" style="24" customWidth="1"/>
    <col min="13833" max="14081" width="13.375" style="24"/>
    <col min="14082" max="14082" width="4.625" style="24" customWidth="1"/>
    <col min="14083" max="14083" width="27.125" style="24" customWidth="1"/>
    <col min="14084" max="14084" width="17.125" style="24" customWidth="1"/>
    <col min="14085" max="14085" width="14.625" style="24" customWidth="1"/>
    <col min="14086" max="14087" width="13.375" style="24"/>
    <col min="14088" max="14088" width="14.625" style="24" customWidth="1"/>
    <col min="14089" max="14337" width="13.375" style="24"/>
    <col min="14338" max="14338" width="4.625" style="24" customWidth="1"/>
    <col min="14339" max="14339" width="27.125" style="24" customWidth="1"/>
    <col min="14340" max="14340" width="17.125" style="24" customWidth="1"/>
    <col min="14341" max="14341" width="14.625" style="24" customWidth="1"/>
    <col min="14342" max="14343" width="13.375" style="24"/>
    <col min="14344" max="14344" width="14.625" style="24" customWidth="1"/>
    <col min="14345" max="14593" width="13.375" style="24"/>
    <col min="14594" max="14594" width="4.625" style="24" customWidth="1"/>
    <col min="14595" max="14595" width="27.125" style="24" customWidth="1"/>
    <col min="14596" max="14596" width="17.125" style="24" customWidth="1"/>
    <col min="14597" max="14597" width="14.625" style="24" customWidth="1"/>
    <col min="14598" max="14599" width="13.375" style="24"/>
    <col min="14600" max="14600" width="14.625" style="24" customWidth="1"/>
    <col min="14601" max="14849" width="13.375" style="24"/>
    <col min="14850" max="14850" width="4.625" style="24" customWidth="1"/>
    <col min="14851" max="14851" width="27.125" style="24" customWidth="1"/>
    <col min="14852" max="14852" width="17.125" style="24" customWidth="1"/>
    <col min="14853" max="14853" width="14.625" style="24" customWidth="1"/>
    <col min="14854" max="14855" width="13.375" style="24"/>
    <col min="14856" max="14856" width="14.625" style="24" customWidth="1"/>
    <col min="14857" max="15105" width="13.375" style="24"/>
    <col min="15106" max="15106" width="4.625" style="24" customWidth="1"/>
    <col min="15107" max="15107" width="27.125" style="24" customWidth="1"/>
    <col min="15108" max="15108" width="17.125" style="24" customWidth="1"/>
    <col min="15109" max="15109" width="14.625" style="24" customWidth="1"/>
    <col min="15110" max="15111" width="13.375" style="24"/>
    <col min="15112" max="15112" width="14.625" style="24" customWidth="1"/>
    <col min="15113" max="15361" width="13.375" style="24"/>
    <col min="15362" max="15362" width="4.625" style="24" customWidth="1"/>
    <col min="15363" max="15363" width="27.125" style="24" customWidth="1"/>
    <col min="15364" max="15364" width="17.125" style="24" customWidth="1"/>
    <col min="15365" max="15365" width="14.625" style="24" customWidth="1"/>
    <col min="15366" max="15367" width="13.375" style="24"/>
    <col min="15368" max="15368" width="14.625" style="24" customWidth="1"/>
    <col min="15369" max="15617" width="13.375" style="24"/>
    <col min="15618" max="15618" width="4.625" style="24" customWidth="1"/>
    <col min="15619" max="15619" width="27.125" style="24" customWidth="1"/>
    <col min="15620" max="15620" width="17.125" style="24" customWidth="1"/>
    <col min="15621" max="15621" width="14.625" style="24" customWidth="1"/>
    <col min="15622" max="15623" width="13.375" style="24"/>
    <col min="15624" max="15624" width="14.625" style="24" customWidth="1"/>
    <col min="15625" max="15873" width="13.375" style="24"/>
    <col min="15874" max="15874" width="4.625" style="24" customWidth="1"/>
    <col min="15875" max="15875" width="27.125" style="24" customWidth="1"/>
    <col min="15876" max="15876" width="17.125" style="24" customWidth="1"/>
    <col min="15877" max="15877" width="14.625" style="24" customWidth="1"/>
    <col min="15878" max="15879" width="13.375" style="24"/>
    <col min="15880" max="15880" width="14.625" style="24" customWidth="1"/>
    <col min="15881" max="16129" width="13.375" style="24"/>
    <col min="16130" max="16130" width="4.625" style="24" customWidth="1"/>
    <col min="16131" max="16131" width="27.125" style="24" customWidth="1"/>
    <col min="16132" max="16132" width="17.125" style="24" customWidth="1"/>
    <col min="16133" max="16133" width="14.625" style="24" customWidth="1"/>
    <col min="16134" max="16135" width="13.375" style="24"/>
    <col min="16136" max="16136" width="14.625" style="24" customWidth="1"/>
    <col min="16137" max="16384" width="13.375" style="24"/>
  </cols>
  <sheetData>
    <row r="1" spans="1:10" x14ac:dyDescent="0.2">
      <c r="A1" s="23"/>
    </row>
    <row r="6" spans="1:10" x14ac:dyDescent="0.2">
      <c r="D6" s="3" t="s">
        <v>335</v>
      </c>
    </row>
    <row r="7" spans="1:10" ht="18" thickBot="1" x14ac:dyDescent="0.25">
      <c r="B7" s="25"/>
      <c r="C7" s="25"/>
      <c r="D7" s="25"/>
      <c r="E7" s="25"/>
      <c r="F7" s="25"/>
      <c r="G7" s="25"/>
      <c r="H7" s="25"/>
      <c r="I7" s="26" t="s">
        <v>336</v>
      </c>
      <c r="J7" s="25"/>
    </row>
    <row r="8" spans="1:10" x14ac:dyDescent="0.2">
      <c r="D8" s="72" t="s">
        <v>337</v>
      </c>
      <c r="E8" s="72" t="s">
        <v>338</v>
      </c>
      <c r="F8" s="72" t="s">
        <v>339</v>
      </c>
      <c r="G8" s="72" t="s">
        <v>340</v>
      </c>
      <c r="H8" s="72" t="s">
        <v>341</v>
      </c>
      <c r="I8" s="72" t="s">
        <v>342</v>
      </c>
      <c r="J8" s="72" t="s">
        <v>343</v>
      </c>
    </row>
    <row r="9" spans="1:10" x14ac:dyDescent="0.2">
      <c r="D9" s="27" t="s">
        <v>344</v>
      </c>
      <c r="E9" s="27" t="s">
        <v>345</v>
      </c>
      <c r="F9" s="27" t="s">
        <v>346</v>
      </c>
      <c r="G9" s="27" t="s">
        <v>347</v>
      </c>
      <c r="H9" s="72" t="s">
        <v>348</v>
      </c>
      <c r="I9" s="27" t="s">
        <v>349</v>
      </c>
      <c r="J9" s="72" t="s">
        <v>350</v>
      </c>
    </row>
    <row r="10" spans="1:10" x14ac:dyDescent="0.2">
      <c r="B10" s="43"/>
      <c r="C10" s="43"/>
      <c r="D10" s="42"/>
      <c r="E10" s="42"/>
      <c r="F10" s="42"/>
      <c r="G10" s="42"/>
      <c r="H10" s="196" t="s">
        <v>351</v>
      </c>
      <c r="I10" s="42"/>
      <c r="J10" s="29" t="s">
        <v>352</v>
      </c>
    </row>
    <row r="11" spans="1:10" x14ac:dyDescent="0.2">
      <c r="D11" s="34"/>
    </row>
    <row r="12" spans="1:10" x14ac:dyDescent="0.2">
      <c r="B12" s="23" t="s">
        <v>353</v>
      </c>
      <c r="C12" s="23" t="s">
        <v>344</v>
      </c>
      <c r="D12" s="36">
        <v>16830</v>
      </c>
      <c r="E12" s="37">
        <v>1</v>
      </c>
      <c r="F12" s="37">
        <v>73572</v>
      </c>
      <c r="G12" s="37">
        <v>609</v>
      </c>
      <c r="H12" s="37">
        <v>32516</v>
      </c>
      <c r="I12" s="37">
        <v>1005</v>
      </c>
      <c r="J12" s="37">
        <v>2</v>
      </c>
    </row>
    <row r="13" spans="1:10" x14ac:dyDescent="0.2">
      <c r="B13" s="23" t="s">
        <v>354</v>
      </c>
      <c r="C13" s="23" t="s">
        <v>345</v>
      </c>
      <c r="D13" s="36">
        <v>0</v>
      </c>
      <c r="E13" s="37">
        <v>0</v>
      </c>
      <c r="F13" s="37">
        <v>1</v>
      </c>
      <c r="G13" s="37">
        <v>2</v>
      </c>
      <c r="H13" s="37">
        <v>26</v>
      </c>
      <c r="I13" s="37">
        <v>1683</v>
      </c>
      <c r="J13" s="37">
        <v>146518</v>
      </c>
    </row>
    <row r="14" spans="1:10" x14ac:dyDescent="0.2">
      <c r="B14" s="23" t="s">
        <v>355</v>
      </c>
      <c r="C14" s="23" t="s">
        <v>346</v>
      </c>
      <c r="D14" s="36">
        <v>8459</v>
      </c>
      <c r="E14" s="37">
        <v>0</v>
      </c>
      <c r="F14" s="37">
        <v>35973</v>
      </c>
      <c r="G14" s="37">
        <v>412</v>
      </c>
      <c r="H14" s="37">
        <v>64</v>
      </c>
      <c r="I14" s="37">
        <v>5632</v>
      </c>
      <c r="J14" s="37">
        <v>3</v>
      </c>
    </row>
    <row r="15" spans="1:10" x14ac:dyDescent="0.2">
      <c r="B15" s="23" t="s">
        <v>356</v>
      </c>
      <c r="C15" s="23" t="s">
        <v>347</v>
      </c>
      <c r="D15" s="36">
        <v>1791</v>
      </c>
      <c r="E15" s="37">
        <v>78</v>
      </c>
      <c r="F15" s="37">
        <v>461</v>
      </c>
      <c r="G15" s="37">
        <v>61056</v>
      </c>
      <c r="H15" s="37">
        <v>669</v>
      </c>
      <c r="I15" s="37">
        <v>241</v>
      </c>
      <c r="J15" s="37">
        <v>53</v>
      </c>
    </row>
    <row r="16" spans="1:10" x14ac:dyDescent="0.2">
      <c r="D16" s="34"/>
    </row>
    <row r="17" spans="2:10" x14ac:dyDescent="0.2">
      <c r="B17" s="23" t="s">
        <v>357</v>
      </c>
      <c r="C17" s="23" t="s">
        <v>358</v>
      </c>
      <c r="D17" s="36">
        <v>2929</v>
      </c>
      <c r="E17" s="37">
        <v>39</v>
      </c>
      <c r="F17" s="37">
        <v>6261</v>
      </c>
      <c r="G17" s="37">
        <v>1833</v>
      </c>
      <c r="H17" s="37">
        <v>32444</v>
      </c>
      <c r="I17" s="37">
        <v>10188</v>
      </c>
      <c r="J17" s="37">
        <v>18</v>
      </c>
    </row>
    <row r="18" spans="2:10" x14ac:dyDescent="0.2">
      <c r="B18" s="23" t="s">
        <v>359</v>
      </c>
      <c r="C18" s="23" t="s">
        <v>349</v>
      </c>
      <c r="D18" s="36">
        <v>12144</v>
      </c>
      <c r="E18" s="37">
        <v>107</v>
      </c>
      <c r="F18" s="37">
        <v>3662</v>
      </c>
      <c r="G18" s="37">
        <v>26352</v>
      </c>
      <c r="H18" s="37">
        <v>3008</v>
      </c>
      <c r="I18" s="37">
        <v>103876</v>
      </c>
      <c r="J18" s="37">
        <v>1720</v>
      </c>
    </row>
    <row r="19" spans="2:10" x14ac:dyDescent="0.2">
      <c r="B19" s="23" t="s">
        <v>360</v>
      </c>
      <c r="C19" s="23" t="s">
        <v>361</v>
      </c>
      <c r="D19" s="36">
        <v>3299</v>
      </c>
      <c r="E19" s="37">
        <v>52</v>
      </c>
      <c r="F19" s="37">
        <v>629</v>
      </c>
      <c r="G19" s="37">
        <v>895</v>
      </c>
      <c r="H19" s="37">
        <v>402</v>
      </c>
      <c r="I19" s="37">
        <v>16984</v>
      </c>
      <c r="J19" s="37">
        <v>12151</v>
      </c>
    </row>
    <row r="20" spans="2:10" x14ac:dyDescent="0.2">
      <c r="B20" s="23" t="s">
        <v>362</v>
      </c>
      <c r="C20" s="23" t="s">
        <v>363</v>
      </c>
      <c r="D20" s="36">
        <v>174</v>
      </c>
      <c r="E20" s="37">
        <v>0</v>
      </c>
      <c r="F20" s="37">
        <v>1264</v>
      </c>
      <c r="G20" s="37">
        <v>95</v>
      </c>
      <c r="H20" s="37">
        <v>1542</v>
      </c>
      <c r="I20" s="37">
        <v>1585</v>
      </c>
      <c r="J20" s="37">
        <v>56</v>
      </c>
    </row>
    <row r="21" spans="2:10" x14ac:dyDescent="0.2">
      <c r="D21" s="34"/>
    </row>
    <row r="22" spans="2:10" x14ac:dyDescent="0.2">
      <c r="B22" s="23" t="s">
        <v>364</v>
      </c>
      <c r="C22" s="23" t="s">
        <v>365</v>
      </c>
      <c r="D22" s="36">
        <v>7</v>
      </c>
      <c r="E22" s="37">
        <v>1</v>
      </c>
      <c r="F22" s="37">
        <v>0</v>
      </c>
      <c r="G22" s="37">
        <v>10</v>
      </c>
      <c r="H22" s="37">
        <v>914</v>
      </c>
      <c r="I22" s="37">
        <v>7</v>
      </c>
      <c r="J22" s="37">
        <v>0</v>
      </c>
    </row>
    <row r="23" spans="2:10" x14ac:dyDescent="0.2">
      <c r="B23" s="23">
        <v>10</v>
      </c>
      <c r="C23" s="23" t="s">
        <v>366</v>
      </c>
      <c r="D23" s="36">
        <v>0</v>
      </c>
      <c r="E23" s="37">
        <v>0</v>
      </c>
      <c r="F23" s="37">
        <v>321</v>
      </c>
      <c r="G23" s="37">
        <v>7</v>
      </c>
      <c r="H23" s="37">
        <v>206</v>
      </c>
      <c r="I23" s="37">
        <v>940</v>
      </c>
      <c r="J23" s="37">
        <v>7</v>
      </c>
    </row>
    <row r="24" spans="2:10" x14ac:dyDescent="0.2">
      <c r="B24" s="23">
        <f>1+B23</f>
        <v>11</v>
      </c>
      <c r="C24" s="23" t="s">
        <v>367</v>
      </c>
      <c r="D24" s="36">
        <v>215</v>
      </c>
      <c r="E24" s="37">
        <v>277</v>
      </c>
      <c r="F24" s="37">
        <v>8201</v>
      </c>
      <c r="G24" s="37">
        <v>264</v>
      </c>
      <c r="H24" s="37">
        <v>2257</v>
      </c>
      <c r="I24" s="37">
        <v>4325</v>
      </c>
      <c r="J24" s="37">
        <v>900</v>
      </c>
    </row>
    <row r="25" spans="2:10" x14ac:dyDescent="0.2">
      <c r="B25" s="23">
        <f>1+B24</f>
        <v>12</v>
      </c>
      <c r="C25" s="23" t="s">
        <v>368</v>
      </c>
      <c r="D25" s="36">
        <v>6</v>
      </c>
      <c r="E25" s="37">
        <v>51</v>
      </c>
      <c r="F25" s="37">
        <v>0</v>
      </c>
      <c r="G25" s="37">
        <v>0</v>
      </c>
      <c r="H25" s="37">
        <v>286</v>
      </c>
      <c r="I25" s="37">
        <v>21</v>
      </c>
      <c r="J25" s="37">
        <v>1</v>
      </c>
    </row>
    <row r="26" spans="2:10" x14ac:dyDescent="0.2">
      <c r="B26" s="87"/>
      <c r="D26" s="34"/>
    </row>
    <row r="27" spans="2:10" x14ac:dyDescent="0.2">
      <c r="B27" s="23">
        <f>1+B25</f>
        <v>13</v>
      </c>
      <c r="C27" s="23" t="s">
        <v>369</v>
      </c>
      <c r="D27" s="36">
        <v>97</v>
      </c>
      <c r="E27" s="37">
        <v>0</v>
      </c>
      <c r="F27" s="37">
        <v>5</v>
      </c>
      <c r="G27" s="37">
        <v>0</v>
      </c>
      <c r="H27" s="37">
        <v>22</v>
      </c>
      <c r="I27" s="37">
        <v>2</v>
      </c>
      <c r="J27" s="37">
        <v>1</v>
      </c>
    </row>
    <row r="28" spans="2:10" x14ac:dyDescent="0.2">
      <c r="B28" s="23">
        <f>1+B27</f>
        <v>14</v>
      </c>
      <c r="C28" s="23" t="s">
        <v>370</v>
      </c>
      <c r="D28" s="36">
        <v>1651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</row>
    <row r="29" spans="2:10" x14ac:dyDescent="0.2">
      <c r="B29" s="23">
        <f>1+B28</f>
        <v>15</v>
      </c>
      <c r="C29" s="23" t="s">
        <v>371</v>
      </c>
      <c r="D29" s="36">
        <v>9</v>
      </c>
      <c r="E29" s="37">
        <v>0</v>
      </c>
      <c r="F29" s="37">
        <v>2</v>
      </c>
      <c r="G29" s="37">
        <v>3</v>
      </c>
      <c r="H29" s="37">
        <v>2</v>
      </c>
      <c r="I29" s="37">
        <v>4</v>
      </c>
      <c r="J29" s="37">
        <v>0</v>
      </c>
    </row>
    <row r="30" spans="2:10" x14ac:dyDescent="0.2">
      <c r="B30" s="23">
        <f>1+B29</f>
        <v>16</v>
      </c>
      <c r="C30" s="23" t="s">
        <v>372</v>
      </c>
      <c r="D30" s="36">
        <v>2513</v>
      </c>
      <c r="E30" s="37">
        <v>130</v>
      </c>
      <c r="F30" s="37">
        <v>7244</v>
      </c>
      <c r="G30" s="37">
        <v>5039</v>
      </c>
      <c r="H30" s="37">
        <v>2511</v>
      </c>
      <c r="I30" s="37">
        <v>11855</v>
      </c>
      <c r="J30" s="37">
        <v>325</v>
      </c>
    </row>
    <row r="31" spans="2:10" x14ac:dyDescent="0.2">
      <c r="B31" s="87"/>
      <c r="D31" s="34"/>
    </row>
    <row r="32" spans="2:10" x14ac:dyDescent="0.2">
      <c r="B32" s="23">
        <f>1+B30</f>
        <v>17</v>
      </c>
      <c r="C32" s="23" t="s">
        <v>373</v>
      </c>
      <c r="D32" s="36">
        <v>1166</v>
      </c>
      <c r="E32" s="37">
        <v>83</v>
      </c>
      <c r="F32" s="37">
        <v>770</v>
      </c>
      <c r="G32" s="37">
        <v>601</v>
      </c>
      <c r="H32" s="37">
        <v>874</v>
      </c>
      <c r="I32" s="37">
        <v>2241</v>
      </c>
      <c r="J32" s="37">
        <v>923</v>
      </c>
    </row>
    <row r="33" spans="2:10" x14ac:dyDescent="0.2">
      <c r="B33" s="23">
        <f>1+B32</f>
        <v>18</v>
      </c>
      <c r="C33" s="23" t="s">
        <v>374</v>
      </c>
      <c r="D33" s="36">
        <v>968</v>
      </c>
      <c r="E33" s="37">
        <v>230</v>
      </c>
      <c r="F33" s="37">
        <v>3330</v>
      </c>
      <c r="G33" s="37">
        <v>4205</v>
      </c>
      <c r="H33" s="37">
        <v>2037</v>
      </c>
      <c r="I33" s="37">
        <v>12561</v>
      </c>
      <c r="J33" s="37">
        <v>3669</v>
      </c>
    </row>
    <row r="34" spans="2:10" x14ac:dyDescent="0.2">
      <c r="B34" s="23">
        <f>1+B33</f>
        <v>19</v>
      </c>
      <c r="C34" s="23" t="s">
        <v>375</v>
      </c>
      <c r="D34" s="36">
        <v>91</v>
      </c>
      <c r="E34" s="37">
        <v>49</v>
      </c>
      <c r="F34" s="37">
        <v>956</v>
      </c>
      <c r="G34" s="37">
        <v>807</v>
      </c>
      <c r="H34" s="37">
        <v>135</v>
      </c>
      <c r="I34" s="37">
        <v>1702</v>
      </c>
      <c r="J34" s="37">
        <v>440</v>
      </c>
    </row>
    <row r="35" spans="2:10" x14ac:dyDescent="0.2">
      <c r="B35" s="23">
        <f>1+B34</f>
        <v>20</v>
      </c>
      <c r="C35" s="23" t="s">
        <v>376</v>
      </c>
      <c r="D35" s="36">
        <v>9266</v>
      </c>
      <c r="E35" s="37">
        <v>221</v>
      </c>
      <c r="F35" s="37">
        <v>25948</v>
      </c>
      <c r="G35" s="37">
        <v>13938</v>
      </c>
      <c r="H35" s="37">
        <v>13701</v>
      </c>
      <c r="I35" s="37">
        <v>15961</v>
      </c>
      <c r="J35" s="37">
        <v>6098</v>
      </c>
    </row>
    <row r="36" spans="2:10" x14ac:dyDescent="0.2">
      <c r="B36" s="87"/>
      <c r="D36" s="34"/>
    </row>
    <row r="37" spans="2:10" x14ac:dyDescent="0.2">
      <c r="B37" s="23">
        <f>1+B35</f>
        <v>21</v>
      </c>
      <c r="C37" s="23" t="s">
        <v>377</v>
      </c>
      <c r="D37" s="36">
        <v>6418</v>
      </c>
      <c r="E37" s="37">
        <v>591</v>
      </c>
      <c r="F37" s="37">
        <v>2402</v>
      </c>
      <c r="G37" s="37">
        <v>6942</v>
      </c>
      <c r="H37" s="37">
        <v>2451</v>
      </c>
      <c r="I37" s="37">
        <v>6639</v>
      </c>
      <c r="J37" s="37">
        <v>7496</v>
      </c>
    </row>
    <row r="38" spans="2:10" x14ac:dyDescent="0.2">
      <c r="B38" s="23">
        <f>1+B37</f>
        <v>22</v>
      </c>
      <c r="C38" s="23" t="s">
        <v>378</v>
      </c>
      <c r="D38" s="36">
        <v>66</v>
      </c>
      <c r="E38" s="37">
        <v>81</v>
      </c>
      <c r="F38" s="37">
        <v>551</v>
      </c>
      <c r="G38" s="37">
        <v>1106</v>
      </c>
      <c r="H38" s="37">
        <v>718</v>
      </c>
      <c r="I38" s="37">
        <v>936</v>
      </c>
      <c r="J38" s="37">
        <v>608</v>
      </c>
    </row>
    <row r="39" spans="2:10" x14ac:dyDescent="0.2">
      <c r="B39" s="23">
        <f>1+B38</f>
        <v>23</v>
      </c>
      <c r="C39" s="23" t="s">
        <v>379</v>
      </c>
      <c r="D39" s="36">
        <v>9327</v>
      </c>
      <c r="E39" s="37">
        <v>4087</v>
      </c>
      <c r="F39" s="37">
        <v>11931</v>
      </c>
      <c r="G39" s="37">
        <v>6425</v>
      </c>
      <c r="H39" s="37">
        <v>8283</v>
      </c>
      <c r="I39" s="37">
        <v>11480</v>
      </c>
      <c r="J39" s="37">
        <v>14169</v>
      </c>
    </row>
    <row r="40" spans="2:10" x14ac:dyDescent="0.2">
      <c r="B40" s="23">
        <f>1+B39</f>
        <v>24</v>
      </c>
      <c r="C40" s="23" t="s">
        <v>380</v>
      </c>
      <c r="D40" s="36">
        <v>353</v>
      </c>
      <c r="E40" s="37">
        <v>33</v>
      </c>
      <c r="F40" s="37">
        <v>675</v>
      </c>
      <c r="G40" s="37">
        <v>780</v>
      </c>
      <c r="H40" s="37">
        <v>356</v>
      </c>
      <c r="I40" s="37">
        <v>1071</v>
      </c>
      <c r="J40" s="37">
        <v>781</v>
      </c>
    </row>
    <row r="41" spans="2:10" x14ac:dyDescent="0.2">
      <c r="B41" s="87"/>
      <c r="D41" s="34"/>
    </row>
    <row r="42" spans="2:10" x14ac:dyDescent="0.2">
      <c r="B42" s="23">
        <f>1+B40</f>
        <v>25</v>
      </c>
      <c r="C42" s="23" t="s">
        <v>381</v>
      </c>
      <c r="D42" s="36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</row>
    <row r="43" spans="2:10" x14ac:dyDescent="0.2">
      <c r="B43" s="23">
        <f>1+B42</f>
        <v>26</v>
      </c>
      <c r="C43" s="23" t="s">
        <v>382</v>
      </c>
      <c r="D43" s="36">
        <v>271</v>
      </c>
      <c r="E43" s="37">
        <v>0</v>
      </c>
      <c r="F43" s="37">
        <v>1442</v>
      </c>
      <c r="G43" s="37">
        <v>1827</v>
      </c>
      <c r="H43" s="37">
        <v>401</v>
      </c>
      <c r="I43" s="37">
        <v>21519</v>
      </c>
      <c r="J43" s="37">
        <v>2152</v>
      </c>
    </row>
    <row r="44" spans="2:10" x14ac:dyDescent="0.2">
      <c r="B44" s="23">
        <f>1+B43</f>
        <v>27</v>
      </c>
      <c r="C44" s="23" t="s">
        <v>383</v>
      </c>
      <c r="D44" s="36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</row>
    <row r="45" spans="2:10" x14ac:dyDescent="0.2">
      <c r="B45" s="23">
        <f>1+B44</f>
        <v>28</v>
      </c>
      <c r="C45" s="23" t="s">
        <v>384</v>
      </c>
      <c r="D45" s="36">
        <v>71</v>
      </c>
      <c r="E45" s="37">
        <v>18</v>
      </c>
      <c r="F45" s="37">
        <v>217</v>
      </c>
      <c r="G45" s="37">
        <v>173</v>
      </c>
      <c r="H45" s="37">
        <v>112</v>
      </c>
      <c r="I45" s="37">
        <v>428</v>
      </c>
      <c r="J45" s="37">
        <v>196</v>
      </c>
    </row>
    <row r="46" spans="2:10" x14ac:dyDescent="0.2">
      <c r="B46" s="87"/>
      <c r="D46" s="34"/>
    </row>
    <row r="47" spans="2:10" x14ac:dyDescent="0.2">
      <c r="B47" s="23">
        <f>1+B45</f>
        <v>29</v>
      </c>
      <c r="C47" s="23" t="s">
        <v>385</v>
      </c>
      <c r="D47" s="36">
        <v>1671</v>
      </c>
      <c r="E47" s="37">
        <v>423</v>
      </c>
      <c r="F47" s="37">
        <v>9812</v>
      </c>
      <c r="G47" s="37">
        <v>4641</v>
      </c>
      <c r="H47" s="37">
        <v>3320</v>
      </c>
      <c r="I47" s="37">
        <v>26706</v>
      </c>
      <c r="J47" s="37">
        <v>4281</v>
      </c>
    </row>
    <row r="48" spans="2:10" x14ac:dyDescent="0.2">
      <c r="B48" s="23">
        <f>1+B47</f>
        <v>30</v>
      </c>
      <c r="C48" s="23" t="s">
        <v>386</v>
      </c>
      <c r="D48" s="36">
        <v>119</v>
      </c>
      <c r="E48" s="37">
        <v>3</v>
      </c>
      <c r="F48" s="37">
        <v>61</v>
      </c>
      <c r="G48" s="37">
        <v>46</v>
      </c>
      <c r="H48" s="37">
        <v>34</v>
      </c>
      <c r="I48" s="37">
        <v>86</v>
      </c>
      <c r="J48" s="37">
        <v>35</v>
      </c>
    </row>
    <row r="49" spans="2:11" x14ac:dyDescent="0.2">
      <c r="B49" s="197">
        <f>1+B48</f>
        <v>31</v>
      </c>
      <c r="C49" s="197" t="s">
        <v>387</v>
      </c>
      <c r="D49" s="36">
        <v>151</v>
      </c>
      <c r="E49" s="153">
        <v>10</v>
      </c>
      <c r="F49" s="153">
        <v>460</v>
      </c>
      <c r="G49" s="153">
        <v>413</v>
      </c>
      <c r="H49" s="153">
        <v>199</v>
      </c>
      <c r="I49" s="153">
        <v>314</v>
      </c>
      <c r="J49" s="153">
        <v>35</v>
      </c>
    </row>
    <row r="50" spans="2:11" x14ac:dyDescent="0.2">
      <c r="B50" s="23">
        <f>1+B49</f>
        <v>32</v>
      </c>
      <c r="C50" s="23" t="s">
        <v>388</v>
      </c>
      <c r="D50" s="36">
        <v>31</v>
      </c>
      <c r="E50" s="37">
        <v>23</v>
      </c>
      <c r="F50" s="37">
        <v>1046</v>
      </c>
      <c r="G50" s="37">
        <v>1515</v>
      </c>
      <c r="H50" s="37">
        <v>629</v>
      </c>
      <c r="I50" s="37">
        <v>3989</v>
      </c>
      <c r="J50" s="37">
        <v>242</v>
      </c>
      <c r="K50" s="40"/>
    </row>
    <row r="51" spans="2:11" x14ac:dyDescent="0.2">
      <c r="B51" s="198"/>
      <c r="C51" s="43"/>
      <c r="D51" s="42"/>
      <c r="E51" s="43"/>
      <c r="F51" s="43"/>
      <c r="G51" s="43"/>
      <c r="H51" s="43"/>
      <c r="I51" s="43"/>
      <c r="J51" s="43"/>
    </row>
    <row r="52" spans="2:11" x14ac:dyDescent="0.2">
      <c r="B52" s="158"/>
      <c r="C52" s="40"/>
      <c r="D52" s="34"/>
      <c r="E52" s="40"/>
      <c r="F52" s="40"/>
      <c r="G52" s="40"/>
      <c r="H52" s="40"/>
      <c r="I52" s="40"/>
      <c r="J52" s="40"/>
    </row>
    <row r="53" spans="2:11" x14ac:dyDescent="0.2">
      <c r="B53" s="23">
        <v>33</v>
      </c>
      <c r="C53" s="23" t="s">
        <v>389</v>
      </c>
      <c r="D53" s="38">
        <v>80093</v>
      </c>
      <c r="E53" s="39">
        <v>6588</v>
      </c>
      <c r="F53" s="39">
        <v>197197</v>
      </c>
      <c r="G53" s="39">
        <v>139996</v>
      </c>
      <c r="H53" s="39">
        <v>110119</v>
      </c>
      <c r="I53" s="39">
        <v>263981</v>
      </c>
      <c r="J53" s="39">
        <v>202880</v>
      </c>
      <c r="K53" s="40"/>
    </row>
    <row r="54" spans="2:11" x14ac:dyDescent="0.2">
      <c r="B54" s="198"/>
      <c r="C54" s="43"/>
      <c r="D54" s="42"/>
      <c r="E54" s="43"/>
      <c r="F54" s="43"/>
      <c r="G54" s="43"/>
      <c r="H54" s="43"/>
      <c r="I54" s="43"/>
      <c r="J54" s="43"/>
    </row>
    <row r="55" spans="2:11" x14ac:dyDescent="0.2">
      <c r="B55" s="87"/>
      <c r="D55" s="34"/>
    </row>
    <row r="56" spans="2:11" x14ac:dyDescent="0.2">
      <c r="B56" s="23">
        <v>35</v>
      </c>
      <c r="C56" s="23" t="s">
        <v>390</v>
      </c>
      <c r="D56" s="36">
        <v>2900</v>
      </c>
      <c r="E56" s="37">
        <v>811</v>
      </c>
      <c r="F56" s="37">
        <v>6573</v>
      </c>
      <c r="G56" s="37">
        <v>2684</v>
      </c>
      <c r="H56" s="37">
        <v>2718</v>
      </c>
      <c r="I56" s="37">
        <v>11083</v>
      </c>
      <c r="J56" s="37">
        <v>3118</v>
      </c>
    </row>
    <row r="57" spans="2:11" x14ac:dyDescent="0.2">
      <c r="B57" s="23">
        <f>B56+1</f>
        <v>36</v>
      </c>
      <c r="C57" s="23" t="s">
        <v>391</v>
      </c>
      <c r="D57" s="36">
        <v>21595</v>
      </c>
      <c r="E57" s="37">
        <v>1269</v>
      </c>
      <c r="F57" s="37">
        <v>44362</v>
      </c>
      <c r="G57" s="37">
        <v>55406</v>
      </c>
      <c r="H57" s="37">
        <v>29526</v>
      </c>
      <c r="I57" s="37">
        <v>44248</v>
      </c>
      <c r="J57" s="37">
        <v>11383</v>
      </c>
    </row>
    <row r="58" spans="2:11" x14ac:dyDescent="0.2">
      <c r="B58" s="23">
        <f>B57+1</f>
        <v>37</v>
      </c>
      <c r="C58" s="23" t="s">
        <v>392</v>
      </c>
      <c r="D58" s="36">
        <v>84970</v>
      </c>
      <c r="E58" s="37">
        <v>2462</v>
      </c>
      <c r="F58" s="37">
        <v>32463</v>
      </c>
      <c r="G58" s="37">
        <v>6640</v>
      </c>
      <c r="H58" s="37">
        <v>12146</v>
      </c>
      <c r="I58" s="37">
        <v>34743</v>
      </c>
      <c r="J58" s="37">
        <v>10044</v>
      </c>
    </row>
    <row r="59" spans="2:11" x14ac:dyDescent="0.2">
      <c r="B59" s="23">
        <f>B58+1</f>
        <v>38</v>
      </c>
      <c r="C59" s="23" t="s">
        <v>393</v>
      </c>
      <c r="D59" s="36">
        <v>28111</v>
      </c>
      <c r="E59" s="37">
        <v>807</v>
      </c>
      <c r="F59" s="37">
        <v>12154</v>
      </c>
      <c r="G59" s="37">
        <v>8990</v>
      </c>
      <c r="H59" s="37">
        <v>3838</v>
      </c>
      <c r="I59" s="37">
        <v>22868</v>
      </c>
      <c r="J59" s="37">
        <v>15617</v>
      </c>
    </row>
    <row r="60" spans="2:11" x14ac:dyDescent="0.2">
      <c r="B60" s="23">
        <f>B59+1</f>
        <v>39</v>
      </c>
      <c r="C60" s="23" t="s">
        <v>394</v>
      </c>
      <c r="D60" s="36">
        <v>8490</v>
      </c>
      <c r="E60" s="37">
        <v>631</v>
      </c>
      <c r="F60" s="37">
        <v>63965</v>
      </c>
      <c r="G60" s="37">
        <v>6122</v>
      </c>
      <c r="H60" s="37">
        <v>3560</v>
      </c>
      <c r="I60" s="37">
        <v>10558</v>
      </c>
      <c r="J60" s="37">
        <v>180885</v>
      </c>
    </row>
    <row r="61" spans="2:11" x14ac:dyDescent="0.2">
      <c r="B61" s="23">
        <f>B60+1</f>
        <v>40</v>
      </c>
      <c r="C61" s="23" t="s">
        <v>395</v>
      </c>
      <c r="D61" s="36">
        <v>-1305</v>
      </c>
      <c r="E61" s="37">
        <v>-3</v>
      </c>
      <c r="F61" s="37">
        <v>-2577</v>
      </c>
      <c r="G61" s="37">
        <v>-209</v>
      </c>
      <c r="H61" s="37">
        <v>-70</v>
      </c>
      <c r="I61" s="37">
        <v>-80</v>
      </c>
      <c r="J61" s="37">
        <v>-435</v>
      </c>
    </row>
    <row r="62" spans="2:11" x14ac:dyDescent="0.2">
      <c r="B62" s="198"/>
      <c r="C62" s="43"/>
      <c r="D62" s="42"/>
      <c r="E62" s="43"/>
      <c r="F62" s="43"/>
      <c r="G62" s="43"/>
      <c r="H62" s="43"/>
      <c r="I62" s="43"/>
      <c r="J62" s="43"/>
    </row>
    <row r="63" spans="2:11" x14ac:dyDescent="0.2">
      <c r="B63" s="158"/>
      <c r="C63" s="40"/>
      <c r="D63" s="34"/>
      <c r="E63" s="40"/>
      <c r="F63" s="40"/>
      <c r="G63" s="40"/>
      <c r="H63" s="40"/>
      <c r="I63" s="40"/>
      <c r="J63" s="40"/>
    </row>
    <row r="64" spans="2:11" x14ac:dyDescent="0.2">
      <c r="B64" s="23">
        <v>50</v>
      </c>
      <c r="C64" s="23" t="s">
        <v>396</v>
      </c>
      <c r="D64" s="38">
        <v>144761</v>
      </c>
      <c r="E64" s="39">
        <v>5977</v>
      </c>
      <c r="F64" s="39">
        <v>156940</v>
      </c>
      <c r="G64" s="39">
        <v>79633</v>
      </c>
      <c r="H64" s="39">
        <v>51718</v>
      </c>
      <c r="I64" s="39">
        <v>123420</v>
      </c>
      <c r="J64" s="39">
        <v>220612</v>
      </c>
      <c r="K64" s="40"/>
    </row>
    <row r="65" spans="1:11" x14ac:dyDescent="0.2">
      <c r="B65" s="198"/>
      <c r="C65" s="43"/>
      <c r="D65" s="42"/>
      <c r="E65" s="43"/>
      <c r="F65" s="43"/>
      <c r="G65" s="43"/>
      <c r="H65" s="43"/>
      <c r="I65" s="43"/>
      <c r="J65" s="43"/>
    </row>
    <row r="66" spans="1:11" x14ac:dyDescent="0.2">
      <c r="B66" s="158"/>
      <c r="C66" s="40"/>
      <c r="D66" s="34"/>
      <c r="E66" s="40"/>
      <c r="F66" s="40"/>
      <c r="G66" s="40"/>
      <c r="H66" s="40"/>
      <c r="I66" s="40"/>
      <c r="J66" s="40"/>
    </row>
    <row r="67" spans="1:11" x14ac:dyDescent="0.2">
      <c r="B67" s="23">
        <v>53</v>
      </c>
      <c r="C67" s="23" t="s">
        <v>397</v>
      </c>
      <c r="D67" s="38">
        <v>224854</v>
      </c>
      <c r="E67" s="39">
        <v>12565</v>
      </c>
      <c r="F67" s="39">
        <v>354137</v>
      </c>
      <c r="G67" s="39">
        <v>219629</v>
      </c>
      <c r="H67" s="39">
        <v>161837</v>
      </c>
      <c r="I67" s="39">
        <v>387401</v>
      </c>
      <c r="J67" s="39">
        <v>423492</v>
      </c>
      <c r="K67" s="40"/>
    </row>
    <row r="68" spans="1:11" x14ac:dyDescent="0.2">
      <c r="B68" s="43"/>
      <c r="C68" s="43"/>
      <c r="D68" s="42"/>
      <c r="E68" s="43"/>
      <c r="F68" s="43"/>
      <c r="G68" s="43"/>
      <c r="H68" s="43"/>
      <c r="I68" s="43"/>
      <c r="J68" s="43"/>
    </row>
    <row r="69" spans="1:11" x14ac:dyDescent="0.2">
      <c r="D69" s="34"/>
    </row>
    <row r="70" spans="1:11" x14ac:dyDescent="0.2">
      <c r="C70" s="23" t="s">
        <v>398</v>
      </c>
      <c r="D70" s="38">
        <v>106565</v>
      </c>
      <c r="E70" s="39">
        <v>3731</v>
      </c>
      <c r="F70" s="39">
        <v>76825</v>
      </c>
      <c r="G70" s="39">
        <v>62046</v>
      </c>
      <c r="H70" s="39">
        <v>41672</v>
      </c>
      <c r="I70" s="39">
        <v>78991</v>
      </c>
      <c r="J70" s="39">
        <v>21427</v>
      </c>
    </row>
    <row r="71" spans="1:11" x14ac:dyDescent="0.2">
      <c r="C71" s="23" t="s">
        <v>399</v>
      </c>
      <c r="D71" s="38">
        <v>141861</v>
      </c>
      <c r="E71" s="39">
        <v>5166</v>
      </c>
      <c r="F71" s="39">
        <v>150367</v>
      </c>
      <c r="G71" s="39">
        <v>76949</v>
      </c>
      <c r="H71" s="39">
        <v>49000</v>
      </c>
      <c r="I71" s="39">
        <v>112337</v>
      </c>
      <c r="J71" s="39">
        <v>217494</v>
      </c>
    </row>
    <row r="72" spans="1:11" ht="18" thickBot="1" x14ac:dyDescent="0.25">
      <c r="B72" s="25"/>
      <c r="C72" s="25"/>
      <c r="D72" s="44"/>
      <c r="E72" s="25"/>
      <c r="F72" s="25"/>
      <c r="G72" s="25"/>
      <c r="H72" s="25"/>
      <c r="I72" s="25"/>
      <c r="J72" s="25"/>
    </row>
    <row r="73" spans="1:11" x14ac:dyDescent="0.2">
      <c r="D73" s="23" t="s">
        <v>400</v>
      </c>
    </row>
    <row r="74" spans="1:11" x14ac:dyDescent="0.2">
      <c r="A74" s="23"/>
    </row>
    <row r="75" spans="1:11" x14ac:dyDescent="0.2">
      <c r="A75" s="23"/>
    </row>
    <row r="80" spans="1:11" x14ac:dyDescent="0.2">
      <c r="D80" s="3" t="s">
        <v>401</v>
      </c>
    </row>
    <row r="81" spans="2:10" ht="18" thickBot="1" x14ac:dyDescent="0.25">
      <c r="B81" s="25"/>
      <c r="C81" s="25"/>
      <c r="D81" s="25"/>
      <c r="E81" s="25"/>
      <c r="F81" s="25"/>
      <c r="G81" s="25"/>
      <c r="H81" s="25"/>
      <c r="I81" s="26" t="s">
        <v>336</v>
      </c>
      <c r="J81" s="25"/>
    </row>
    <row r="82" spans="2:10" x14ac:dyDescent="0.2">
      <c r="D82" s="72" t="s">
        <v>402</v>
      </c>
      <c r="E82" s="72" t="s">
        <v>403</v>
      </c>
      <c r="F82" s="72" t="s">
        <v>404</v>
      </c>
      <c r="G82" s="72" t="s">
        <v>405</v>
      </c>
      <c r="H82" s="72" t="s">
        <v>406</v>
      </c>
      <c r="I82" s="72" t="s">
        <v>407</v>
      </c>
      <c r="J82" s="72" t="s">
        <v>408</v>
      </c>
    </row>
    <row r="83" spans="2:10" x14ac:dyDescent="0.2">
      <c r="D83" s="27" t="s">
        <v>409</v>
      </c>
      <c r="E83" s="27" t="s">
        <v>365</v>
      </c>
      <c r="F83" s="27" t="s">
        <v>366</v>
      </c>
      <c r="G83" s="27" t="s">
        <v>367</v>
      </c>
      <c r="H83" s="27" t="s">
        <v>368</v>
      </c>
      <c r="I83" s="27" t="s">
        <v>369</v>
      </c>
      <c r="J83" s="27" t="s">
        <v>370</v>
      </c>
    </row>
    <row r="84" spans="2:10" x14ac:dyDescent="0.2">
      <c r="B84" s="43"/>
      <c r="C84" s="43"/>
      <c r="D84" s="29" t="s">
        <v>410</v>
      </c>
      <c r="E84" s="42"/>
      <c r="F84" s="42"/>
      <c r="G84" s="42"/>
      <c r="H84" s="42"/>
      <c r="I84" s="42"/>
      <c r="J84" s="42"/>
    </row>
    <row r="85" spans="2:10" x14ac:dyDescent="0.2">
      <c r="D85" s="34"/>
    </row>
    <row r="86" spans="2:10" x14ac:dyDescent="0.2">
      <c r="B86" s="23" t="s">
        <v>353</v>
      </c>
      <c r="C86" s="23" t="s">
        <v>344</v>
      </c>
      <c r="D86" s="36">
        <v>1</v>
      </c>
      <c r="E86" s="37">
        <v>0</v>
      </c>
      <c r="F86" s="37">
        <v>2</v>
      </c>
      <c r="G86" s="37">
        <v>0</v>
      </c>
      <c r="H86" s="37">
        <v>0</v>
      </c>
      <c r="I86" s="37">
        <v>0</v>
      </c>
      <c r="J86" s="37">
        <v>1</v>
      </c>
    </row>
    <row r="87" spans="2:10" x14ac:dyDescent="0.2">
      <c r="B87" s="23" t="s">
        <v>354</v>
      </c>
      <c r="C87" s="23" t="s">
        <v>345</v>
      </c>
      <c r="D87" s="36">
        <v>6930</v>
      </c>
      <c r="E87" s="37">
        <v>17762</v>
      </c>
      <c r="F87" s="37">
        <v>111</v>
      </c>
      <c r="G87" s="37">
        <v>4</v>
      </c>
      <c r="H87" s="37">
        <v>3</v>
      </c>
      <c r="I87" s="37">
        <v>0</v>
      </c>
      <c r="J87" s="37">
        <v>0</v>
      </c>
    </row>
    <row r="88" spans="2:10" x14ac:dyDescent="0.2">
      <c r="B88" s="23" t="s">
        <v>355</v>
      </c>
      <c r="C88" s="23" t="s">
        <v>346</v>
      </c>
      <c r="D88" s="36">
        <v>12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</row>
    <row r="89" spans="2:10" x14ac:dyDescent="0.2">
      <c r="B89" s="23" t="s">
        <v>356</v>
      </c>
      <c r="C89" s="23" t="s">
        <v>347</v>
      </c>
      <c r="D89" s="36">
        <v>105</v>
      </c>
      <c r="E89" s="37">
        <v>302</v>
      </c>
      <c r="F89" s="37">
        <v>45</v>
      </c>
      <c r="G89" s="37">
        <v>140</v>
      </c>
      <c r="H89" s="37">
        <v>407</v>
      </c>
      <c r="I89" s="37">
        <v>547</v>
      </c>
      <c r="J89" s="37">
        <v>40</v>
      </c>
    </row>
    <row r="90" spans="2:10" x14ac:dyDescent="0.2">
      <c r="D90" s="34"/>
    </row>
    <row r="91" spans="2:10" x14ac:dyDescent="0.2">
      <c r="B91" s="23" t="s">
        <v>357</v>
      </c>
      <c r="C91" s="23" t="s">
        <v>358</v>
      </c>
      <c r="D91" s="36">
        <v>384</v>
      </c>
      <c r="E91" s="37">
        <v>355</v>
      </c>
      <c r="F91" s="37">
        <v>182</v>
      </c>
      <c r="G91" s="37">
        <v>274</v>
      </c>
      <c r="H91" s="37">
        <v>446</v>
      </c>
      <c r="I91" s="37">
        <v>399</v>
      </c>
      <c r="J91" s="37">
        <v>95</v>
      </c>
    </row>
    <row r="92" spans="2:10" x14ac:dyDescent="0.2">
      <c r="B92" s="23" t="s">
        <v>359</v>
      </c>
      <c r="C92" s="23" t="s">
        <v>349</v>
      </c>
      <c r="D92" s="36">
        <v>557</v>
      </c>
      <c r="E92" s="37">
        <v>3774</v>
      </c>
      <c r="F92" s="37">
        <v>492</v>
      </c>
      <c r="G92" s="37">
        <v>1077</v>
      </c>
      <c r="H92" s="37">
        <v>1079</v>
      </c>
      <c r="I92" s="37">
        <v>1057</v>
      </c>
      <c r="J92" s="37">
        <v>458</v>
      </c>
    </row>
    <row r="93" spans="2:10" x14ac:dyDescent="0.2">
      <c r="B93" s="23" t="s">
        <v>360</v>
      </c>
      <c r="C93" s="23" t="s">
        <v>361</v>
      </c>
      <c r="D93" s="36">
        <v>352</v>
      </c>
      <c r="E93" s="37">
        <v>15747</v>
      </c>
      <c r="F93" s="37">
        <v>29</v>
      </c>
      <c r="G93" s="37">
        <v>132</v>
      </c>
      <c r="H93" s="37">
        <v>154</v>
      </c>
      <c r="I93" s="37">
        <v>49</v>
      </c>
      <c r="J93" s="37">
        <v>4</v>
      </c>
    </row>
    <row r="94" spans="2:10" x14ac:dyDescent="0.2">
      <c r="B94" s="23" t="s">
        <v>362</v>
      </c>
      <c r="C94" s="23" t="s">
        <v>363</v>
      </c>
      <c r="D94" s="36">
        <v>7951</v>
      </c>
      <c r="E94" s="37">
        <v>3364</v>
      </c>
      <c r="F94" s="37">
        <v>14</v>
      </c>
      <c r="G94" s="37">
        <v>329</v>
      </c>
      <c r="H94" s="37">
        <v>855</v>
      </c>
      <c r="I94" s="37">
        <v>744</v>
      </c>
      <c r="J94" s="37">
        <v>34</v>
      </c>
    </row>
    <row r="95" spans="2:10" x14ac:dyDescent="0.2">
      <c r="D95" s="34"/>
    </row>
    <row r="96" spans="2:10" x14ac:dyDescent="0.2">
      <c r="B96" s="23" t="s">
        <v>364</v>
      </c>
      <c r="C96" s="23" t="s">
        <v>365</v>
      </c>
      <c r="D96" s="36">
        <v>715</v>
      </c>
      <c r="E96" s="37">
        <v>335349</v>
      </c>
      <c r="F96" s="37">
        <v>36</v>
      </c>
      <c r="G96" s="37">
        <v>19456</v>
      </c>
      <c r="H96" s="37">
        <v>14050</v>
      </c>
      <c r="I96" s="37">
        <v>980</v>
      </c>
      <c r="J96" s="37">
        <v>981</v>
      </c>
    </row>
    <row r="97" spans="2:10" x14ac:dyDescent="0.2">
      <c r="B97" s="23">
        <v>10</v>
      </c>
      <c r="C97" s="23" t="s">
        <v>366</v>
      </c>
      <c r="D97" s="36">
        <v>53</v>
      </c>
      <c r="E97" s="37">
        <v>3137</v>
      </c>
      <c r="F97" s="37">
        <v>3700</v>
      </c>
      <c r="G97" s="37">
        <v>2085</v>
      </c>
      <c r="H97" s="37">
        <v>4604</v>
      </c>
      <c r="I97" s="37">
        <v>4256</v>
      </c>
      <c r="J97" s="37">
        <v>125</v>
      </c>
    </row>
    <row r="98" spans="2:10" x14ac:dyDescent="0.2">
      <c r="B98" s="23">
        <f>1+B97</f>
        <v>11</v>
      </c>
      <c r="C98" s="23" t="s">
        <v>367</v>
      </c>
      <c r="D98" s="36">
        <v>434</v>
      </c>
      <c r="E98" s="37">
        <v>43</v>
      </c>
      <c r="F98" s="37">
        <v>31</v>
      </c>
      <c r="G98" s="37">
        <v>5142</v>
      </c>
      <c r="H98" s="37">
        <v>6320</v>
      </c>
      <c r="I98" s="37">
        <v>1090</v>
      </c>
      <c r="J98" s="37">
        <v>475</v>
      </c>
    </row>
    <row r="99" spans="2:10" x14ac:dyDescent="0.2">
      <c r="B99" s="23">
        <f>1+B98</f>
        <v>12</v>
      </c>
      <c r="C99" s="23" t="s">
        <v>368</v>
      </c>
      <c r="D99" s="36">
        <v>50</v>
      </c>
      <c r="E99" s="37">
        <v>17</v>
      </c>
      <c r="F99" s="37">
        <v>3</v>
      </c>
      <c r="G99" s="37">
        <v>196</v>
      </c>
      <c r="H99" s="37">
        <v>31325</v>
      </c>
      <c r="I99" s="37">
        <v>365</v>
      </c>
      <c r="J99" s="37">
        <v>386</v>
      </c>
    </row>
    <row r="100" spans="2:10" x14ac:dyDescent="0.2">
      <c r="B100" s="87"/>
      <c r="D100" s="34"/>
    </row>
    <row r="101" spans="2:10" x14ac:dyDescent="0.2">
      <c r="B101" s="23">
        <f>1+B99</f>
        <v>13</v>
      </c>
      <c r="C101" s="23" t="s">
        <v>369</v>
      </c>
      <c r="D101" s="36">
        <v>0</v>
      </c>
      <c r="E101" s="37">
        <v>2</v>
      </c>
      <c r="F101" s="37">
        <v>17</v>
      </c>
      <c r="G101" s="37">
        <v>39</v>
      </c>
      <c r="H101" s="37">
        <v>11995</v>
      </c>
      <c r="I101" s="37">
        <v>16640</v>
      </c>
      <c r="J101" s="37">
        <v>422</v>
      </c>
    </row>
    <row r="102" spans="2:10" x14ac:dyDescent="0.2">
      <c r="B102" s="23">
        <f>1+B101</f>
        <v>14</v>
      </c>
      <c r="C102" s="23" t="s">
        <v>370</v>
      </c>
      <c r="D102" s="36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1984</v>
      </c>
    </row>
    <row r="103" spans="2:10" x14ac:dyDescent="0.2">
      <c r="B103" s="23">
        <f>1+B102</f>
        <v>15</v>
      </c>
      <c r="C103" s="23" t="s">
        <v>371</v>
      </c>
      <c r="D103" s="36">
        <v>0</v>
      </c>
      <c r="E103" s="37">
        <v>1</v>
      </c>
      <c r="F103" s="37">
        <v>0</v>
      </c>
      <c r="G103" s="37">
        <v>5</v>
      </c>
      <c r="H103" s="37">
        <v>797</v>
      </c>
      <c r="I103" s="37">
        <v>34</v>
      </c>
      <c r="J103" s="37">
        <v>17</v>
      </c>
    </row>
    <row r="104" spans="2:10" x14ac:dyDescent="0.2">
      <c r="B104" s="23">
        <f>1+B103</f>
        <v>16</v>
      </c>
      <c r="C104" s="23" t="s">
        <v>372</v>
      </c>
      <c r="D104" s="36">
        <v>314</v>
      </c>
      <c r="E104" s="37">
        <v>1625</v>
      </c>
      <c r="F104" s="37">
        <v>529</v>
      </c>
      <c r="G104" s="37">
        <v>511</v>
      </c>
      <c r="H104" s="37">
        <v>4911</v>
      </c>
      <c r="I104" s="37">
        <v>3287</v>
      </c>
      <c r="J104" s="37">
        <v>256</v>
      </c>
    </row>
    <row r="105" spans="2:10" x14ac:dyDescent="0.2">
      <c r="B105" s="87"/>
      <c r="D105" s="34"/>
    </row>
    <row r="106" spans="2:10" x14ac:dyDescent="0.2">
      <c r="B106" s="23">
        <f>1+B104</f>
        <v>17</v>
      </c>
      <c r="C106" s="23" t="s">
        <v>373</v>
      </c>
      <c r="D106" s="36">
        <v>876</v>
      </c>
      <c r="E106" s="37">
        <v>6250</v>
      </c>
      <c r="F106" s="37">
        <v>121</v>
      </c>
      <c r="G106" s="37">
        <v>719</v>
      </c>
      <c r="H106" s="37">
        <v>534</v>
      </c>
      <c r="I106" s="37">
        <v>246</v>
      </c>
      <c r="J106" s="37">
        <v>27</v>
      </c>
    </row>
    <row r="107" spans="2:10" x14ac:dyDescent="0.2">
      <c r="B107" s="23">
        <f>1+B106</f>
        <v>18</v>
      </c>
      <c r="C107" s="23" t="s">
        <v>374</v>
      </c>
      <c r="D107" s="36">
        <v>1446</v>
      </c>
      <c r="E107" s="37">
        <v>14757</v>
      </c>
      <c r="F107" s="37">
        <v>256</v>
      </c>
      <c r="G107" s="37">
        <v>1123</v>
      </c>
      <c r="H107" s="37">
        <v>1686</v>
      </c>
      <c r="I107" s="37">
        <v>767</v>
      </c>
      <c r="J107" s="37">
        <v>103</v>
      </c>
    </row>
    <row r="108" spans="2:10" x14ac:dyDescent="0.2">
      <c r="B108" s="23">
        <f>1+B107</f>
        <v>19</v>
      </c>
      <c r="C108" s="23" t="s">
        <v>375</v>
      </c>
      <c r="D108" s="36">
        <v>216</v>
      </c>
      <c r="E108" s="37">
        <v>1582</v>
      </c>
      <c r="F108" s="37">
        <v>13</v>
      </c>
      <c r="G108" s="37">
        <v>71</v>
      </c>
      <c r="H108" s="37">
        <v>177</v>
      </c>
      <c r="I108" s="37">
        <v>71</v>
      </c>
      <c r="J108" s="37">
        <v>10</v>
      </c>
    </row>
    <row r="109" spans="2:10" x14ac:dyDescent="0.2">
      <c r="B109" s="23">
        <f>1+B108</f>
        <v>20</v>
      </c>
      <c r="C109" s="23" t="s">
        <v>376</v>
      </c>
      <c r="D109" s="36">
        <v>2869</v>
      </c>
      <c r="E109" s="37">
        <v>15196</v>
      </c>
      <c r="F109" s="37">
        <v>676</v>
      </c>
      <c r="G109" s="37">
        <v>3256</v>
      </c>
      <c r="H109" s="37">
        <v>8939</v>
      </c>
      <c r="I109" s="37">
        <v>4045</v>
      </c>
      <c r="J109" s="37">
        <v>741</v>
      </c>
    </row>
    <row r="110" spans="2:10" x14ac:dyDescent="0.2">
      <c r="B110" s="87"/>
      <c r="D110" s="36"/>
      <c r="E110" s="37"/>
      <c r="F110" s="37"/>
      <c r="G110" s="37"/>
      <c r="H110" s="37"/>
      <c r="I110" s="37"/>
      <c r="J110" s="37"/>
    </row>
    <row r="111" spans="2:10" x14ac:dyDescent="0.2">
      <c r="B111" s="23">
        <f>1+B109</f>
        <v>21</v>
      </c>
      <c r="C111" s="23" t="s">
        <v>377</v>
      </c>
      <c r="D111" s="36">
        <v>1672</v>
      </c>
      <c r="E111" s="37">
        <v>9434</v>
      </c>
      <c r="F111" s="37">
        <v>157</v>
      </c>
      <c r="G111" s="37">
        <v>1562</v>
      </c>
      <c r="H111" s="37">
        <v>2266</v>
      </c>
      <c r="I111" s="37">
        <v>707</v>
      </c>
      <c r="J111" s="37">
        <v>291</v>
      </c>
    </row>
    <row r="112" spans="2:10" x14ac:dyDescent="0.2">
      <c r="B112" s="23">
        <f>1+B111</f>
        <v>22</v>
      </c>
      <c r="C112" s="23" t="s">
        <v>378</v>
      </c>
      <c r="D112" s="36">
        <v>437</v>
      </c>
      <c r="E112" s="37">
        <v>2087</v>
      </c>
      <c r="F112" s="37">
        <v>45</v>
      </c>
      <c r="G112" s="37">
        <v>586</v>
      </c>
      <c r="H112" s="37">
        <v>648</v>
      </c>
      <c r="I112" s="37">
        <v>377</v>
      </c>
      <c r="J112" s="37">
        <v>24</v>
      </c>
    </row>
    <row r="113" spans="2:11" x14ac:dyDescent="0.2">
      <c r="B113" s="23">
        <f>1+B112</f>
        <v>23</v>
      </c>
      <c r="C113" s="23" t="s">
        <v>379</v>
      </c>
      <c r="D113" s="36">
        <v>8175</v>
      </c>
      <c r="E113" s="37">
        <v>19565</v>
      </c>
      <c r="F113" s="37">
        <v>295</v>
      </c>
      <c r="G113" s="37">
        <v>3173</v>
      </c>
      <c r="H113" s="37">
        <v>3883</v>
      </c>
      <c r="I113" s="37">
        <v>1514</v>
      </c>
      <c r="J113" s="37">
        <v>183</v>
      </c>
    </row>
    <row r="114" spans="2:11" x14ac:dyDescent="0.2">
      <c r="B114" s="23">
        <f>1+B113</f>
        <v>24</v>
      </c>
      <c r="C114" s="23" t="s">
        <v>380</v>
      </c>
      <c r="D114" s="36">
        <v>126</v>
      </c>
      <c r="E114" s="37">
        <v>664</v>
      </c>
      <c r="F114" s="37">
        <v>33</v>
      </c>
      <c r="G114" s="37">
        <v>529</v>
      </c>
      <c r="H114" s="37">
        <v>713</v>
      </c>
      <c r="I114" s="37">
        <v>183</v>
      </c>
      <c r="J114" s="37">
        <v>25</v>
      </c>
    </row>
    <row r="115" spans="2:11" x14ac:dyDescent="0.2">
      <c r="B115" s="87"/>
      <c r="D115" s="34"/>
    </row>
    <row r="116" spans="2:11" x14ac:dyDescent="0.2">
      <c r="B116" s="23">
        <f>1+B114</f>
        <v>25</v>
      </c>
      <c r="C116" s="23" t="s">
        <v>381</v>
      </c>
      <c r="D116" s="36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</row>
    <row r="117" spans="2:11" x14ac:dyDescent="0.2">
      <c r="B117" s="23">
        <f>1+B116</f>
        <v>26</v>
      </c>
      <c r="C117" s="23" t="s">
        <v>382</v>
      </c>
      <c r="D117" s="36">
        <v>884</v>
      </c>
      <c r="E117" s="37">
        <v>7040</v>
      </c>
      <c r="F117" s="37">
        <v>532</v>
      </c>
      <c r="G117" s="37">
        <v>771</v>
      </c>
      <c r="H117" s="37">
        <v>4294</v>
      </c>
      <c r="I117" s="37">
        <v>4291</v>
      </c>
      <c r="J117" s="37">
        <v>138</v>
      </c>
    </row>
    <row r="118" spans="2:11" x14ac:dyDescent="0.2">
      <c r="B118" s="23">
        <f>1+B117</f>
        <v>27</v>
      </c>
      <c r="C118" s="23" t="s">
        <v>383</v>
      </c>
      <c r="D118" s="36">
        <v>0</v>
      </c>
      <c r="E118" s="37">
        <v>1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</row>
    <row r="119" spans="2:11" x14ac:dyDescent="0.2">
      <c r="B119" s="23">
        <f>1+B118</f>
        <v>28</v>
      </c>
      <c r="C119" s="23" t="s">
        <v>384</v>
      </c>
      <c r="D119" s="36">
        <v>82</v>
      </c>
      <c r="E119" s="37">
        <v>585</v>
      </c>
      <c r="F119" s="37">
        <v>5</v>
      </c>
      <c r="G119" s="37">
        <v>108</v>
      </c>
      <c r="H119" s="37">
        <v>345</v>
      </c>
      <c r="I119" s="37">
        <v>63</v>
      </c>
      <c r="J119" s="37">
        <v>6</v>
      </c>
    </row>
    <row r="120" spans="2:11" x14ac:dyDescent="0.2">
      <c r="B120" s="87"/>
      <c r="D120" s="34"/>
    </row>
    <row r="121" spans="2:11" x14ac:dyDescent="0.2">
      <c r="B121" s="23">
        <f>1+B119</f>
        <v>29</v>
      </c>
      <c r="C121" s="23" t="s">
        <v>385</v>
      </c>
      <c r="D121" s="36">
        <v>1872</v>
      </c>
      <c r="E121" s="37">
        <v>13101</v>
      </c>
      <c r="F121" s="37">
        <v>239</v>
      </c>
      <c r="G121" s="37">
        <v>3485</v>
      </c>
      <c r="H121" s="37">
        <v>8726</v>
      </c>
      <c r="I121" s="37">
        <v>3004</v>
      </c>
      <c r="J121" s="37">
        <v>218</v>
      </c>
    </row>
    <row r="122" spans="2:11" x14ac:dyDescent="0.2">
      <c r="B122" s="23">
        <f>1+B121</f>
        <v>30</v>
      </c>
      <c r="C122" s="23" t="s">
        <v>386</v>
      </c>
      <c r="D122" s="36">
        <v>13</v>
      </c>
      <c r="E122" s="37">
        <v>178</v>
      </c>
      <c r="F122" s="37">
        <v>3</v>
      </c>
      <c r="G122" s="37">
        <v>17</v>
      </c>
      <c r="H122" s="37">
        <v>33</v>
      </c>
      <c r="I122" s="37">
        <v>12</v>
      </c>
      <c r="J122" s="37">
        <v>0</v>
      </c>
    </row>
    <row r="123" spans="2:11" x14ac:dyDescent="0.2">
      <c r="B123" s="197">
        <f>1+B122</f>
        <v>31</v>
      </c>
      <c r="C123" s="197" t="s">
        <v>387</v>
      </c>
      <c r="D123" s="36">
        <v>73</v>
      </c>
      <c r="E123" s="153">
        <v>298</v>
      </c>
      <c r="F123" s="153">
        <v>10</v>
      </c>
      <c r="G123" s="153">
        <v>160</v>
      </c>
      <c r="H123" s="153">
        <v>411</v>
      </c>
      <c r="I123" s="153">
        <v>160</v>
      </c>
      <c r="J123" s="153">
        <v>10</v>
      </c>
    </row>
    <row r="124" spans="2:11" x14ac:dyDescent="0.2">
      <c r="B124" s="23">
        <f>1+B123</f>
        <v>32</v>
      </c>
      <c r="C124" s="23" t="s">
        <v>388</v>
      </c>
      <c r="D124" s="36">
        <v>114</v>
      </c>
      <c r="E124" s="37">
        <v>4449</v>
      </c>
      <c r="F124" s="37">
        <v>99</v>
      </c>
      <c r="G124" s="37">
        <v>621</v>
      </c>
      <c r="H124" s="37">
        <v>1866</v>
      </c>
      <c r="I124" s="37">
        <v>439</v>
      </c>
      <c r="J124" s="37">
        <v>103</v>
      </c>
      <c r="K124" s="40"/>
    </row>
    <row r="125" spans="2:11" x14ac:dyDescent="0.2">
      <c r="B125" s="198"/>
      <c r="C125" s="43"/>
      <c r="D125" s="42"/>
      <c r="E125" s="43"/>
      <c r="F125" s="43"/>
      <c r="G125" s="43"/>
      <c r="H125" s="43"/>
      <c r="I125" s="43"/>
      <c r="J125" s="43"/>
    </row>
    <row r="126" spans="2:11" x14ac:dyDescent="0.2">
      <c r="B126" s="87"/>
      <c r="D126" s="34"/>
    </row>
    <row r="127" spans="2:11" x14ac:dyDescent="0.2">
      <c r="B127" s="23">
        <v>33</v>
      </c>
      <c r="C127" s="23" t="s">
        <v>389</v>
      </c>
      <c r="D127" s="38">
        <v>36713</v>
      </c>
      <c r="E127" s="39">
        <v>476665</v>
      </c>
      <c r="F127" s="39">
        <v>7675</v>
      </c>
      <c r="G127" s="39">
        <v>45571</v>
      </c>
      <c r="H127" s="39">
        <v>111467</v>
      </c>
      <c r="I127" s="39">
        <v>45327</v>
      </c>
      <c r="J127" s="39">
        <v>7157</v>
      </c>
    </row>
    <row r="128" spans="2:11" x14ac:dyDescent="0.2">
      <c r="B128" s="198"/>
      <c r="C128" s="43"/>
      <c r="D128" s="42"/>
      <c r="E128" s="43"/>
      <c r="F128" s="43"/>
      <c r="G128" s="43"/>
      <c r="H128" s="43"/>
      <c r="I128" s="43"/>
      <c r="J128" s="43"/>
    </row>
    <row r="129" spans="2:11" x14ac:dyDescent="0.2">
      <c r="B129" s="87"/>
      <c r="D129" s="34"/>
    </row>
    <row r="130" spans="2:11" x14ac:dyDescent="0.2">
      <c r="B130" s="23">
        <v>35</v>
      </c>
      <c r="C130" s="23" t="s">
        <v>390</v>
      </c>
      <c r="D130" s="36">
        <v>1270</v>
      </c>
      <c r="E130" s="37">
        <v>6671</v>
      </c>
      <c r="F130" s="37">
        <v>166</v>
      </c>
      <c r="G130" s="37">
        <v>3111</v>
      </c>
      <c r="H130" s="37">
        <v>3375</v>
      </c>
      <c r="I130" s="37">
        <v>2115</v>
      </c>
      <c r="J130" s="37">
        <v>185</v>
      </c>
    </row>
    <row r="131" spans="2:11" x14ac:dyDescent="0.2">
      <c r="B131" s="23">
        <f>B130+1</f>
        <v>36</v>
      </c>
      <c r="C131" s="23" t="s">
        <v>391</v>
      </c>
      <c r="D131" s="36">
        <v>12163</v>
      </c>
      <c r="E131" s="37">
        <v>77901</v>
      </c>
      <c r="F131" s="37">
        <v>1974</v>
      </c>
      <c r="G131" s="37">
        <v>20366</v>
      </c>
      <c r="H131" s="37">
        <v>36108</v>
      </c>
      <c r="I131" s="37">
        <v>12385</v>
      </c>
      <c r="J131" s="37">
        <v>2407</v>
      </c>
    </row>
    <row r="132" spans="2:11" x14ac:dyDescent="0.2">
      <c r="B132" s="23">
        <f>B131+1</f>
        <v>37</v>
      </c>
      <c r="C132" s="23" t="s">
        <v>392</v>
      </c>
      <c r="D132" s="36">
        <v>3788</v>
      </c>
      <c r="E132" s="37">
        <v>29044</v>
      </c>
      <c r="F132" s="37">
        <v>880</v>
      </c>
      <c r="G132" s="37">
        <v>5187</v>
      </c>
      <c r="H132" s="37">
        <v>13763</v>
      </c>
      <c r="I132" s="37">
        <v>3475</v>
      </c>
      <c r="J132" s="37">
        <v>253</v>
      </c>
    </row>
    <row r="133" spans="2:11" x14ac:dyDescent="0.2">
      <c r="B133" s="23">
        <f>B132+1</f>
        <v>38</v>
      </c>
      <c r="C133" s="23" t="s">
        <v>393</v>
      </c>
      <c r="D133" s="36">
        <v>3341</v>
      </c>
      <c r="E133" s="37">
        <v>43945</v>
      </c>
      <c r="F133" s="37">
        <v>769</v>
      </c>
      <c r="G133" s="37">
        <v>3544</v>
      </c>
      <c r="H133" s="37">
        <v>10304</v>
      </c>
      <c r="I133" s="37">
        <v>4073</v>
      </c>
      <c r="J133" s="37">
        <v>724</v>
      </c>
    </row>
    <row r="134" spans="2:11" x14ac:dyDescent="0.2">
      <c r="B134" s="23">
        <f>B133+1</f>
        <v>39</v>
      </c>
      <c r="C134" s="23" t="s">
        <v>394</v>
      </c>
      <c r="D134" s="36">
        <v>2005</v>
      </c>
      <c r="E134" s="37">
        <v>17542</v>
      </c>
      <c r="F134" s="37">
        <v>400</v>
      </c>
      <c r="G134" s="37">
        <v>2415</v>
      </c>
      <c r="H134" s="37">
        <v>3809</v>
      </c>
      <c r="I134" s="37">
        <v>1202</v>
      </c>
      <c r="J134" s="37">
        <v>235</v>
      </c>
    </row>
    <row r="135" spans="2:11" x14ac:dyDescent="0.2">
      <c r="B135" s="23">
        <f>B134+1</f>
        <v>40</v>
      </c>
      <c r="C135" s="23" t="s">
        <v>395</v>
      </c>
      <c r="D135" s="36">
        <v>-22</v>
      </c>
      <c r="E135" s="37">
        <v>-114</v>
      </c>
      <c r="F135" s="37">
        <v>-3</v>
      </c>
      <c r="G135" s="37">
        <v>-36</v>
      </c>
      <c r="H135" s="37">
        <v>-45</v>
      </c>
      <c r="I135" s="37">
        <v>-15</v>
      </c>
      <c r="J135" s="37">
        <v>-5</v>
      </c>
    </row>
    <row r="136" spans="2:11" x14ac:dyDescent="0.2">
      <c r="B136" s="198"/>
      <c r="C136" s="43"/>
      <c r="D136" s="199"/>
      <c r="E136" s="200"/>
      <c r="F136" s="200"/>
      <c r="G136" s="200"/>
      <c r="H136" s="200"/>
      <c r="I136" s="200"/>
      <c r="J136" s="200"/>
    </row>
    <row r="137" spans="2:11" x14ac:dyDescent="0.2">
      <c r="B137" s="158"/>
      <c r="C137" s="40"/>
      <c r="D137" s="34"/>
      <c r="E137" s="40"/>
      <c r="F137" s="40"/>
      <c r="G137" s="40"/>
      <c r="H137" s="40"/>
      <c r="I137" s="40"/>
      <c r="J137" s="40"/>
    </row>
    <row r="138" spans="2:11" x14ac:dyDescent="0.2">
      <c r="B138" s="23">
        <v>50</v>
      </c>
      <c r="C138" s="23" t="s">
        <v>396</v>
      </c>
      <c r="D138" s="38">
        <v>22545</v>
      </c>
      <c r="E138" s="39">
        <v>174989</v>
      </c>
      <c r="F138" s="39">
        <v>4186</v>
      </c>
      <c r="G138" s="39">
        <v>34587</v>
      </c>
      <c r="H138" s="39">
        <v>67314</v>
      </c>
      <c r="I138" s="39">
        <v>23235</v>
      </c>
      <c r="J138" s="39">
        <v>3799</v>
      </c>
      <c r="K138" s="40"/>
    </row>
    <row r="139" spans="2:11" x14ac:dyDescent="0.2">
      <c r="B139" s="198"/>
      <c r="C139" s="43"/>
      <c r="D139" s="42"/>
      <c r="E139" s="43"/>
      <c r="F139" s="43"/>
      <c r="G139" s="43"/>
      <c r="H139" s="43"/>
      <c r="I139" s="43"/>
      <c r="J139" s="43"/>
    </row>
    <row r="140" spans="2:11" x14ac:dyDescent="0.2">
      <c r="B140" s="87"/>
      <c r="D140" s="34"/>
    </row>
    <row r="141" spans="2:11" x14ac:dyDescent="0.2">
      <c r="B141" s="23">
        <v>53</v>
      </c>
      <c r="C141" s="23" t="s">
        <v>397</v>
      </c>
      <c r="D141" s="38">
        <v>59258</v>
      </c>
      <c r="E141" s="39">
        <v>651654</v>
      </c>
      <c r="F141" s="39">
        <v>11861</v>
      </c>
      <c r="G141" s="39">
        <v>80158</v>
      </c>
      <c r="H141" s="39">
        <v>178781</v>
      </c>
      <c r="I141" s="39">
        <v>68562</v>
      </c>
      <c r="J141" s="39">
        <v>10956</v>
      </c>
    </row>
    <row r="142" spans="2:11" x14ac:dyDescent="0.2">
      <c r="B142" s="43"/>
      <c r="C142" s="43"/>
      <c r="D142" s="42"/>
      <c r="E142" s="43"/>
      <c r="F142" s="43"/>
      <c r="G142" s="43"/>
      <c r="H142" s="43"/>
      <c r="I142" s="43"/>
      <c r="J142" s="43"/>
    </row>
    <row r="143" spans="2:11" x14ac:dyDescent="0.2">
      <c r="D143" s="34"/>
    </row>
    <row r="144" spans="2:11" x14ac:dyDescent="0.2">
      <c r="C144" s="23" t="s">
        <v>398</v>
      </c>
      <c r="D144" s="38">
        <v>15951</v>
      </c>
      <c r="E144" s="39">
        <v>106945</v>
      </c>
      <c r="F144" s="39">
        <v>2854</v>
      </c>
      <c r="G144" s="39">
        <v>25553</v>
      </c>
      <c r="H144" s="39">
        <v>49871</v>
      </c>
      <c r="I144" s="39">
        <v>15860</v>
      </c>
      <c r="J144" s="39">
        <v>2660</v>
      </c>
    </row>
    <row r="145" spans="1:10" x14ac:dyDescent="0.2">
      <c r="C145" s="23" t="s">
        <v>399</v>
      </c>
      <c r="D145" s="38">
        <v>21275</v>
      </c>
      <c r="E145" s="39">
        <v>168318</v>
      </c>
      <c r="F145" s="39">
        <v>4020</v>
      </c>
      <c r="G145" s="39">
        <v>31476</v>
      </c>
      <c r="H145" s="39">
        <v>63939</v>
      </c>
      <c r="I145" s="39">
        <v>21120</v>
      </c>
      <c r="J145" s="39">
        <v>3614</v>
      </c>
    </row>
    <row r="146" spans="1:10" ht="18" thickBot="1" x14ac:dyDescent="0.25">
      <c r="B146" s="25"/>
      <c r="C146" s="25"/>
      <c r="D146" s="44"/>
      <c r="E146" s="25"/>
      <c r="F146" s="25"/>
      <c r="G146" s="25"/>
      <c r="H146" s="25"/>
      <c r="I146" s="25"/>
      <c r="J146" s="25"/>
    </row>
    <row r="147" spans="1:10" x14ac:dyDescent="0.2">
      <c r="D147" s="23" t="s">
        <v>400</v>
      </c>
    </row>
    <row r="148" spans="1:10" x14ac:dyDescent="0.2">
      <c r="A148" s="23"/>
    </row>
    <row r="149" spans="1:10" x14ac:dyDescent="0.2">
      <c r="A149" s="23"/>
    </row>
    <row r="154" spans="1:10" x14ac:dyDescent="0.2">
      <c r="D154" s="3" t="s">
        <v>401</v>
      </c>
      <c r="E154" s="103"/>
    </row>
    <row r="155" spans="1:10" ht="18" thickBot="1" x14ac:dyDescent="0.25">
      <c r="B155" s="25"/>
      <c r="C155" s="25"/>
      <c r="D155" s="25"/>
      <c r="E155" s="25"/>
      <c r="F155" s="25"/>
      <c r="G155" s="25"/>
      <c r="H155" s="25"/>
      <c r="I155" s="26" t="s">
        <v>336</v>
      </c>
      <c r="J155" s="25"/>
    </row>
    <row r="156" spans="1:10" x14ac:dyDescent="0.2">
      <c r="D156" s="72" t="s">
        <v>411</v>
      </c>
      <c r="E156" s="72" t="s">
        <v>412</v>
      </c>
      <c r="F156" s="72" t="s">
        <v>413</v>
      </c>
      <c r="G156" s="72" t="s">
        <v>414</v>
      </c>
      <c r="H156" s="72" t="s">
        <v>415</v>
      </c>
      <c r="I156" s="72" t="s">
        <v>416</v>
      </c>
      <c r="J156" s="72" t="s">
        <v>417</v>
      </c>
    </row>
    <row r="157" spans="1:10" x14ac:dyDescent="0.2">
      <c r="D157" s="27" t="s">
        <v>418</v>
      </c>
      <c r="E157" s="72" t="s">
        <v>419</v>
      </c>
      <c r="F157" s="27" t="s">
        <v>373</v>
      </c>
      <c r="G157" s="72" t="s">
        <v>420</v>
      </c>
      <c r="H157" s="72" t="s">
        <v>421</v>
      </c>
      <c r="I157" s="27" t="s">
        <v>376</v>
      </c>
      <c r="J157" s="27" t="s">
        <v>422</v>
      </c>
    </row>
    <row r="158" spans="1:10" x14ac:dyDescent="0.2">
      <c r="B158" s="43"/>
      <c r="C158" s="43"/>
      <c r="D158" s="42"/>
      <c r="E158" s="196" t="s">
        <v>423</v>
      </c>
      <c r="F158" s="42"/>
      <c r="G158" s="196" t="s">
        <v>424</v>
      </c>
      <c r="H158" s="196" t="s">
        <v>425</v>
      </c>
      <c r="I158" s="42"/>
      <c r="J158" s="42"/>
    </row>
    <row r="159" spans="1:10" x14ac:dyDescent="0.2">
      <c r="D159" s="34"/>
    </row>
    <row r="160" spans="1:10" x14ac:dyDescent="0.2">
      <c r="B160" s="23" t="s">
        <v>353</v>
      </c>
      <c r="C160" s="23" t="s">
        <v>344</v>
      </c>
      <c r="D160" s="36">
        <v>0</v>
      </c>
      <c r="E160" s="37">
        <v>2118</v>
      </c>
      <c r="F160" s="37">
        <v>1647</v>
      </c>
      <c r="G160" s="37">
        <v>0</v>
      </c>
      <c r="H160" s="37">
        <v>0</v>
      </c>
      <c r="I160" s="37">
        <v>75</v>
      </c>
      <c r="J160" s="37">
        <v>0</v>
      </c>
    </row>
    <row r="161" spans="2:10" x14ac:dyDescent="0.2">
      <c r="B161" s="23" t="s">
        <v>354</v>
      </c>
      <c r="C161" s="23" t="s">
        <v>345</v>
      </c>
      <c r="D161" s="36">
        <v>0</v>
      </c>
      <c r="E161" s="37">
        <v>382</v>
      </c>
      <c r="F161" s="37">
        <v>7992</v>
      </c>
      <c r="G161" s="37">
        <v>33433</v>
      </c>
      <c r="H161" s="37">
        <v>0</v>
      </c>
      <c r="I161" s="37">
        <v>0</v>
      </c>
      <c r="J161" s="37">
        <v>0</v>
      </c>
    </row>
    <row r="162" spans="2:10" x14ac:dyDescent="0.2">
      <c r="B162" s="23" t="s">
        <v>355</v>
      </c>
      <c r="C162" s="23" t="s">
        <v>346</v>
      </c>
      <c r="D162" s="36">
        <v>0</v>
      </c>
      <c r="E162" s="37">
        <v>2211</v>
      </c>
      <c r="F162" s="37">
        <v>0</v>
      </c>
      <c r="G162" s="37">
        <v>0</v>
      </c>
      <c r="H162" s="37">
        <v>0</v>
      </c>
      <c r="I162" s="37">
        <v>63</v>
      </c>
      <c r="J162" s="37">
        <v>0</v>
      </c>
    </row>
    <row r="163" spans="2:10" x14ac:dyDescent="0.2">
      <c r="B163" s="23" t="s">
        <v>356</v>
      </c>
      <c r="C163" s="23" t="s">
        <v>347</v>
      </c>
      <c r="D163" s="36">
        <v>101</v>
      </c>
      <c r="E163" s="37">
        <v>797</v>
      </c>
      <c r="F163" s="37">
        <v>2015</v>
      </c>
      <c r="G163" s="37">
        <v>35</v>
      </c>
      <c r="H163" s="37">
        <v>167</v>
      </c>
      <c r="I163" s="37">
        <v>2051</v>
      </c>
      <c r="J163" s="37">
        <v>464</v>
      </c>
    </row>
    <row r="164" spans="2:10" x14ac:dyDescent="0.2">
      <c r="D164" s="34"/>
    </row>
    <row r="165" spans="2:10" x14ac:dyDescent="0.2">
      <c r="B165" s="23" t="s">
        <v>357</v>
      </c>
      <c r="C165" s="23" t="s">
        <v>358</v>
      </c>
      <c r="D165" s="36">
        <v>107</v>
      </c>
      <c r="E165" s="37">
        <v>4805</v>
      </c>
      <c r="F165" s="37">
        <v>34954</v>
      </c>
      <c r="G165" s="37">
        <v>215</v>
      </c>
      <c r="H165" s="37">
        <v>119</v>
      </c>
      <c r="I165" s="37">
        <v>4298</v>
      </c>
      <c r="J165" s="37">
        <v>1003</v>
      </c>
    </row>
    <row r="166" spans="2:10" x14ac:dyDescent="0.2">
      <c r="B166" s="23" t="s">
        <v>359</v>
      </c>
      <c r="C166" s="23" t="s">
        <v>349</v>
      </c>
      <c r="D166" s="36">
        <v>86</v>
      </c>
      <c r="E166" s="37">
        <v>14139</v>
      </c>
      <c r="F166" s="37">
        <v>3561</v>
      </c>
      <c r="G166" s="37">
        <v>105</v>
      </c>
      <c r="H166" s="37">
        <v>511</v>
      </c>
      <c r="I166" s="37">
        <v>4</v>
      </c>
      <c r="J166" s="37">
        <v>5</v>
      </c>
    </row>
    <row r="167" spans="2:10" x14ac:dyDescent="0.2">
      <c r="B167" s="23" t="s">
        <v>360</v>
      </c>
      <c r="C167" s="23" t="s">
        <v>361</v>
      </c>
      <c r="D167" s="36">
        <v>21</v>
      </c>
      <c r="E167" s="37">
        <v>200</v>
      </c>
      <c r="F167" s="37">
        <v>6824</v>
      </c>
      <c r="G167" s="37">
        <v>20794</v>
      </c>
      <c r="H167" s="37">
        <v>215</v>
      </c>
      <c r="I167" s="37">
        <v>559</v>
      </c>
      <c r="J167" s="37">
        <v>53</v>
      </c>
    </row>
    <row r="168" spans="2:10" x14ac:dyDescent="0.2">
      <c r="B168" s="23" t="s">
        <v>362</v>
      </c>
      <c r="C168" s="23" t="s">
        <v>363</v>
      </c>
      <c r="D168" s="36">
        <v>131</v>
      </c>
      <c r="E168" s="37">
        <v>478</v>
      </c>
      <c r="F168" s="37">
        <v>50888</v>
      </c>
      <c r="G168" s="37">
        <v>12</v>
      </c>
      <c r="H168" s="37">
        <v>68</v>
      </c>
      <c r="I168" s="37">
        <v>239</v>
      </c>
      <c r="J168" s="37">
        <v>2</v>
      </c>
    </row>
    <row r="169" spans="2:10" x14ac:dyDescent="0.2">
      <c r="D169" s="34"/>
    </row>
    <row r="170" spans="2:10" x14ac:dyDescent="0.2">
      <c r="B170" s="23" t="s">
        <v>364</v>
      </c>
      <c r="C170" s="23" t="s">
        <v>365</v>
      </c>
      <c r="D170" s="36">
        <v>101</v>
      </c>
      <c r="E170" s="37">
        <v>346</v>
      </c>
      <c r="F170" s="37">
        <v>13871</v>
      </c>
      <c r="G170" s="37">
        <v>0</v>
      </c>
      <c r="H170" s="37">
        <v>5</v>
      </c>
      <c r="I170" s="37">
        <v>0</v>
      </c>
      <c r="J170" s="37">
        <v>0</v>
      </c>
    </row>
    <row r="171" spans="2:10" x14ac:dyDescent="0.2">
      <c r="B171" s="23">
        <v>10</v>
      </c>
      <c r="C171" s="23" t="s">
        <v>366</v>
      </c>
      <c r="D171" s="36">
        <v>496</v>
      </c>
      <c r="E171" s="37">
        <v>1328</v>
      </c>
      <c r="F171" s="37">
        <v>4617</v>
      </c>
      <c r="G171" s="37">
        <v>37</v>
      </c>
      <c r="H171" s="37">
        <v>6</v>
      </c>
      <c r="I171" s="37">
        <v>4</v>
      </c>
      <c r="J171" s="37">
        <v>0</v>
      </c>
    </row>
    <row r="172" spans="2:10" x14ac:dyDescent="0.2">
      <c r="B172" s="23">
        <f>1+B171</f>
        <v>11</v>
      </c>
      <c r="C172" s="23" t="s">
        <v>367</v>
      </c>
      <c r="D172" s="36">
        <v>66</v>
      </c>
      <c r="E172" s="37">
        <v>1454</v>
      </c>
      <c r="F172" s="37">
        <v>68837</v>
      </c>
      <c r="G172" s="37">
        <v>112</v>
      </c>
      <c r="H172" s="37">
        <v>21</v>
      </c>
      <c r="I172" s="37">
        <v>1075</v>
      </c>
      <c r="J172" s="37">
        <v>10</v>
      </c>
    </row>
    <row r="173" spans="2:10" x14ac:dyDescent="0.2">
      <c r="B173" s="23">
        <f>1+B172</f>
        <v>12</v>
      </c>
      <c r="C173" s="23" t="s">
        <v>368</v>
      </c>
      <c r="D173" s="36">
        <v>123</v>
      </c>
      <c r="E173" s="37">
        <v>234</v>
      </c>
      <c r="F173" s="37">
        <v>5111</v>
      </c>
      <c r="G173" s="37">
        <v>0</v>
      </c>
      <c r="H173" s="37">
        <v>59</v>
      </c>
      <c r="I173" s="37">
        <v>4</v>
      </c>
      <c r="J173" s="37">
        <v>0</v>
      </c>
    </row>
    <row r="174" spans="2:10" x14ac:dyDescent="0.2">
      <c r="B174" s="87"/>
      <c r="D174" s="34"/>
    </row>
    <row r="175" spans="2:10" x14ac:dyDescent="0.2">
      <c r="B175" s="23">
        <f>1+B173</f>
        <v>13</v>
      </c>
      <c r="C175" s="23" t="s">
        <v>369</v>
      </c>
      <c r="D175" s="36">
        <v>4979</v>
      </c>
      <c r="E175" s="37">
        <v>216</v>
      </c>
      <c r="F175" s="37">
        <v>8001</v>
      </c>
      <c r="G175" s="37">
        <v>3</v>
      </c>
      <c r="H175" s="37">
        <v>1</v>
      </c>
      <c r="I175" s="37">
        <v>129</v>
      </c>
      <c r="J175" s="37">
        <v>24</v>
      </c>
    </row>
    <row r="176" spans="2:10" x14ac:dyDescent="0.2">
      <c r="B176" s="23">
        <f>1+B175</f>
        <v>14</v>
      </c>
      <c r="C176" s="23" t="s">
        <v>370</v>
      </c>
      <c r="D176" s="36">
        <v>0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v>0</v>
      </c>
    </row>
    <row r="177" spans="2:10" x14ac:dyDescent="0.2">
      <c r="B177" s="23">
        <f>1+B176</f>
        <v>15</v>
      </c>
      <c r="C177" s="23" t="s">
        <v>371</v>
      </c>
      <c r="D177" s="36">
        <v>8669</v>
      </c>
      <c r="E177" s="37">
        <v>11</v>
      </c>
      <c r="F177" s="37">
        <v>38</v>
      </c>
      <c r="G177" s="37">
        <v>0</v>
      </c>
      <c r="H177" s="37">
        <v>3</v>
      </c>
      <c r="I177" s="37">
        <v>476</v>
      </c>
      <c r="J177" s="37">
        <v>10</v>
      </c>
    </row>
    <row r="178" spans="2:10" x14ac:dyDescent="0.2">
      <c r="B178" s="23">
        <f>1+B177</f>
        <v>16</v>
      </c>
      <c r="C178" s="23" t="s">
        <v>372</v>
      </c>
      <c r="D178" s="36">
        <v>2592</v>
      </c>
      <c r="E178" s="37">
        <v>18304</v>
      </c>
      <c r="F178" s="37">
        <v>17687</v>
      </c>
      <c r="G178" s="37">
        <v>884</v>
      </c>
      <c r="H178" s="37">
        <v>1172</v>
      </c>
      <c r="I178" s="37">
        <v>7782</v>
      </c>
      <c r="J178" s="37">
        <v>5282</v>
      </c>
    </row>
    <row r="179" spans="2:10" x14ac:dyDescent="0.2">
      <c r="B179" s="87"/>
      <c r="D179" s="34"/>
    </row>
    <row r="180" spans="2:10" x14ac:dyDescent="0.2">
      <c r="B180" s="23">
        <f>1+B178</f>
        <v>17</v>
      </c>
      <c r="C180" s="23" t="s">
        <v>373</v>
      </c>
      <c r="D180" s="36">
        <v>74</v>
      </c>
      <c r="E180" s="37">
        <v>470</v>
      </c>
      <c r="F180" s="37">
        <v>2353</v>
      </c>
      <c r="G180" s="37">
        <v>8285</v>
      </c>
      <c r="H180" s="37">
        <v>1320</v>
      </c>
      <c r="I180" s="37">
        <v>3415</v>
      </c>
      <c r="J180" s="37">
        <v>906</v>
      </c>
    </row>
    <row r="181" spans="2:10" x14ac:dyDescent="0.2">
      <c r="B181" s="23">
        <f>1+B180</f>
        <v>18</v>
      </c>
      <c r="C181" s="23" t="s">
        <v>374</v>
      </c>
      <c r="D181" s="36">
        <v>387</v>
      </c>
      <c r="E181" s="37">
        <v>2097</v>
      </c>
      <c r="F181" s="37">
        <v>4001</v>
      </c>
      <c r="G181" s="37">
        <v>20207</v>
      </c>
      <c r="H181" s="37">
        <v>2085</v>
      </c>
      <c r="I181" s="37">
        <v>5704</v>
      </c>
      <c r="J181" s="37">
        <v>734</v>
      </c>
    </row>
    <row r="182" spans="2:10" x14ac:dyDescent="0.2">
      <c r="B182" s="23">
        <f>1+B181</f>
        <v>19</v>
      </c>
      <c r="C182" s="23" t="s">
        <v>375</v>
      </c>
      <c r="D182" s="36">
        <v>25</v>
      </c>
      <c r="E182" s="37">
        <v>158</v>
      </c>
      <c r="F182" s="37">
        <v>863</v>
      </c>
      <c r="G182" s="37">
        <v>445</v>
      </c>
      <c r="H182" s="37">
        <v>2476</v>
      </c>
      <c r="I182" s="37">
        <v>1080</v>
      </c>
      <c r="J182" s="37">
        <v>262</v>
      </c>
    </row>
    <row r="183" spans="2:10" x14ac:dyDescent="0.2">
      <c r="B183" s="23">
        <f>1+B182</f>
        <v>20</v>
      </c>
      <c r="C183" s="23" t="s">
        <v>376</v>
      </c>
      <c r="D183" s="36">
        <v>3238</v>
      </c>
      <c r="E183" s="37">
        <v>7333</v>
      </c>
      <c r="F183" s="37">
        <v>52808</v>
      </c>
      <c r="G183" s="37">
        <v>2368</v>
      </c>
      <c r="H183" s="37">
        <v>621</v>
      </c>
      <c r="I183" s="37">
        <v>5194</v>
      </c>
      <c r="J183" s="37">
        <v>1308</v>
      </c>
    </row>
    <row r="184" spans="2:10" x14ac:dyDescent="0.2">
      <c r="B184" s="87"/>
      <c r="D184" s="36"/>
      <c r="E184" s="37"/>
      <c r="F184" s="37"/>
      <c r="G184" s="37"/>
      <c r="H184" s="37"/>
      <c r="I184" s="37"/>
      <c r="J184" s="37"/>
    </row>
    <row r="185" spans="2:10" x14ac:dyDescent="0.2">
      <c r="B185" s="23">
        <f>1+B183</f>
        <v>21</v>
      </c>
      <c r="C185" s="23" t="s">
        <v>377</v>
      </c>
      <c r="D185" s="36">
        <v>1391</v>
      </c>
      <c r="E185" s="37">
        <v>2007</v>
      </c>
      <c r="F185" s="37">
        <v>8223</v>
      </c>
      <c r="G185" s="37">
        <v>6622</v>
      </c>
      <c r="H185" s="37">
        <v>532</v>
      </c>
      <c r="I185" s="37">
        <v>23957</v>
      </c>
      <c r="J185" s="37">
        <v>18645</v>
      </c>
    </row>
    <row r="186" spans="2:10" x14ac:dyDescent="0.2">
      <c r="B186" s="23">
        <f>1+B185</f>
        <v>22</v>
      </c>
      <c r="C186" s="23" t="s">
        <v>378</v>
      </c>
      <c r="D186" s="36">
        <v>509</v>
      </c>
      <c r="E186" s="37">
        <v>594</v>
      </c>
      <c r="F186" s="37">
        <v>2275</v>
      </c>
      <c r="G186" s="37">
        <v>1858</v>
      </c>
      <c r="H186" s="37">
        <v>199</v>
      </c>
      <c r="I186" s="37">
        <v>16317</v>
      </c>
      <c r="J186" s="37">
        <v>3914</v>
      </c>
    </row>
    <row r="187" spans="2:10" x14ac:dyDescent="0.2">
      <c r="B187" s="23">
        <f>1+B186</f>
        <v>23</v>
      </c>
      <c r="C187" s="23" t="s">
        <v>379</v>
      </c>
      <c r="D187" s="36">
        <v>795</v>
      </c>
      <c r="E187" s="37">
        <v>4101</v>
      </c>
      <c r="F187" s="37">
        <v>44364</v>
      </c>
      <c r="G187" s="37">
        <v>5417</v>
      </c>
      <c r="H187" s="37">
        <v>1638</v>
      </c>
      <c r="I187" s="37">
        <v>25034</v>
      </c>
      <c r="J187" s="37">
        <v>4387</v>
      </c>
    </row>
    <row r="188" spans="2:10" x14ac:dyDescent="0.2">
      <c r="B188" s="23">
        <f>1+B187</f>
        <v>24</v>
      </c>
      <c r="C188" s="23" t="s">
        <v>380</v>
      </c>
      <c r="D188" s="36">
        <v>442</v>
      </c>
      <c r="E188" s="37">
        <v>520</v>
      </c>
      <c r="F188" s="37">
        <v>5075</v>
      </c>
      <c r="G188" s="37">
        <v>732</v>
      </c>
      <c r="H188" s="37">
        <v>314</v>
      </c>
      <c r="I188" s="37">
        <v>9882</v>
      </c>
      <c r="J188" s="37">
        <v>4500</v>
      </c>
    </row>
    <row r="189" spans="2:10" x14ac:dyDescent="0.2">
      <c r="B189" s="87"/>
      <c r="D189" s="34"/>
    </row>
    <row r="190" spans="2:10" x14ac:dyDescent="0.2">
      <c r="B190" s="23">
        <f>1+B188</f>
        <v>25</v>
      </c>
      <c r="C190" s="23" t="s">
        <v>381</v>
      </c>
      <c r="D190" s="36">
        <v>0</v>
      </c>
      <c r="E190" s="37">
        <v>0</v>
      </c>
      <c r="F190" s="37">
        <v>0</v>
      </c>
      <c r="G190" s="37">
        <v>0</v>
      </c>
      <c r="H190" s="37">
        <v>0</v>
      </c>
      <c r="I190" s="37">
        <v>0</v>
      </c>
      <c r="J190" s="37">
        <v>0</v>
      </c>
    </row>
    <row r="191" spans="2:10" x14ac:dyDescent="0.2">
      <c r="B191" s="23">
        <f>1+B190</f>
        <v>26</v>
      </c>
      <c r="C191" s="23" t="s">
        <v>382</v>
      </c>
      <c r="D191" s="36">
        <v>2175</v>
      </c>
      <c r="E191" s="37">
        <v>1586</v>
      </c>
      <c r="F191" s="37">
        <v>2039</v>
      </c>
      <c r="G191" s="37">
        <v>3127</v>
      </c>
      <c r="H191" s="37">
        <v>7</v>
      </c>
      <c r="I191" s="37">
        <v>791</v>
      </c>
      <c r="J191" s="37">
        <v>93</v>
      </c>
    </row>
    <row r="192" spans="2:10" x14ac:dyDescent="0.2">
      <c r="B192" s="23">
        <f>1+B191</f>
        <v>27</v>
      </c>
      <c r="C192" s="23" t="s">
        <v>383</v>
      </c>
      <c r="D192" s="36">
        <v>0</v>
      </c>
      <c r="E192" s="37">
        <v>0</v>
      </c>
      <c r="F192" s="37">
        <v>0</v>
      </c>
      <c r="G192" s="37">
        <v>0</v>
      </c>
      <c r="H192" s="37">
        <v>1</v>
      </c>
      <c r="I192" s="37">
        <v>3</v>
      </c>
      <c r="J192" s="37">
        <v>2</v>
      </c>
    </row>
    <row r="193" spans="2:11" x14ac:dyDescent="0.2">
      <c r="B193" s="23">
        <f>1+B192</f>
        <v>28</v>
      </c>
      <c r="C193" s="23" t="s">
        <v>384</v>
      </c>
      <c r="D193" s="36">
        <v>49</v>
      </c>
      <c r="E193" s="37">
        <v>97</v>
      </c>
      <c r="F193" s="37">
        <v>868</v>
      </c>
      <c r="G193" s="37">
        <v>214</v>
      </c>
      <c r="H193" s="37">
        <v>332</v>
      </c>
      <c r="I193" s="37">
        <v>332</v>
      </c>
      <c r="J193" s="37">
        <v>514</v>
      </c>
    </row>
    <row r="194" spans="2:11" x14ac:dyDescent="0.2">
      <c r="B194" s="87"/>
      <c r="D194" s="34"/>
    </row>
    <row r="195" spans="2:11" x14ac:dyDescent="0.2">
      <c r="B195" s="23">
        <f>1+B193</f>
        <v>29</v>
      </c>
      <c r="C195" s="23" t="s">
        <v>385</v>
      </c>
      <c r="D195" s="36">
        <v>2476</v>
      </c>
      <c r="E195" s="37">
        <v>3975</v>
      </c>
      <c r="F195" s="37">
        <v>56004</v>
      </c>
      <c r="G195" s="37">
        <v>15402</v>
      </c>
      <c r="H195" s="37">
        <v>2039</v>
      </c>
      <c r="I195" s="37">
        <v>25799</v>
      </c>
      <c r="J195" s="37">
        <v>20741</v>
      </c>
    </row>
    <row r="196" spans="2:11" x14ac:dyDescent="0.2">
      <c r="B196" s="23">
        <f>1+B195</f>
        <v>30</v>
      </c>
      <c r="C196" s="23" t="s">
        <v>386</v>
      </c>
      <c r="D196" s="36">
        <v>11</v>
      </c>
      <c r="E196" s="37">
        <v>32</v>
      </c>
      <c r="F196" s="37">
        <v>342</v>
      </c>
      <c r="G196" s="37">
        <v>65</v>
      </c>
      <c r="H196" s="37">
        <v>20</v>
      </c>
      <c r="I196" s="37">
        <v>754</v>
      </c>
      <c r="J196" s="37">
        <v>128</v>
      </c>
    </row>
    <row r="197" spans="2:11" x14ac:dyDescent="0.2">
      <c r="B197" s="197">
        <f>1+B196</f>
        <v>31</v>
      </c>
      <c r="C197" s="197" t="s">
        <v>387</v>
      </c>
      <c r="D197" s="36">
        <v>22</v>
      </c>
      <c r="E197" s="153">
        <v>188</v>
      </c>
      <c r="F197" s="153">
        <v>405</v>
      </c>
      <c r="G197" s="153">
        <v>200</v>
      </c>
      <c r="H197" s="153">
        <v>91</v>
      </c>
      <c r="I197" s="153">
        <v>2456</v>
      </c>
      <c r="J197" s="153">
        <v>918</v>
      </c>
    </row>
    <row r="198" spans="2:11" x14ac:dyDescent="0.2">
      <c r="B198" s="23">
        <f>1+B197</f>
        <v>32</v>
      </c>
      <c r="C198" s="23" t="s">
        <v>388</v>
      </c>
      <c r="D198" s="36">
        <v>24</v>
      </c>
      <c r="E198" s="37">
        <v>748</v>
      </c>
      <c r="F198" s="37">
        <v>1555</v>
      </c>
      <c r="G198" s="37">
        <v>104</v>
      </c>
      <c r="H198" s="37">
        <v>197</v>
      </c>
      <c r="I198" s="37">
        <v>442</v>
      </c>
      <c r="J198" s="37">
        <v>104</v>
      </c>
      <c r="K198" s="40"/>
    </row>
    <row r="199" spans="2:11" x14ac:dyDescent="0.2">
      <c r="B199" s="198"/>
      <c r="C199" s="43"/>
      <c r="D199" s="199"/>
      <c r="E199" s="200"/>
      <c r="F199" s="200"/>
      <c r="G199" s="200"/>
      <c r="H199" s="200"/>
      <c r="I199" s="200"/>
      <c r="J199" s="200"/>
    </row>
    <row r="200" spans="2:11" x14ac:dyDescent="0.2">
      <c r="B200" s="87"/>
      <c r="D200" s="34"/>
    </row>
    <row r="201" spans="2:11" x14ac:dyDescent="0.2">
      <c r="B201" s="23">
        <v>33</v>
      </c>
      <c r="C201" s="23" t="s">
        <v>389</v>
      </c>
      <c r="D201" s="38">
        <v>29090</v>
      </c>
      <c r="E201" s="39">
        <v>70929</v>
      </c>
      <c r="F201" s="39">
        <v>407218</v>
      </c>
      <c r="G201" s="39">
        <v>120676</v>
      </c>
      <c r="H201" s="39">
        <v>14219</v>
      </c>
      <c r="I201" s="39">
        <v>137919</v>
      </c>
      <c r="J201" s="39">
        <v>64009</v>
      </c>
    </row>
    <row r="202" spans="2:11" x14ac:dyDescent="0.2">
      <c r="B202" s="198"/>
      <c r="C202" s="43"/>
      <c r="D202" s="42"/>
      <c r="E202" s="43"/>
      <c r="F202" s="43"/>
      <c r="G202" s="43"/>
      <c r="H202" s="43"/>
      <c r="I202" s="43"/>
      <c r="J202" s="43"/>
    </row>
    <row r="203" spans="2:11" x14ac:dyDescent="0.2">
      <c r="B203" s="87"/>
      <c r="D203" s="34"/>
    </row>
    <row r="204" spans="2:11" x14ac:dyDescent="0.2">
      <c r="B204" s="23">
        <v>35</v>
      </c>
      <c r="C204" s="23" t="s">
        <v>390</v>
      </c>
      <c r="D204" s="36">
        <v>634</v>
      </c>
      <c r="E204" s="37">
        <v>2897</v>
      </c>
      <c r="F204" s="37">
        <v>14115</v>
      </c>
      <c r="G204" s="37">
        <v>4122</v>
      </c>
      <c r="H204" s="37">
        <v>1170</v>
      </c>
      <c r="I204" s="37">
        <v>11553</v>
      </c>
      <c r="J204" s="37">
        <v>7177</v>
      </c>
    </row>
    <row r="205" spans="2:11" x14ac:dyDescent="0.2">
      <c r="B205" s="23">
        <f>B204+1</f>
        <v>36</v>
      </c>
      <c r="C205" s="23" t="s">
        <v>391</v>
      </c>
      <c r="D205" s="36">
        <v>10490</v>
      </c>
      <c r="E205" s="37">
        <v>27101</v>
      </c>
      <c r="F205" s="37">
        <v>186861</v>
      </c>
      <c r="G205" s="37">
        <v>21338</v>
      </c>
      <c r="H205" s="37">
        <v>15560</v>
      </c>
      <c r="I205" s="37">
        <v>234428</v>
      </c>
      <c r="J205" s="37">
        <v>110972</v>
      </c>
    </row>
    <row r="206" spans="2:11" x14ac:dyDescent="0.2">
      <c r="B206" s="23">
        <f>B205+1</f>
        <v>37</v>
      </c>
      <c r="C206" s="23" t="s">
        <v>392</v>
      </c>
      <c r="D206" s="36">
        <v>1738</v>
      </c>
      <c r="E206" s="37">
        <v>7476</v>
      </c>
      <c r="F206" s="37">
        <v>80499</v>
      </c>
      <c r="G206" s="37">
        <v>20901</v>
      </c>
      <c r="H206" s="37">
        <v>5238</v>
      </c>
      <c r="I206" s="37">
        <v>46633</v>
      </c>
      <c r="J206" s="37">
        <v>2036</v>
      </c>
    </row>
    <row r="207" spans="2:11" x14ac:dyDescent="0.2">
      <c r="B207" s="23">
        <f>B206+1</f>
        <v>38</v>
      </c>
      <c r="C207" s="23" t="s">
        <v>393</v>
      </c>
      <c r="D207" s="36">
        <v>2360</v>
      </c>
      <c r="E207" s="37">
        <v>6198</v>
      </c>
      <c r="F207" s="37">
        <v>38958</v>
      </c>
      <c r="G207" s="37">
        <v>30755</v>
      </c>
      <c r="H207" s="37">
        <v>7955</v>
      </c>
      <c r="I207" s="37">
        <v>24731</v>
      </c>
      <c r="J207" s="37">
        <v>20678</v>
      </c>
    </row>
    <row r="208" spans="2:11" x14ac:dyDescent="0.2">
      <c r="B208" s="23">
        <f>B207+1</f>
        <v>39</v>
      </c>
      <c r="C208" s="23" t="s">
        <v>394</v>
      </c>
      <c r="D208" s="36">
        <v>555</v>
      </c>
      <c r="E208" s="37">
        <v>2863</v>
      </c>
      <c r="F208" s="37">
        <v>18895</v>
      </c>
      <c r="G208" s="37">
        <v>19039</v>
      </c>
      <c r="H208" s="37">
        <v>1500</v>
      </c>
      <c r="I208" s="37">
        <v>20201</v>
      </c>
      <c r="J208" s="37">
        <v>8533</v>
      </c>
    </row>
    <row r="209" spans="1:11" x14ac:dyDescent="0.2">
      <c r="B209" s="23">
        <f>B208+1</f>
        <v>40</v>
      </c>
      <c r="C209" s="23" t="s">
        <v>395</v>
      </c>
      <c r="D209" s="36">
        <v>-21</v>
      </c>
      <c r="E209" s="37">
        <v>-56</v>
      </c>
      <c r="F209" s="37">
        <v>-1419</v>
      </c>
      <c r="G209" s="37">
        <v>-71</v>
      </c>
      <c r="H209" s="37">
        <v>-1440</v>
      </c>
      <c r="I209" s="37">
        <v>-601</v>
      </c>
      <c r="J209" s="37">
        <v>-8216</v>
      </c>
    </row>
    <row r="210" spans="1:11" x14ac:dyDescent="0.2">
      <c r="B210" s="198"/>
      <c r="C210" s="43"/>
      <c r="D210" s="199"/>
      <c r="E210" s="200"/>
      <c r="F210" s="200"/>
      <c r="G210" s="200"/>
      <c r="H210" s="200"/>
      <c r="I210" s="200"/>
      <c r="J210" s="200"/>
    </row>
    <row r="211" spans="1:11" x14ac:dyDescent="0.2">
      <c r="B211" s="158"/>
      <c r="C211" s="40"/>
      <c r="D211" s="34"/>
      <c r="E211" s="40"/>
      <c r="F211" s="40"/>
      <c r="G211" s="40"/>
      <c r="H211" s="40"/>
      <c r="I211" s="40"/>
      <c r="J211" s="40"/>
    </row>
    <row r="212" spans="1:11" x14ac:dyDescent="0.2">
      <c r="B212" s="23">
        <v>50</v>
      </c>
      <c r="C212" s="23" t="s">
        <v>396</v>
      </c>
      <c r="D212" s="38">
        <v>15756</v>
      </c>
      <c r="E212" s="39">
        <v>46479</v>
      </c>
      <c r="F212" s="39">
        <v>337909</v>
      </c>
      <c r="G212" s="39">
        <v>96084</v>
      </c>
      <c r="H212" s="39">
        <v>29983</v>
      </c>
      <c r="I212" s="39">
        <v>336945</v>
      </c>
      <c r="J212" s="39">
        <v>141180</v>
      </c>
      <c r="K212" s="40"/>
    </row>
    <row r="213" spans="1:11" x14ac:dyDescent="0.2">
      <c r="B213" s="198"/>
      <c r="C213" s="43"/>
      <c r="D213" s="42"/>
      <c r="E213" s="43"/>
      <c r="F213" s="43"/>
      <c r="G213" s="43"/>
      <c r="H213" s="43"/>
      <c r="I213" s="43"/>
      <c r="J213" s="43"/>
    </row>
    <row r="214" spans="1:11" x14ac:dyDescent="0.2">
      <c r="B214" s="87"/>
      <c r="D214" s="34"/>
    </row>
    <row r="215" spans="1:11" x14ac:dyDescent="0.2">
      <c r="B215" s="23">
        <v>53</v>
      </c>
      <c r="C215" s="23" t="s">
        <v>397</v>
      </c>
      <c r="D215" s="38">
        <v>44846</v>
      </c>
      <c r="E215" s="39">
        <v>117408</v>
      </c>
      <c r="F215" s="39">
        <v>745127</v>
      </c>
      <c r="G215" s="39">
        <v>216760</v>
      </c>
      <c r="H215" s="39">
        <v>44202</v>
      </c>
      <c r="I215" s="39">
        <v>474864</v>
      </c>
      <c r="J215" s="39">
        <v>205189</v>
      </c>
    </row>
    <row r="216" spans="1:11" x14ac:dyDescent="0.2">
      <c r="B216" s="43"/>
      <c r="C216" s="43"/>
      <c r="D216" s="42"/>
      <c r="E216" s="43"/>
      <c r="F216" s="43"/>
      <c r="G216" s="43"/>
      <c r="H216" s="43"/>
      <c r="I216" s="43"/>
      <c r="J216" s="43"/>
    </row>
    <row r="217" spans="1:11" x14ac:dyDescent="0.2">
      <c r="D217" s="34"/>
    </row>
    <row r="218" spans="1:11" x14ac:dyDescent="0.2">
      <c r="C218" s="23" t="s">
        <v>398</v>
      </c>
      <c r="D218" s="38">
        <v>12228</v>
      </c>
      <c r="E218" s="39">
        <v>34577</v>
      </c>
      <c r="F218" s="39">
        <v>267360</v>
      </c>
      <c r="G218" s="39">
        <v>42239</v>
      </c>
      <c r="H218" s="39">
        <v>20798</v>
      </c>
      <c r="I218" s="39">
        <v>281061</v>
      </c>
      <c r="J218" s="39">
        <v>113008</v>
      </c>
    </row>
    <row r="219" spans="1:11" x14ac:dyDescent="0.2">
      <c r="C219" s="23" t="s">
        <v>399</v>
      </c>
      <c r="D219" s="38">
        <v>15122</v>
      </c>
      <c r="E219" s="39">
        <v>43582</v>
      </c>
      <c r="F219" s="39">
        <v>323794</v>
      </c>
      <c r="G219" s="39">
        <v>91962</v>
      </c>
      <c r="H219" s="39">
        <v>28813</v>
      </c>
      <c r="I219" s="39">
        <v>325392</v>
      </c>
      <c r="J219" s="39">
        <v>134003</v>
      </c>
    </row>
    <row r="220" spans="1:11" ht="18" thickBot="1" x14ac:dyDescent="0.25">
      <c r="B220" s="25"/>
      <c r="C220" s="25"/>
      <c r="D220" s="44"/>
      <c r="E220" s="25"/>
      <c r="F220" s="25"/>
      <c r="G220" s="25"/>
      <c r="H220" s="25"/>
      <c r="I220" s="25"/>
      <c r="J220" s="25"/>
    </row>
    <row r="221" spans="1:11" x14ac:dyDescent="0.2">
      <c r="D221" s="23" t="s">
        <v>400</v>
      </c>
    </row>
    <row r="222" spans="1:11" x14ac:dyDescent="0.2">
      <c r="A222" s="23"/>
    </row>
    <row r="223" spans="1:11" x14ac:dyDescent="0.2">
      <c r="A223" s="23"/>
    </row>
    <row r="228" spans="2:10" x14ac:dyDescent="0.2">
      <c r="D228" s="3" t="s">
        <v>401</v>
      </c>
      <c r="E228" s="103"/>
    </row>
    <row r="229" spans="2:10" ht="18" thickBot="1" x14ac:dyDescent="0.25">
      <c r="B229" s="25"/>
      <c r="C229" s="25"/>
      <c r="D229" s="25"/>
      <c r="E229" s="25"/>
      <c r="F229" s="25"/>
      <c r="G229" s="25"/>
      <c r="H229" s="25"/>
      <c r="I229" s="26" t="s">
        <v>336</v>
      </c>
      <c r="J229" s="25"/>
    </row>
    <row r="230" spans="2:10" x14ac:dyDescent="0.2">
      <c r="D230" s="72" t="s">
        <v>426</v>
      </c>
      <c r="E230" s="72" t="s">
        <v>427</v>
      </c>
      <c r="F230" s="72" t="s">
        <v>428</v>
      </c>
      <c r="G230" s="72" t="s">
        <v>429</v>
      </c>
      <c r="H230" s="72" t="s">
        <v>430</v>
      </c>
      <c r="I230" s="72" t="s">
        <v>431</v>
      </c>
      <c r="J230" s="72" t="s">
        <v>432</v>
      </c>
    </row>
    <row r="231" spans="2:10" x14ac:dyDescent="0.2">
      <c r="D231" s="27" t="s">
        <v>433</v>
      </c>
      <c r="E231" s="27" t="s">
        <v>434</v>
      </c>
      <c r="F231" s="27" t="s">
        <v>435</v>
      </c>
      <c r="G231" s="27" t="s">
        <v>381</v>
      </c>
      <c r="H231" s="27" t="s">
        <v>436</v>
      </c>
      <c r="I231" s="72" t="s">
        <v>437</v>
      </c>
      <c r="J231" s="72" t="s">
        <v>438</v>
      </c>
    </row>
    <row r="232" spans="2:10" x14ac:dyDescent="0.2">
      <c r="B232" s="43"/>
      <c r="C232" s="43"/>
      <c r="D232" s="42"/>
      <c r="E232" s="42"/>
      <c r="F232" s="42"/>
      <c r="G232" s="42"/>
      <c r="H232" s="42"/>
      <c r="I232" s="196" t="s">
        <v>439</v>
      </c>
      <c r="J232" s="196" t="s">
        <v>440</v>
      </c>
    </row>
    <row r="233" spans="2:10" x14ac:dyDescent="0.2">
      <c r="D233" s="34"/>
    </row>
    <row r="234" spans="2:10" x14ac:dyDescent="0.2">
      <c r="B234" s="23" t="s">
        <v>353</v>
      </c>
      <c r="C234" s="23" t="s">
        <v>344</v>
      </c>
      <c r="D234" s="36">
        <v>0</v>
      </c>
      <c r="E234" s="37">
        <v>1</v>
      </c>
      <c r="F234" s="37">
        <v>0</v>
      </c>
      <c r="G234" s="37">
        <v>5</v>
      </c>
      <c r="H234" s="37">
        <v>163</v>
      </c>
      <c r="I234" s="37">
        <v>1447</v>
      </c>
      <c r="J234" s="37">
        <v>0</v>
      </c>
    </row>
    <row r="235" spans="2:10" x14ac:dyDescent="0.2">
      <c r="B235" s="23" t="s">
        <v>354</v>
      </c>
      <c r="C235" s="23" t="s">
        <v>345</v>
      </c>
      <c r="D235" s="36">
        <v>0</v>
      </c>
      <c r="E235" s="37">
        <v>0</v>
      </c>
      <c r="F235" s="37">
        <v>0</v>
      </c>
      <c r="G235" s="37">
        <v>2</v>
      </c>
      <c r="H235" s="37">
        <v>21</v>
      </c>
      <c r="I235" s="37">
        <v>0</v>
      </c>
      <c r="J235" s="37">
        <v>0</v>
      </c>
    </row>
    <row r="236" spans="2:10" x14ac:dyDescent="0.2">
      <c r="B236" s="23" t="s">
        <v>355</v>
      </c>
      <c r="C236" s="23" t="s">
        <v>346</v>
      </c>
      <c r="D236" s="36">
        <v>0</v>
      </c>
      <c r="E236" s="37">
        <v>3</v>
      </c>
      <c r="F236" s="37">
        <v>0</v>
      </c>
      <c r="G236" s="37">
        <v>31</v>
      </c>
      <c r="H236" s="37">
        <v>120</v>
      </c>
      <c r="I236" s="37">
        <v>4541</v>
      </c>
      <c r="J236" s="37">
        <v>0</v>
      </c>
    </row>
    <row r="237" spans="2:10" x14ac:dyDescent="0.2">
      <c r="B237" s="23" t="s">
        <v>356</v>
      </c>
      <c r="C237" s="23" t="s">
        <v>347</v>
      </c>
      <c r="D237" s="36">
        <v>12</v>
      </c>
      <c r="E237" s="37">
        <v>692</v>
      </c>
      <c r="F237" s="37">
        <v>94</v>
      </c>
      <c r="G237" s="37">
        <v>1082</v>
      </c>
      <c r="H237" s="37">
        <v>208</v>
      </c>
      <c r="I237" s="37">
        <v>1248</v>
      </c>
      <c r="J237" s="37">
        <v>1342</v>
      </c>
    </row>
    <row r="238" spans="2:10" x14ac:dyDescent="0.2">
      <c r="D238" s="34"/>
    </row>
    <row r="239" spans="2:10" x14ac:dyDescent="0.2">
      <c r="B239" s="23" t="s">
        <v>357</v>
      </c>
      <c r="C239" s="23" t="s">
        <v>358</v>
      </c>
      <c r="D239" s="36">
        <v>263</v>
      </c>
      <c r="E239" s="37">
        <v>1638</v>
      </c>
      <c r="F239" s="37">
        <v>257</v>
      </c>
      <c r="G239" s="37">
        <v>666</v>
      </c>
      <c r="H239" s="37">
        <v>947</v>
      </c>
      <c r="I239" s="37">
        <v>1497</v>
      </c>
      <c r="J239" s="37">
        <v>1014</v>
      </c>
    </row>
    <row r="240" spans="2:10" x14ac:dyDescent="0.2">
      <c r="B240" s="23" t="s">
        <v>359</v>
      </c>
      <c r="C240" s="23" t="s">
        <v>349</v>
      </c>
      <c r="D240" s="36">
        <v>8</v>
      </c>
      <c r="E240" s="37">
        <v>114</v>
      </c>
      <c r="F240" s="37">
        <v>75</v>
      </c>
      <c r="G240" s="37">
        <v>174</v>
      </c>
      <c r="H240" s="37">
        <v>635</v>
      </c>
      <c r="I240" s="37">
        <v>46216</v>
      </c>
      <c r="J240" s="37">
        <v>129</v>
      </c>
    </row>
    <row r="241" spans="2:10" x14ac:dyDescent="0.2">
      <c r="B241" s="23" t="s">
        <v>360</v>
      </c>
      <c r="C241" s="23" t="s">
        <v>361</v>
      </c>
      <c r="D241" s="36">
        <v>130</v>
      </c>
      <c r="E241" s="37">
        <v>29257</v>
      </c>
      <c r="F241" s="37">
        <v>66</v>
      </c>
      <c r="G241" s="37">
        <v>642</v>
      </c>
      <c r="H241" s="37">
        <v>600</v>
      </c>
      <c r="I241" s="37">
        <v>966</v>
      </c>
      <c r="J241" s="37">
        <v>157</v>
      </c>
    </row>
    <row r="242" spans="2:10" x14ac:dyDescent="0.2">
      <c r="B242" s="23" t="s">
        <v>362</v>
      </c>
      <c r="C242" s="23" t="s">
        <v>363</v>
      </c>
      <c r="D242" s="36">
        <v>20</v>
      </c>
      <c r="E242" s="37">
        <v>25</v>
      </c>
      <c r="F242" s="37">
        <v>0</v>
      </c>
      <c r="G242" s="37">
        <v>76</v>
      </c>
      <c r="H242" s="37">
        <v>300</v>
      </c>
      <c r="I242" s="37">
        <v>423</v>
      </c>
      <c r="J242" s="37">
        <v>61</v>
      </c>
    </row>
    <row r="243" spans="2:10" x14ac:dyDescent="0.2">
      <c r="D243" s="34"/>
    </row>
    <row r="244" spans="2:10" x14ac:dyDescent="0.2">
      <c r="B244" s="23" t="s">
        <v>364</v>
      </c>
      <c r="C244" s="23" t="s">
        <v>365</v>
      </c>
      <c r="D244" s="36">
        <v>0</v>
      </c>
      <c r="E244" s="37">
        <v>72</v>
      </c>
      <c r="F244" s="37">
        <v>0</v>
      </c>
      <c r="G244" s="37">
        <v>2</v>
      </c>
      <c r="H244" s="37">
        <v>0</v>
      </c>
      <c r="I244" s="37">
        <v>2</v>
      </c>
      <c r="J244" s="37">
        <v>0</v>
      </c>
    </row>
    <row r="245" spans="2:10" x14ac:dyDescent="0.2">
      <c r="B245" s="23">
        <v>10</v>
      </c>
      <c r="C245" s="23" t="s">
        <v>366</v>
      </c>
      <c r="D245" s="36">
        <v>0</v>
      </c>
      <c r="E245" s="37">
        <v>5</v>
      </c>
      <c r="F245" s="37">
        <v>0</v>
      </c>
      <c r="G245" s="37">
        <v>21</v>
      </c>
      <c r="H245" s="37">
        <v>0</v>
      </c>
      <c r="I245" s="37">
        <v>301</v>
      </c>
      <c r="J245" s="37">
        <v>7</v>
      </c>
    </row>
    <row r="246" spans="2:10" x14ac:dyDescent="0.2">
      <c r="B246" s="23">
        <f>1+B245</f>
        <v>11</v>
      </c>
      <c r="C246" s="23" t="s">
        <v>367</v>
      </c>
      <c r="D246" s="36">
        <v>103</v>
      </c>
      <c r="E246" s="37">
        <v>440</v>
      </c>
      <c r="F246" s="37">
        <v>23</v>
      </c>
      <c r="G246" s="37">
        <v>717</v>
      </c>
      <c r="H246" s="37">
        <v>17</v>
      </c>
      <c r="I246" s="37">
        <v>91</v>
      </c>
      <c r="J246" s="37">
        <v>99</v>
      </c>
    </row>
    <row r="247" spans="2:10" x14ac:dyDescent="0.2">
      <c r="B247" s="23">
        <f>1+B246</f>
        <v>12</v>
      </c>
      <c r="C247" s="23" t="s">
        <v>368</v>
      </c>
      <c r="D247" s="36">
        <v>0</v>
      </c>
      <c r="E247" s="37">
        <v>24</v>
      </c>
      <c r="F247" s="37">
        <v>1</v>
      </c>
      <c r="G247" s="37">
        <v>36</v>
      </c>
      <c r="H247" s="37">
        <v>0</v>
      </c>
      <c r="I247" s="37">
        <v>0</v>
      </c>
      <c r="J247" s="37">
        <v>0</v>
      </c>
    </row>
    <row r="248" spans="2:10" x14ac:dyDescent="0.2">
      <c r="B248" s="87"/>
      <c r="D248" s="34"/>
    </row>
    <row r="249" spans="2:10" x14ac:dyDescent="0.2">
      <c r="B249" s="23">
        <f>1+B247</f>
        <v>13</v>
      </c>
      <c r="C249" s="23" t="s">
        <v>369</v>
      </c>
      <c r="D249" s="36">
        <v>4</v>
      </c>
      <c r="E249" s="37">
        <v>80</v>
      </c>
      <c r="F249" s="37">
        <v>168</v>
      </c>
      <c r="G249" s="37">
        <v>1047</v>
      </c>
      <c r="H249" s="37">
        <v>326</v>
      </c>
      <c r="I249" s="37">
        <v>17</v>
      </c>
      <c r="J249" s="37">
        <v>0</v>
      </c>
    </row>
    <row r="250" spans="2:10" x14ac:dyDescent="0.2">
      <c r="B250" s="23">
        <f>1+B249</f>
        <v>14</v>
      </c>
      <c r="C250" s="23" t="s">
        <v>370</v>
      </c>
      <c r="D250" s="36">
        <v>0</v>
      </c>
      <c r="E250" s="37">
        <v>3330</v>
      </c>
      <c r="F250" s="37">
        <v>0</v>
      </c>
      <c r="G250" s="37">
        <v>2516</v>
      </c>
      <c r="H250" s="37">
        <v>4</v>
      </c>
      <c r="I250" s="37">
        <v>0</v>
      </c>
      <c r="J250" s="37">
        <v>0</v>
      </c>
    </row>
    <row r="251" spans="2:10" x14ac:dyDescent="0.2">
      <c r="B251" s="23">
        <f>1+B250</f>
        <v>15</v>
      </c>
      <c r="C251" s="23" t="s">
        <v>371</v>
      </c>
      <c r="D251" s="36">
        <v>1</v>
      </c>
      <c r="E251" s="37">
        <v>3</v>
      </c>
      <c r="F251" s="37">
        <v>3</v>
      </c>
      <c r="G251" s="37">
        <v>113</v>
      </c>
      <c r="H251" s="37">
        <v>1</v>
      </c>
      <c r="I251" s="37">
        <v>1562</v>
      </c>
      <c r="J251" s="37">
        <v>1</v>
      </c>
    </row>
    <row r="252" spans="2:10" x14ac:dyDescent="0.2">
      <c r="B252" s="23">
        <f>1+B251</f>
        <v>16</v>
      </c>
      <c r="C252" s="23" t="s">
        <v>372</v>
      </c>
      <c r="D252" s="36">
        <v>219</v>
      </c>
      <c r="E252" s="37">
        <v>1704</v>
      </c>
      <c r="F252" s="37">
        <v>1477</v>
      </c>
      <c r="G252" s="37">
        <v>6703</v>
      </c>
      <c r="H252" s="37">
        <v>6419</v>
      </c>
      <c r="I252" s="37">
        <v>3157</v>
      </c>
      <c r="J252" s="37">
        <v>4517</v>
      </c>
    </row>
    <row r="253" spans="2:10" x14ac:dyDescent="0.2">
      <c r="B253" s="87"/>
      <c r="D253" s="34"/>
    </row>
    <row r="254" spans="2:10" x14ac:dyDescent="0.2">
      <c r="B254" s="23">
        <f>1+B252</f>
        <v>17</v>
      </c>
      <c r="C254" s="23" t="s">
        <v>373</v>
      </c>
      <c r="D254" s="36">
        <v>15965</v>
      </c>
      <c r="E254" s="37">
        <v>3006</v>
      </c>
      <c r="F254" s="37">
        <v>1236</v>
      </c>
      <c r="G254" s="37">
        <v>4777</v>
      </c>
      <c r="H254" s="37">
        <v>3183</v>
      </c>
      <c r="I254" s="37">
        <v>1801</v>
      </c>
      <c r="J254" s="37">
        <v>132</v>
      </c>
    </row>
    <row r="255" spans="2:10" x14ac:dyDescent="0.2">
      <c r="B255" s="23">
        <f>1+B254</f>
        <v>18</v>
      </c>
      <c r="C255" s="23" t="s">
        <v>374</v>
      </c>
      <c r="D255" s="36">
        <v>728</v>
      </c>
      <c r="E255" s="37">
        <v>2964</v>
      </c>
      <c r="F255" s="37">
        <v>906</v>
      </c>
      <c r="G255" s="37">
        <v>3277</v>
      </c>
      <c r="H255" s="37">
        <v>4727</v>
      </c>
      <c r="I255" s="37">
        <v>4712</v>
      </c>
      <c r="J255" s="37">
        <v>206</v>
      </c>
    </row>
    <row r="256" spans="2:10" x14ac:dyDescent="0.2">
      <c r="B256" s="23">
        <f>1+B255</f>
        <v>19</v>
      </c>
      <c r="C256" s="23" t="s">
        <v>375</v>
      </c>
      <c r="D256" s="36">
        <v>125</v>
      </c>
      <c r="E256" s="37">
        <v>889</v>
      </c>
      <c r="F256" s="37">
        <v>248</v>
      </c>
      <c r="G256" s="37">
        <v>2168</v>
      </c>
      <c r="H256" s="37">
        <v>1838</v>
      </c>
      <c r="I256" s="37">
        <v>2110</v>
      </c>
      <c r="J256" s="37">
        <v>147</v>
      </c>
    </row>
    <row r="257" spans="2:12" x14ac:dyDescent="0.2">
      <c r="B257" s="23">
        <f>1+B256</f>
        <v>20</v>
      </c>
      <c r="C257" s="23" t="s">
        <v>376</v>
      </c>
      <c r="D257" s="36">
        <v>612</v>
      </c>
      <c r="E257" s="37">
        <v>14090</v>
      </c>
      <c r="F257" s="37">
        <v>472</v>
      </c>
      <c r="G257" s="37">
        <v>3147</v>
      </c>
      <c r="H257" s="37">
        <v>3474</v>
      </c>
      <c r="I257" s="37">
        <v>17396</v>
      </c>
      <c r="J257" s="37">
        <v>2080</v>
      </c>
    </row>
    <row r="258" spans="2:12" x14ac:dyDescent="0.2">
      <c r="B258" s="87"/>
      <c r="D258" s="36"/>
      <c r="E258" s="37"/>
      <c r="F258" s="37"/>
      <c r="G258" s="37"/>
      <c r="H258" s="37"/>
      <c r="I258" s="37"/>
      <c r="J258" s="37"/>
    </row>
    <row r="259" spans="2:12" x14ac:dyDescent="0.2">
      <c r="B259" s="23">
        <f>1+B257</f>
        <v>21</v>
      </c>
      <c r="C259" s="23" t="s">
        <v>377</v>
      </c>
      <c r="D259" s="36">
        <v>20147</v>
      </c>
      <c r="E259" s="37">
        <v>18115</v>
      </c>
      <c r="F259" s="37">
        <v>1662</v>
      </c>
      <c r="G259" s="37">
        <v>618</v>
      </c>
      <c r="H259" s="37">
        <v>860</v>
      </c>
      <c r="I259" s="37">
        <v>4140</v>
      </c>
      <c r="J259" s="37">
        <v>1075</v>
      </c>
    </row>
    <row r="260" spans="2:12" x14ac:dyDescent="0.2">
      <c r="B260" s="23">
        <f>1+B259</f>
        <v>22</v>
      </c>
      <c r="C260" s="23" t="s">
        <v>378</v>
      </c>
      <c r="D260" s="36">
        <v>2306</v>
      </c>
      <c r="E260" s="37">
        <v>4568</v>
      </c>
      <c r="F260" s="37">
        <v>1773</v>
      </c>
      <c r="G260" s="37">
        <v>304</v>
      </c>
      <c r="H260" s="37">
        <v>2847</v>
      </c>
      <c r="I260" s="37">
        <v>2886</v>
      </c>
      <c r="J260" s="37">
        <v>1318</v>
      </c>
    </row>
    <row r="261" spans="2:12" x14ac:dyDescent="0.2">
      <c r="B261" s="23">
        <f>1+B260</f>
        <v>23</v>
      </c>
      <c r="C261" s="23" t="s">
        <v>379</v>
      </c>
      <c r="D261" s="36">
        <v>1004</v>
      </c>
      <c r="E261" s="37">
        <v>35997</v>
      </c>
      <c r="F261" s="37">
        <v>2571</v>
      </c>
      <c r="G261" s="37">
        <v>6639</v>
      </c>
      <c r="H261" s="37">
        <v>3819</v>
      </c>
      <c r="I261" s="37">
        <v>5851</v>
      </c>
      <c r="J261" s="37">
        <v>1750</v>
      </c>
    </row>
    <row r="262" spans="2:12" x14ac:dyDescent="0.2">
      <c r="B262" s="23">
        <f>1+B261</f>
        <v>24</v>
      </c>
      <c r="C262" s="23" t="s">
        <v>380</v>
      </c>
      <c r="D262" s="36">
        <v>253</v>
      </c>
      <c r="E262" s="37">
        <v>2290</v>
      </c>
      <c r="F262" s="37">
        <v>7895</v>
      </c>
      <c r="G262" s="37">
        <v>3065</v>
      </c>
      <c r="H262" s="37">
        <v>2277</v>
      </c>
      <c r="I262" s="37">
        <v>1845</v>
      </c>
      <c r="J262" s="37">
        <v>1339</v>
      </c>
    </row>
    <row r="263" spans="2:12" x14ac:dyDescent="0.2">
      <c r="B263" s="87"/>
      <c r="D263" s="34"/>
    </row>
    <row r="264" spans="2:12" x14ac:dyDescent="0.2">
      <c r="B264" s="23">
        <f>1+B262</f>
        <v>25</v>
      </c>
      <c r="C264" s="23" t="s">
        <v>381</v>
      </c>
      <c r="D264" s="36">
        <v>0</v>
      </c>
      <c r="E264" s="37">
        <v>0</v>
      </c>
      <c r="F264" s="37">
        <v>0</v>
      </c>
      <c r="G264" s="37">
        <v>0</v>
      </c>
      <c r="H264" s="37">
        <v>0</v>
      </c>
      <c r="I264" s="37">
        <v>0</v>
      </c>
      <c r="J264" s="37">
        <v>0</v>
      </c>
    </row>
    <row r="265" spans="2:12" x14ac:dyDescent="0.2">
      <c r="B265" s="23">
        <f>1+B264</f>
        <v>26</v>
      </c>
      <c r="C265" s="23" t="s">
        <v>382</v>
      </c>
      <c r="D265" s="36">
        <v>1</v>
      </c>
      <c r="E265" s="37">
        <v>366</v>
      </c>
      <c r="F265" s="37">
        <v>2211</v>
      </c>
      <c r="G265" s="37">
        <v>31</v>
      </c>
      <c r="H265" s="37">
        <v>0</v>
      </c>
      <c r="I265" s="37">
        <v>53</v>
      </c>
      <c r="J265" s="37">
        <v>0</v>
      </c>
    </row>
    <row r="266" spans="2:12" x14ac:dyDescent="0.2">
      <c r="B266" s="23">
        <f>1+B265</f>
        <v>27</v>
      </c>
      <c r="C266" s="23" t="s">
        <v>383</v>
      </c>
      <c r="D266" s="36">
        <v>0</v>
      </c>
      <c r="E266" s="37">
        <v>5</v>
      </c>
      <c r="F266" s="37">
        <v>3</v>
      </c>
      <c r="G266" s="37">
        <v>0</v>
      </c>
      <c r="H266" s="37">
        <v>1</v>
      </c>
      <c r="I266" s="37">
        <v>7344</v>
      </c>
      <c r="J266" s="37">
        <v>0</v>
      </c>
    </row>
    <row r="267" spans="2:12" x14ac:dyDescent="0.2">
      <c r="B267" s="23">
        <f>1+B266</f>
        <v>28</v>
      </c>
      <c r="C267" s="23" t="s">
        <v>384</v>
      </c>
      <c r="D267" s="36">
        <v>78</v>
      </c>
      <c r="E267" s="37">
        <v>369</v>
      </c>
      <c r="F267" s="37">
        <v>93</v>
      </c>
      <c r="G267" s="37">
        <v>1</v>
      </c>
      <c r="H267" s="37">
        <v>216</v>
      </c>
      <c r="I267" s="37">
        <v>329</v>
      </c>
      <c r="J267" s="37">
        <v>0</v>
      </c>
    </row>
    <row r="268" spans="2:12" x14ac:dyDescent="0.2">
      <c r="B268" s="87"/>
      <c r="D268" s="34"/>
    </row>
    <row r="269" spans="2:12" x14ac:dyDescent="0.2">
      <c r="B269" s="23">
        <f>1+B267</f>
        <v>29</v>
      </c>
      <c r="C269" s="23" t="s">
        <v>385</v>
      </c>
      <c r="D269" s="36">
        <v>4917</v>
      </c>
      <c r="E269" s="37">
        <v>47541</v>
      </c>
      <c r="F269" s="37">
        <v>7908</v>
      </c>
      <c r="G269" s="37">
        <v>12912</v>
      </c>
      <c r="H269" s="37">
        <v>8528</v>
      </c>
      <c r="I269" s="37">
        <v>10668</v>
      </c>
      <c r="J269" s="37">
        <v>3785</v>
      </c>
    </row>
    <row r="270" spans="2:12" x14ac:dyDescent="0.2">
      <c r="B270" s="23">
        <f>1+B269</f>
        <v>30</v>
      </c>
      <c r="C270" s="23" t="s">
        <v>386</v>
      </c>
      <c r="D270" s="36">
        <v>218</v>
      </c>
      <c r="E270" s="37">
        <v>185</v>
      </c>
      <c r="F270" s="37">
        <v>1809</v>
      </c>
      <c r="G270" s="37">
        <v>316</v>
      </c>
      <c r="H270" s="37">
        <v>230</v>
      </c>
      <c r="I270" s="37">
        <v>3831</v>
      </c>
      <c r="J270" s="37">
        <v>253</v>
      </c>
    </row>
    <row r="271" spans="2:12" x14ac:dyDescent="0.2">
      <c r="B271" s="197">
        <f>1+B270</f>
        <v>31</v>
      </c>
      <c r="C271" s="197" t="s">
        <v>387</v>
      </c>
      <c r="D271" s="36">
        <v>135</v>
      </c>
      <c r="E271" s="153">
        <v>564</v>
      </c>
      <c r="F271" s="153">
        <v>253</v>
      </c>
      <c r="G271" s="153">
        <v>652</v>
      </c>
      <c r="H271" s="153">
        <v>958</v>
      </c>
      <c r="I271" s="153">
        <v>936</v>
      </c>
      <c r="J271" s="153">
        <v>334</v>
      </c>
      <c r="K271" s="40"/>
    </row>
    <row r="272" spans="2:12" x14ac:dyDescent="0.2">
      <c r="B272" s="23">
        <f>1+B271</f>
        <v>32</v>
      </c>
      <c r="C272" s="23" t="s">
        <v>388</v>
      </c>
      <c r="D272" s="36">
        <v>942</v>
      </c>
      <c r="E272" s="37">
        <v>683</v>
      </c>
      <c r="F272" s="37">
        <v>262</v>
      </c>
      <c r="G272" s="37">
        <v>3442</v>
      </c>
      <c r="H272" s="37">
        <v>2527</v>
      </c>
      <c r="I272" s="37">
        <v>1005</v>
      </c>
      <c r="J272" s="37">
        <v>249</v>
      </c>
      <c r="L272" s="40"/>
    </row>
    <row r="273" spans="2:12" x14ac:dyDescent="0.2">
      <c r="B273" s="198"/>
      <c r="C273" s="43"/>
      <c r="D273" s="199"/>
      <c r="E273" s="200"/>
      <c r="F273" s="200"/>
      <c r="G273" s="200"/>
      <c r="H273" s="200"/>
      <c r="I273" s="200"/>
      <c r="J273" s="200"/>
    </row>
    <row r="274" spans="2:12" x14ac:dyDescent="0.2">
      <c r="B274" s="87"/>
      <c r="D274" s="34"/>
    </row>
    <row r="275" spans="2:12" x14ac:dyDescent="0.2">
      <c r="B275" s="23">
        <v>33</v>
      </c>
      <c r="C275" s="23" t="s">
        <v>389</v>
      </c>
      <c r="D275" s="38">
        <v>48191</v>
      </c>
      <c r="E275" s="39">
        <v>169020</v>
      </c>
      <c r="F275" s="39">
        <v>31466</v>
      </c>
      <c r="G275" s="39">
        <v>55182</v>
      </c>
      <c r="H275" s="39">
        <v>45246</v>
      </c>
      <c r="I275" s="39">
        <v>126375</v>
      </c>
      <c r="J275" s="39">
        <v>19995</v>
      </c>
    </row>
    <row r="276" spans="2:12" x14ac:dyDescent="0.2">
      <c r="B276" s="198"/>
      <c r="C276" s="43"/>
      <c r="D276" s="42"/>
      <c r="E276" s="43"/>
      <c r="F276" s="43"/>
      <c r="G276" s="43"/>
      <c r="H276" s="43"/>
      <c r="I276" s="43"/>
      <c r="J276" s="43"/>
    </row>
    <row r="277" spans="2:12" x14ac:dyDescent="0.2">
      <c r="B277" s="87"/>
      <c r="D277" s="34"/>
    </row>
    <row r="278" spans="2:12" x14ac:dyDescent="0.2">
      <c r="B278" s="23">
        <v>35</v>
      </c>
      <c r="C278" s="23" t="s">
        <v>390</v>
      </c>
      <c r="D278" s="36">
        <v>1417</v>
      </c>
      <c r="E278" s="37">
        <v>6116</v>
      </c>
      <c r="F278" s="37">
        <v>1392</v>
      </c>
      <c r="G278" s="37">
        <v>4054</v>
      </c>
      <c r="H278" s="37">
        <v>2136</v>
      </c>
      <c r="I278" s="37">
        <v>4953</v>
      </c>
      <c r="J278" s="37">
        <v>2357</v>
      </c>
    </row>
    <row r="279" spans="2:12" x14ac:dyDescent="0.2">
      <c r="B279" s="23">
        <f>B278+1</f>
        <v>36</v>
      </c>
      <c r="C279" s="23" t="s">
        <v>391</v>
      </c>
      <c r="D279" s="36">
        <v>11517</v>
      </c>
      <c r="E279" s="37">
        <v>93129</v>
      </c>
      <c r="F279" s="37">
        <v>33163</v>
      </c>
      <c r="G279" s="37">
        <v>130854</v>
      </c>
      <c r="H279" s="37">
        <v>161648</v>
      </c>
      <c r="I279" s="37">
        <v>138456</v>
      </c>
      <c r="J279" s="37">
        <v>31436</v>
      </c>
    </row>
    <row r="280" spans="2:12" x14ac:dyDescent="0.2">
      <c r="B280" s="23">
        <f>B279+1</f>
        <v>37</v>
      </c>
      <c r="C280" s="23" t="s">
        <v>392</v>
      </c>
      <c r="D280" s="36">
        <v>170638</v>
      </c>
      <c r="E280" s="37">
        <v>18225</v>
      </c>
      <c r="F280" s="37">
        <v>10073</v>
      </c>
      <c r="G280" s="37">
        <v>0</v>
      </c>
      <c r="H280" s="37">
        <v>378</v>
      </c>
      <c r="I280" s="37">
        <v>17328</v>
      </c>
      <c r="J280" s="37">
        <v>1400</v>
      </c>
    </row>
    <row r="281" spans="2:12" x14ac:dyDescent="0.2">
      <c r="B281" s="23">
        <f>B280+1</f>
        <v>38</v>
      </c>
      <c r="C281" s="23" t="s">
        <v>393</v>
      </c>
      <c r="D281" s="36">
        <v>129390</v>
      </c>
      <c r="E281" s="37">
        <v>17956</v>
      </c>
      <c r="F281" s="37">
        <v>21920</v>
      </c>
      <c r="G281" s="37">
        <v>4576</v>
      </c>
      <c r="H281" s="37">
        <v>18191</v>
      </c>
      <c r="I281" s="37">
        <v>14033</v>
      </c>
      <c r="J281" s="37">
        <v>3984</v>
      </c>
    </row>
    <row r="282" spans="2:12" x14ac:dyDescent="0.2">
      <c r="B282" s="23">
        <f>B281+1</f>
        <v>39</v>
      </c>
      <c r="C282" s="23" t="s">
        <v>394</v>
      </c>
      <c r="D282" s="36">
        <v>23740</v>
      </c>
      <c r="E282" s="37">
        <v>8713</v>
      </c>
      <c r="F282" s="37">
        <v>4252</v>
      </c>
      <c r="G282" s="37">
        <v>209</v>
      </c>
      <c r="H282" s="37">
        <v>1215</v>
      </c>
      <c r="I282" s="37">
        <v>3663</v>
      </c>
      <c r="J282" s="37">
        <v>1150</v>
      </c>
    </row>
    <row r="283" spans="2:12" x14ac:dyDescent="0.2">
      <c r="B283" s="23">
        <f>B282+1</f>
        <v>40</v>
      </c>
      <c r="C283" s="23" t="s">
        <v>395</v>
      </c>
      <c r="D283" s="36">
        <v>-1065</v>
      </c>
      <c r="E283" s="37">
        <v>-2218</v>
      </c>
      <c r="F283" s="37">
        <v>-33</v>
      </c>
      <c r="G283" s="37">
        <v>0</v>
      </c>
      <c r="H283" s="37">
        <v>-42</v>
      </c>
      <c r="I283" s="37">
        <v>-8894</v>
      </c>
      <c r="J283" s="37">
        <v>-1724</v>
      </c>
    </row>
    <row r="284" spans="2:12" x14ac:dyDescent="0.2">
      <c r="B284" s="198"/>
      <c r="C284" s="43"/>
      <c r="D284" s="199"/>
      <c r="E284" s="200"/>
      <c r="F284" s="200"/>
      <c r="G284" s="200"/>
      <c r="H284" s="200"/>
      <c r="I284" s="200"/>
      <c r="J284" s="200"/>
    </row>
    <row r="285" spans="2:12" x14ac:dyDescent="0.2">
      <c r="B285" s="158"/>
      <c r="C285" s="40"/>
      <c r="D285" s="34"/>
      <c r="E285" s="40"/>
      <c r="F285" s="40"/>
      <c r="G285" s="40"/>
      <c r="H285" s="40"/>
      <c r="I285" s="40"/>
      <c r="J285" s="40"/>
      <c r="K285" s="40"/>
    </row>
    <row r="286" spans="2:12" x14ac:dyDescent="0.2">
      <c r="B286" s="23">
        <v>50</v>
      </c>
      <c r="C286" s="23" t="s">
        <v>396</v>
      </c>
      <c r="D286" s="38">
        <v>335637</v>
      </c>
      <c r="E286" s="39">
        <v>141921</v>
      </c>
      <c r="F286" s="39">
        <v>70767</v>
      </c>
      <c r="G286" s="39">
        <v>139693</v>
      </c>
      <c r="H286" s="39">
        <v>183526</v>
      </c>
      <c r="I286" s="39">
        <v>169539</v>
      </c>
      <c r="J286" s="39">
        <v>38603</v>
      </c>
      <c r="L286" s="40"/>
    </row>
    <row r="287" spans="2:12" x14ac:dyDescent="0.2">
      <c r="B287" s="198"/>
      <c r="C287" s="43"/>
      <c r="D287" s="42"/>
      <c r="E287" s="43"/>
      <c r="F287" s="43"/>
      <c r="G287" s="43"/>
      <c r="H287" s="43"/>
      <c r="I287" s="43"/>
      <c r="J287" s="43"/>
    </row>
    <row r="288" spans="2:12" x14ac:dyDescent="0.2">
      <c r="B288" s="87"/>
      <c r="D288" s="34"/>
    </row>
    <row r="289" spans="1:10" x14ac:dyDescent="0.2">
      <c r="B289" s="23">
        <v>53</v>
      </c>
      <c r="C289" s="23" t="s">
        <v>397</v>
      </c>
      <c r="D289" s="38">
        <v>383828</v>
      </c>
      <c r="E289" s="39">
        <v>310941</v>
      </c>
      <c r="F289" s="39">
        <v>102233</v>
      </c>
      <c r="G289" s="39">
        <v>194875</v>
      </c>
      <c r="H289" s="39">
        <v>228772</v>
      </c>
      <c r="I289" s="39">
        <v>295914</v>
      </c>
      <c r="J289" s="39">
        <v>58598</v>
      </c>
    </row>
    <row r="290" spans="1:10" x14ac:dyDescent="0.2">
      <c r="B290" s="43"/>
      <c r="C290" s="43"/>
      <c r="D290" s="42"/>
      <c r="E290" s="43"/>
      <c r="F290" s="43"/>
      <c r="G290" s="43"/>
      <c r="H290" s="43"/>
      <c r="I290" s="43"/>
      <c r="J290" s="43"/>
    </row>
    <row r="291" spans="1:10" x14ac:dyDescent="0.2">
      <c r="D291" s="34"/>
    </row>
    <row r="292" spans="1:10" x14ac:dyDescent="0.2">
      <c r="C292" s="23" t="s">
        <v>398</v>
      </c>
      <c r="D292" s="38">
        <v>182155</v>
      </c>
      <c r="E292" s="39">
        <v>111354</v>
      </c>
      <c r="F292" s="39">
        <v>43236</v>
      </c>
      <c r="G292" s="39">
        <v>130854</v>
      </c>
      <c r="H292" s="39">
        <v>162026</v>
      </c>
      <c r="I292" s="39">
        <v>155784</v>
      </c>
      <c r="J292" s="39">
        <v>32836</v>
      </c>
    </row>
    <row r="293" spans="1:10" x14ac:dyDescent="0.2">
      <c r="C293" s="23" t="s">
        <v>399</v>
      </c>
      <c r="D293" s="38">
        <v>334220</v>
      </c>
      <c r="E293" s="39">
        <v>135805</v>
      </c>
      <c r="F293" s="39">
        <v>69375</v>
      </c>
      <c r="G293" s="39">
        <v>135639</v>
      </c>
      <c r="H293" s="39">
        <v>181390</v>
      </c>
      <c r="I293" s="39">
        <v>164586</v>
      </c>
      <c r="J293" s="39">
        <v>36246</v>
      </c>
    </row>
    <row r="294" spans="1:10" ht="18" thickBot="1" x14ac:dyDescent="0.25">
      <c r="B294" s="25"/>
      <c r="C294" s="25"/>
      <c r="D294" s="44"/>
      <c r="E294" s="25"/>
      <c r="F294" s="25"/>
      <c r="G294" s="25"/>
      <c r="H294" s="25"/>
      <c r="I294" s="25"/>
      <c r="J294" s="25"/>
    </row>
    <row r="295" spans="1:10" x14ac:dyDescent="0.2">
      <c r="D295" s="23" t="s">
        <v>400</v>
      </c>
    </row>
    <row r="296" spans="1:10" x14ac:dyDescent="0.2">
      <c r="A296" s="23"/>
    </row>
    <row r="297" spans="1:10" x14ac:dyDescent="0.2">
      <c r="A297" s="23"/>
    </row>
    <row r="302" spans="1:10" x14ac:dyDescent="0.2">
      <c r="D302" s="3" t="s">
        <v>401</v>
      </c>
      <c r="E302" s="103"/>
    </row>
    <row r="303" spans="1:10" ht="18" thickBot="1" x14ac:dyDescent="0.25">
      <c r="B303" s="25"/>
      <c r="C303" s="25"/>
      <c r="D303" s="25"/>
      <c r="E303" s="25"/>
      <c r="F303" s="25"/>
      <c r="G303" s="25"/>
      <c r="H303" s="25"/>
      <c r="I303" s="26" t="s">
        <v>336</v>
      </c>
      <c r="J303" s="25"/>
    </row>
    <row r="304" spans="1:10" x14ac:dyDescent="0.2">
      <c r="D304" s="72" t="s">
        <v>441</v>
      </c>
      <c r="E304" s="72" t="s">
        <v>442</v>
      </c>
      <c r="F304" s="72" t="s">
        <v>443</v>
      </c>
      <c r="G304" s="72" t="s">
        <v>444</v>
      </c>
      <c r="H304" s="34"/>
      <c r="I304" s="34"/>
      <c r="J304" s="34"/>
    </row>
    <row r="305" spans="2:10" x14ac:dyDescent="0.2">
      <c r="D305" s="72" t="s">
        <v>445</v>
      </c>
      <c r="E305" s="72" t="s">
        <v>446</v>
      </c>
      <c r="F305" s="72" t="s">
        <v>447</v>
      </c>
      <c r="G305" s="72" t="s">
        <v>448</v>
      </c>
      <c r="H305" s="72" t="s">
        <v>449</v>
      </c>
      <c r="I305" s="72" t="s">
        <v>450</v>
      </c>
      <c r="J305" s="72" t="s">
        <v>451</v>
      </c>
    </row>
    <row r="306" spans="2:10" x14ac:dyDescent="0.2">
      <c r="B306" s="43"/>
      <c r="C306" s="43"/>
      <c r="D306" s="196" t="s">
        <v>452</v>
      </c>
      <c r="E306" s="196" t="s">
        <v>453</v>
      </c>
      <c r="F306" s="42"/>
      <c r="G306" s="42"/>
      <c r="H306" s="29" t="s">
        <v>454</v>
      </c>
      <c r="I306" s="196" t="s">
        <v>455</v>
      </c>
      <c r="J306" s="196" t="s">
        <v>456</v>
      </c>
    </row>
    <row r="307" spans="2:10" x14ac:dyDescent="0.2">
      <c r="D307" s="34"/>
      <c r="H307" s="34"/>
      <c r="I307" s="34"/>
    </row>
    <row r="308" spans="2:10" x14ac:dyDescent="0.2">
      <c r="B308" s="23" t="s">
        <v>353</v>
      </c>
      <c r="C308" s="23" t="s">
        <v>344</v>
      </c>
      <c r="D308" s="36">
        <v>3</v>
      </c>
      <c r="E308" s="37">
        <v>8487</v>
      </c>
      <c r="F308" s="37">
        <v>0</v>
      </c>
      <c r="G308" s="37">
        <v>2074</v>
      </c>
      <c r="H308" s="38">
        <v>140559</v>
      </c>
      <c r="I308" s="36">
        <v>676</v>
      </c>
      <c r="J308" s="37">
        <v>31195</v>
      </c>
    </row>
    <row r="309" spans="2:10" x14ac:dyDescent="0.2">
      <c r="B309" s="23" t="s">
        <v>354</v>
      </c>
      <c r="C309" s="23" t="s">
        <v>345</v>
      </c>
      <c r="D309" s="36">
        <v>0</v>
      </c>
      <c r="E309" s="37">
        <v>8</v>
      </c>
      <c r="F309" s="37">
        <v>0</v>
      </c>
      <c r="G309" s="37">
        <v>2107</v>
      </c>
      <c r="H309" s="38">
        <v>216985</v>
      </c>
      <c r="I309" s="36">
        <v>0</v>
      </c>
      <c r="J309" s="37">
        <v>0</v>
      </c>
    </row>
    <row r="310" spans="2:10" x14ac:dyDescent="0.2">
      <c r="B310" s="23" t="s">
        <v>355</v>
      </c>
      <c r="C310" s="23" t="s">
        <v>346</v>
      </c>
      <c r="D310" s="36">
        <v>0</v>
      </c>
      <c r="E310" s="37">
        <v>41478</v>
      </c>
      <c r="F310" s="37">
        <v>0</v>
      </c>
      <c r="G310" s="37">
        <v>1901</v>
      </c>
      <c r="H310" s="38">
        <v>100903</v>
      </c>
      <c r="I310" s="36">
        <v>8562</v>
      </c>
      <c r="J310" s="37">
        <v>241618</v>
      </c>
    </row>
    <row r="311" spans="2:10" x14ac:dyDescent="0.2">
      <c r="B311" s="23" t="s">
        <v>356</v>
      </c>
      <c r="C311" s="23" t="s">
        <v>347</v>
      </c>
      <c r="D311" s="36">
        <v>418</v>
      </c>
      <c r="E311" s="37">
        <v>1777</v>
      </c>
      <c r="F311" s="37">
        <v>221</v>
      </c>
      <c r="G311" s="37">
        <v>2638</v>
      </c>
      <c r="H311" s="38">
        <v>81297</v>
      </c>
      <c r="I311" s="36">
        <v>1030</v>
      </c>
      <c r="J311" s="37">
        <v>49850</v>
      </c>
    </row>
    <row r="312" spans="2:10" x14ac:dyDescent="0.2">
      <c r="D312" s="34"/>
      <c r="H312" s="34"/>
      <c r="I312" s="34"/>
    </row>
    <row r="313" spans="2:10" x14ac:dyDescent="0.2">
      <c r="B313" s="23" t="s">
        <v>357</v>
      </c>
      <c r="C313" s="23" t="s">
        <v>358</v>
      </c>
      <c r="D313" s="36">
        <v>794</v>
      </c>
      <c r="E313" s="37">
        <v>2573</v>
      </c>
      <c r="F313" s="37">
        <v>5558</v>
      </c>
      <c r="G313" s="37">
        <v>1808</v>
      </c>
      <c r="H313" s="38">
        <v>118363</v>
      </c>
      <c r="I313" s="36">
        <v>1284</v>
      </c>
      <c r="J313" s="37">
        <v>6505</v>
      </c>
    </row>
    <row r="314" spans="2:10" x14ac:dyDescent="0.2">
      <c r="B314" s="23" t="s">
        <v>359</v>
      </c>
      <c r="C314" s="23" t="s">
        <v>349</v>
      </c>
      <c r="D314" s="36">
        <v>1060</v>
      </c>
      <c r="E314" s="37">
        <v>2110</v>
      </c>
      <c r="F314" s="37">
        <v>872</v>
      </c>
      <c r="G314" s="37">
        <v>3037</v>
      </c>
      <c r="H314" s="38">
        <v>232204</v>
      </c>
      <c r="I314" s="36">
        <v>1664</v>
      </c>
      <c r="J314" s="37">
        <v>23418</v>
      </c>
    </row>
    <row r="315" spans="2:10" x14ac:dyDescent="0.2">
      <c r="B315" s="23" t="s">
        <v>360</v>
      </c>
      <c r="C315" s="23" t="s">
        <v>361</v>
      </c>
      <c r="D315" s="36">
        <v>343</v>
      </c>
      <c r="E315" s="37">
        <v>996</v>
      </c>
      <c r="F315" s="37">
        <v>0</v>
      </c>
      <c r="G315" s="37">
        <v>20769</v>
      </c>
      <c r="H315" s="38">
        <v>133471</v>
      </c>
      <c r="I315" s="36">
        <v>98</v>
      </c>
      <c r="J315" s="37">
        <v>28686</v>
      </c>
    </row>
    <row r="316" spans="2:10" x14ac:dyDescent="0.2">
      <c r="B316" s="23" t="s">
        <v>362</v>
      </c>
      <c r="C316" s="23" t="s">
        <v>363</v>
      </c>
      <c r="D316" s="36">
        <v>496</v>
      </c>
      <c r="E316" s="37">
        <v>1047</v>
      </c>
      <c r="F316" s="37">
        <v>36</v>
      </c>
      <c r="G316" s="37">
        <v>1239</v>
      </c>
      <c r="H316" s="38">
        <v>73548</v>
      </c>
      <c r="I316" s="36">
        <v>254</v>
      </c>
      <c r="J316" s="37">
        <v>1580</v>
      </c>
    </row>
    <row r="317" spans="2:10" x14ac:dyDescent="0.2">
      <c r="D317" s="34"/>
      <c r="H317" s="34"/>
      <c r="I317" s="34"/>
    </row>
    <row r="318" spans="2:10" x14ac:dyDescent="0.2">
      <c r="B318" s="23" t="s">
        <v>364</v>
      </c>
      <c r="C318" s="23" t="s">
        <v>365</v>
      </c>
      <c r="D318" s="36">
        <v>45</v>
      </c>
      <c r="E318" s="37">
        <v>7</v>
      </c>
      <c r="F318" s="37">
        <v>0</v>
      </c>
      <c r="G318" s="37">
        <v>6194</v>
      </c>
      <c r="H318" s="38">
        <v>393151</v>
      </c>
      <c r="I318" s="36">
        <v>0</v>
      </c>
      <c r="J318" s="37">
        <v>-174</v>
      </c>
    </row>
    <row r="319" spans="2:10" x14ac:dyDescent="0.2">
      <c r="B319" s="23">
        <v>10</v>
      </c>
      <c r="C319" s="23" t="s">
        <v>366</v>
      </c>
      <c r="D319" s="36">
        <v>71</v>
      </c>
      <c r="E319" s="37">
        <v>141</v>
      </c>
      <c r="F319" s="37">
        <v>4</v>
      </c>
      <c r="G319" s="37">
        <v>2134</v>
      </c>
      <c r="H319" s="38">
        <v>28613</v>
      </c>
      <c r="I319" s="36">
        <v>12</v>
      </c>
      <c r="J319" s="37">
        <v>1115</v>
      </c>
    </row>
    <row r="320" spans="2:10" x14ac:dyDescent="0.2">
      <c r="B320" s="23">
        <f>1+B319</f>
        <v>11</v>
      </c>
      <c r="C320" s="23" t="s">
        <v>367</v>
      </c>
      <c r="D320" s="36">
        <v>415</v>
      </c>
      <c r="E320" s="37">
        <v>705</v>
      </c>
      <c r="F320" s="37">
        <v>2</v>
      </c>
      <c r="G320" s="37">
        <v>1623</v>
      </c>
      <c r="H320" s="38">
        <v>105784</v>
      </c>
      <c r="I320" s="36">
        <v>334</v>
      </c>
      <c r="J320" s="37">
        <v>2845</v>
      </c>
    </row>
    <row r="321" spans="2:10" x14ac:dyDescent="0.2">
      <c r="B321" s="23">
        <f>1+B320</f>
        <v>12</v>
      </c>
      <c r="C321" s="23" t="s">
        <v>368</v>
      </c>
      <c r="D321" s="36">
        <v>6463</v>
      </c>
      <c r="E321" s="37">
        <v>106</v>
      </c>
      <c r="F321" s="37">
        <v>480</v>
      </c>
      <c r="G321" s="37">
        <v>2146</v>
      </c>
      <c r="H321" s="38">
        <v>47494</v>
      </c>
      <c r="I321" s="36">
        <v>13</v>
      </c>
      <c r="J321" s="37">
        <v>411</v>
      </c>
    </row>
    <row r="322" spans="2:10" x14ac:dyDescent="0.2">
      <c r="B322" s="87"/>
      <c r="D322" s="34"/>
      <c r="H322" s="34"/>
      <c r="I322" s="34"/>
    </row>
    <row r="323" spans="2:10" x14ac:dyDescent="0.2">
      <c r="B323" s="23">
        <f>1+B321</f>
        <v>13</v>
      </c>
      <c r="C323" s="23" t="s">
        <v>369</v>
      </c>
      <c r="D323" s="36">
        <v>5165</v>
      </c>
      <c r="E323" s="37">
        <v>157</v>
      </c>
      <c r="F323" s="37">
        <v>181</v>
      </c>
      <c r="G323" s="37">
        <v>1840</v>
      </c>
      <c r="H323" s="38">
        <v>51580</v>
      </c>
      <c r="I323" s="36">
        <v>1734</v>
      </c>
      <c r="J323" s="37">
        <v>48992</v>
      </c>
    </row>
    <row r="324" spans="2:10" x14ac:dyDescent="0.2">
      <c r="B324" s="23">
        <f>1+B323</f>
        <v>14</v>
      </c>
      <c r="C324" s="23" t="s">
        <v>370</v>
      </c>
      <c r="D324" s="36">
        <v>16077</v>
      </c>
      <c r="E324" s="37">
        <v>9</v>
      </c>
      <c r="F324" s="37">
        <v>0</v>
      </c>
      <c r="G324" s="37">
        <v>1073</v>
      </c>
      <c r="H324" s="38">
        <v>26644</v>
      </c>
      <c r="I324" s="36">
        <v>0</v>
      </c>
      <c r="J324" s="37">
        <v>47378</v>
      </c>
    </row>
    <row r="325" spans="2:10" x14ac:dyDescent="0.2">
      <c r="B325" s="23">
        <f>1+B324</f>
        <v>15</v>
      </c>
      <c r="C325" s="23" t="s">
        <v>371</v>
      </c>
      <c r="D325" s="36">
        <v>156</v>
      </c>
      <c r="E325" s="37">
        <v>85</v>
      </c>
      <c r="F325" s="37">
        <v>0</v>
      </c>
      <c r="G325" s="37">
        <v>558</v>
      </c>
      <c r="H325" s="38">
        <v>12564</v>
      </c>
      <c r="I325" s="36">
        <v>129</v>
      </c>
      <c r="J325" s="37">
        <v>5016</v>
      </c>
    </row>
    <row r="326" spans="2:10" x14ac:dyDescent="0.2">
      <c r="B326" s="23">
        <f>1+B325</f>
        <v>16</v>
      </c>
      <c r="C326" s="23" t="s">
        <v>372</v>
      </c>
      <c r="D326" s="36">
        <v>8487</v>
      </c>
      <c r="E326" s="37">
        <v>5081</v>
      </c>
      <c r="F326" s="37">
        <v>1481</v>
      </c>
      <c r="G326" s="37">
        <v>2438</v>
      </c>
      <c r="H326" s="38">
        <v>136436</v>
      </c>
      <c r="I326" s="36">
        <v>3435</v>
      </c>
      <c r="J326" s="37">
        <v>40170</v>
      </c>
    </row>
    <row r="327" spans="2:10" x14ac:dyDescent="0.2">
      <c r="B327" s="87"/>
      <c r="D327" s="34"/>
      <c r="H327" s="34"/>
      <c r="I327" s="34"/>
    </row>
    <row r="328" spans="2:10" x14ac:dyDescent="0.2">
      <c r="B328" s="23">
        <f>1+B326</f>
        <v>17</v>
      </c>
      <c r="C328" s="23" t="s">
        <v>373</v>
      </c>
      <c r="D328" s="36">
        <v>674</v>
      </c>
      <c r="E328" s="37">
        <v>2895</v>
      </c>
      <c r="F328" s="37">
        <v>0</v>
      </c>
      <c r="G328" s="37">
        <v>2</v>
      </c>
      <c r="H328" s="38">
        <v>65925</v>
      </c>
      <c r="I328" s="36">
        <v>0</v>
      </c>
      <c r="J328" s="37">
        <v>0</v>
      </c>
    </row>
    <row r="329" spans="2:10" x14ac:dyDescent="0.2">
      <c r="B329" s="23">
        <f>1+B328</f>
        <v>18</v>
      </c>
      <c r="C329" s="23" t="s">
        <v>374</v>
      </c>
      <c r="D329" s="36">
        <v>1269</v>
      </c>
      <c r="E329" s="37">
        <v>8412</v>
      </c>
      <c r="F329" s="37">
        <v>0</v>
      </c>
      <c r="G329" s="37">
        <v>13</v>
      </c>
      <c r="H329" s="38">
        <v>109567</v>
      </c>
      <c r="I329" s="36">
        <v>13</v>
      </c>
      <c r="J329" s="37">
        <v>46678</v>
      </c>
    </row>
    <row r="330" spans="2:10" x14ac:dyDescent="0.2">
      <c r="B330" s="23">
        <f>1+B329</f>
        <v>19</v>
      </c>
      <c r="C330" s="23" t="s">
        <v>375</v>
      </c>
      <c r="D330" s="36">
        <v>265</v>
      </c>
      <c r="E330" s="37">
        <v>5312</v>
      </c>
      <c r="F330" s="37">
        <v>0</v>
      </c>
      <c r="G330" s="37">
        <v>36</v>
      </c>
      <c r="H330" s="38">
        <v>24767</v>
      </c>
      <c r="I330" s="36">
        <v>18</v>
      </c>
      <c r="J330" s="37">
        <v>15819</v>
      </c>
    </row>
    <row r="331" spans="2:10" x14ac:dyDescent="0.2">
      <c r="B331" s="23">
        <f>1+B330</f>
        <v>20</v>
      </c>
      <c r="C331" s="23" t="s">
        <v>376</v>
      </c>
      <c r="D331" s="36">
        <v>8525</v>
      </c>
      <c r="E331" s="37">
        <v>23802</v>
      </c>
      <c r="F331" s="37">
        <v>2523</v>
      </c>
      <c r="G331" s="37">
        <v>0</v>
      </c>
      <c r="H331" s="38">
        <v>269846</v>
      </c>
      <c r="I331" s="36">
        <v>14206</v>
      </c>
      <c r="J331" s="37">
        <v>393445</v>
      </c>
    </row>
    <row r="332" spans="2:10" x14ac:dyDescent="0.2">
      <c r="B332" s="87"/>
      <c r="D332" s="36"/>
      <c r="E332" s="37"/>
      <c r="F332" s="37"/>
      <c r="G332" s="37"/>
      <c r="H332" s="34"/>
      <c r="I332" s="36"/>
      <c r="J332" s="37"/>
    </row>
    <row r="333" spans="2:10" x14ac:dyDescent="0.2">
      <c r="B333" s="23">
        <f>1+B331</f>
        <v>21</v>
      </c>
      <c r="C333" s="23" t="s">
        <v>377</v>
      </c>
      <c r="D333" s="36">
        <v>8914</v>
      </c>
      <c r="E333" s="37">
        <v>11248</v>
      </c>
      <c r="F333" s="37">
        <v>0</v>
      </c>
      <c r="G333" s="37">
        <v>0</v>
      </c>
      <c r="H333" s="38">
        <v>177184</v>
      </c>
      <c r="I333" s="36">
        <v>2</v>
      </c>
      <c r="J333" s="37">
        <v>52603</v>
      </c>
    </row>
    <row r="334" spans="2:10" x14ac:dyDescent="0.2">
      <c r="B334" s="23">
        <f>1+B333</f>
        <v>22</v>
      </c>
      <c r="C334" s="23" t="s">
        <v>378</v>
      </c>
      <c r="D334" s="36">
        <v>1774</v>
      </c>
      <c r="E334" s="37">
        <v>7715</v>
      </c>
      <c r="F334" s="37">
        <v>0</v>
      </c>
      <c r="G334" s="37">
        <v>29</v>
      </c>
      <c r="H334" s="38">
        <v>59456</v>
      </c>
      <c r="I334" s="36">
        <v>0</v>
      </c>
      <c r="J334" s="37">
        <v>345896</v>
      </c>
    </row>
    <row r="335" spans="2:10" x14ac:dyDescent="0.2">
      <c r="B335" s="23">
        <f>1+B334</f>
        <v>23</v>
      </c>
      <c r="C335" s="23" t="s">
        <v>379</v>
      </c>
      <c r="D335" s="36">
        <v>3514</v>
      </c>
      <c r="E335" s="37">
        <v>12907</v>
      </c>
      <c r="F335" s="37">
        <v>641</v>
      </c>
      <c r="G335" s="37">
        <v>2029</v>
      </c>
      <c r="H335" s="38">
        <v>264948</v>
      </c>
      <c r="I335" s="36">
        <v>4493</v>
      </c>
      <c r="J335" s="37">
        <v>90316</v>
      </c>
    </row>
    <row r="336" spans="2:10" x14ac:dyDescent="0.2">
      <c r="B336" s="23">
        <f>1+B335</f>
        <v>24</v>
      </c>
      <c r="C336" s="23" t="s">
        <v>380</v>
      </c>
      <c r="D336" s="36">
        <v>3655</v>
      </c>
      <c r="E336" s="37">
        <v>3939</v>
      </c>
      <c r="F336" s="37">
        <v>0</v>
      </c>
      <c r="G336" s="37">
        <v>1485</v>
      </c>
      <c r="H336" s="38">
        <v>55830</v>
      </c>
      <c r="I336" s="36">
        <v>913</v>
      </c>
      <c r="J336" s="37">
        <v>41302</v>
      </c>
    </row>
    <row r="337" spans="2:13" x14ac:dyDescent="0.2">
      <c r="B337" s="87"/>
      <c r="D337" s="34"/>
      <c r="H337" s="34"/>
      <c r="I337" s="34"/>
    </row>
    <row r="338" spans="2:13" x14ac:dyDescent="0.2">
      <c r="B338" s="23">
        <f>1+B336</f>
        <v>25</v>
      </c>
      <c r="C338" s="23" t="s">
        <v>381</v>
      </c>
      <c r="D338" s="36">
        <v>0</v>
      </c>
      <c r="E338" s="37">
        <v>0</v>
      </c>
      <c r="F338" s="37">
        <v>0</v>
      </c>
      <c r="G338" s="37">
        <v>0</v>
      </c>
      <c r="H338" s="38">
        <v>0</v>
      </c>
      <c r="I338" s="36">
        <v>0</v>
      </c>
      <c r="J338" s="37">
        <v>6727</v>
      </c>
    </row>
    <row r="339" spans="2:13" x14ac:dyDescent="0.2">
      <c r="B339" s="23">
        <f>1+B338</f>
        <v>26</v>
      </c>
      <c r="C339" s="23" t="s">
        <v>382</v>
      </c>
      <c r="D339" s="36">
        <v>309</v>
      </c>
      <c r="E339" s="37">
        <v>88</v>
      </c>
      <c r="F339" s="37">
        <v>0</v>
      </c>
      <c r="G339" s="37">
        <v>154</v>
      </c>
      <c r="H339" s="38">
        <v>58593</v>
      </c>
      <c r="I339" s="36">
        <v>0</v>
      </c>
      <c r="J339" s="37">
        <v>42998</v>
      </c>
    </row>
    <row r="340" spans="2:13" x14ac:dyDescent="0.2">
      <c r="B340" s="23">
        <f>1+B339</f>
        <v>27</v>
      </c>
      <c r="C340" s="23" t="s">
        <v>383</v>
      </c>
      <c r="D340" s="36">
        <v>0</v>
      </c>
      <c r="E340" s="37">
        <v>5</v>
      </c>
      <c r="F340" s="37">
        <v>0</v>
      </c>
      <c r="G340" s="37">
        <v>1191</v>
      </c>
      <c r="H340" s="38">
        <v>8556</v>
      </c>
      <c r="I340" s="36">
        <v>2496</v>
      </c>
      <c r="J340" s="37">
        <v>61602</v>
      </c>
    </row>
    <row r="341" spans="2:13" x14ac:dyDescent="0.2">
      <c r="B341" s="23">
        <f>1+B340</f>
        <v>28</v>
      </c>
      <c r="C341" s="23" t="s">
        <v>384</v>
      </c>
      <c r="D341" s="36">
        <v>460</v>
      </c>
      <c r="E341" s="37">
        <v>1353</v>
      </c>
      <c r="F341" s="37">
        <v>0</v>
      </c>
      <c r="G341" s="37">
        <v>0</v>
      </c>
      <c r="H341" s="38">
        <v>7714</v>
      </c>
      <c r="I341" s="36">
        <v>0</v>
      </c>
      <c r="J341" s="37">
        <v>30541</v>
      </c>
    </row>
    <row r="342" spans="2:13" x14ac:dyDescent="0.2">
      <c r="B342" s="87"/>
      <c r="D342" s="34"/>
      <c r="H342" s="34"/>
      <c r="I342" s="34"/>
    </row>
    <row r="343" spans="2:13" x14ac:dyDescent="0.2">
      <c r="B343" s="23">
        <f>1+B341</f>
        <v>29</v>
      </c>
      <c r="C343" s="23" t="s">
        <v>385</v>
      </c>
      <c r="D343" s="36">
        <v>14966</v>
      </c>
      <c r="E343" s="37">
        <v>11766</v>
      </c>
      <c r="F343" s="37">
        <v>0</v>
      </c>
      <c r="G343" s="37">
        <v>62</v>
      </c>
      <c r="H343" s="38">
        <v>330988</v>
      </c>
      <c r="I343" s="36">
        <v>232</v>
      </c>
      <c r="J343" s="37">
        <v>29550</v>
      </c>
    </row>
    <row r="344" spans="2:13" x14ac:dyDescent="0.2">
      <c r="B344" s="23">
        <f>1+B343</f>
        <v>30</v>
      </c>
      <c r="C344" s="23" t="s">
        <v>386</v>
      </c>
      <c r="D344" s="36">
        <v>458</v>
      </c>
      <c r="E344" s="37">
        <v>4706</v>
      </c>
      <c r="F344" s="37">
        <v>0</v>
      </c>
      <c r="G344" s="37">
        <v>0</v>
      </c>
      <c r="H344" s="38">
        <v>13998</v>
      </c>
      <c r="I344" s="36">
        <v>85257</v>
      </c>
      <c r="J344" s="37">
        <v>260969</v>
      </c>
    </row>
    <row r="345" spans="2:13" x14ac:dyDescent="0.2">
      <c r="B345" s="197">
        <f>1+B344</f>
        <v>31</v>
      </c>
      <c r="C345" s="197" t="s">
        <v>387</v>
      </c>
      <c r="D345" s="36">
        <v>510</v>
      </c>
      <c r="E345" s="153">
        <v>1031</v>
      </c>
      <c r="F345" s="153">
        <v>0</v>
      </c>
      <c r="G345" s="153">
        <v>159</v>
      </c>
      <c r="H345" s="38">
        <v>12516</v>
      </c>
      <c r="I345" s="36">
        <v>0</v>
      </c>
      <c r="J345" s="153">
        <v>0</v>
      </c>
      <c r="K345" s="40"/>
      <c r="L345" s="40"/>
    </row>
    <row r="346" spans="2:13" x14ac:dyDescent="0.2">
      <c r="B346" s="23">
        <f>1+B345</f>
        <v>32</v>
      </c>
      <c r="C346" s="23" t="s">
        <v>388</v>
      </c>
      <c r="D346" s="36">
        <v>486</v>
      </c>
      <c r="E346" s="37">
        <v>2155</v>
      </c>
      <c r="F346" s="37">
        <v>1</v>
      </c>
      <c r="G346" s="37">
        <v>0</v>
      </c>
      <c r="H346" s="38">
        <v>30092</v>
      </c>
      <c r="I346" s="36">
        <v>0</v>
      </c>
      <c r="J346" s="37">
        <v>174</v>
      </c>
      <c r="M346" s="40"/>
    </row>
    <row r="347" spans="2:13" x14ac:dyDescent="0.2">
      <c r="B347" s="198"/>
      <c r="C347" s="43"/>
      <c r="D347" s="199"/>
      <c r="E347" s="200"/>
      <c r="F347" s="200"/>
      <c r="G347" s="200"/>
      <c r="H347" s="42"/>
      <c r="I347" s="199"/>
      <c r="J347" s="200"/>
    </row>
    <row r="348" spans="2:13" x14ac:dyDescent="0.2">
      <c r="B348" s="87"/>
      <c r="D348" s="34"/>
      <c r="H348" s="34"/>
      <c r="I348" s="34"/>
    </row>
    <row r="349" spans="2:13" x14ac:dyDescent="0.2">
      <c r="B349" s="23">
        <v>33</v>
      </c>
      <c r="C349" s="23" t="s">
        <v>389</v>
      </c>
      <c r="D349" s="38">
        <v>85772</v>
      </c>
      <c r="E349" s="39">
        <v>162101</v>
      </c>
      <c r="F349" s="39">
        <v>12000</v>
      </c>
      <c r="G349" s="39">
        <v>58739</v>
      </c>
      <c r="H349" s="38">
        <v>3389576</v>
      </c>
      <c r="I349" s="38">
        <v>126855</v>
      </c>
      <c r="J349" s="39">
        <v>1947225</v>
      </c>
    </row>
    <row r="350" spans="2:13" ht="18" thickBot="1" x14ac:dyDescent="0.25">
      <c r="B350" s="198"/>
      <c r="C350" s="43"/>
      <c r="D350" s="42"/>
      <c r="E350" s="43"/>
      <c r="F350" s="43"/>
      <c r="G350" s="43"/>
      <c r="H350" s="42"/>
      <c r="I350" s="34"/>
      <c r="J350" s="25"/>
    </row>
    <row r="351" spans="2:13" x14ac:dyDescent="0.2">
      <c r="B351" s="87"/>
      <c r="D351" s="34"/>
      <c r="H351" s="34"/>
      <c r="I351" s="201"/>
    </row>
    <row r="352" spans="2:13" x14ac:dyDescent="0.2">
      <c r="B352" s="23">
        <v>35</v>
      </c>
      <c r="C352" s="23" t="s">
        <v>390</v>
      </c>
      <c r="D352" s="36">
        <v>6136</v>
      </c>
      <c r="E352" s="37">
        <v>9846</v>
      </c>
      <c r="F352" s="37">
        <v>0</v>
      </c>
      <c r="G352" s="37">
        <v>0</v>
      </c>
      <c r="H352" s="38">
        <v>126855</v>
      </c>
      <c r="I352" s="202"/>
      <c r="J352" s="37"/>
    </row>
    <row r="353" spans="2:10" x14ac:dyDescent="0.2">
      <c r="B353" s="23">
        <f>B352+1</f>
        <v>36</v>
      </c>
      <c r="C353" s="23" t="s">
        <v>391</v>
      </c>
      <c r="D353" s="36">
        <v>67332</v>
      </c>
      <c r="E353" s="37">
        <v>110719</v>
      </c>
      <c r="F353" s="37">
        <v>0</v>
      </c>
      <c r="G353" s="37">
        <v>0</v>
      </c>
      <c r="H353" s="38">
        <v>1756097</v>
      </c>
      <c r="I353" s="202"/>
      <c r="J353" s="37"/>
    </row>
    <row r="354" spans="2:10" x14ac:dyDescent="0.2">
      <c r="B354" s="23">
        <f>B353+1</f>
        <v>37</v>
      </c>
      <c r="C354" s="23" t="s">
        <v>392</v>
      </c>
      <c r="D354" s="36">
        <v>15944</v>
      </c>
      <c r="E354" s="37">
        <v>48706</v>
      </c>
      <c r="F354" s="37">
        <v>0</v>
      </c>
      <c r="G354" s="37">
        <v>0</v>
      </c>
      <c r="H354" s="38">
        <v>687071</v>
      </c>
      <c r="I354" s="202"/>
      <c r="J354" s="37"/>
    </row>
    <row r="355" spans="2:10" x14ac:dyDescent="0.2">
      <c r="B355" s="23">
        <f>B354+1</f>
        <v>38</v>
      </c>
      <c r="C355" s="23" t="s">
        <v>393</v>
      </c>
      <c r="D355" s="36">
        <v>17585</v>
      </c>
      <c r="E355" s="37">
        <v>26126</v>
      </c>
      <c r="F355" s="37">
        <v>0</v>
      </c>
      <c r="G355" s="37">
        <v>0</v>
      </c>
      <c r="H355" s="38">
        <v>544481</v>
      </c>
      <c r="I355" s="203"/>
    </row>
    <row r="356" spans="2:10" x14ac:dyDescent="0.2">
      <c r="B356" s="23">
        <f>B355+1</f>
        <v>39</v>
      </c>
      <c r="C356" s="23" t="s">
        <v>394</v>
      </c>
      <c r="D356" s="36">
        <v>6931</v>
      </c>
      <c r="E356" s="37">
        <v>18186</v>
      </c>
      <c r="F356" s="37">
        <v>0</v>
      </c>
      <c r="G356" s="37">
        <v>0</v>
      </c>
      <c r="H356" s="38">
        <v>441464</v>
      </c>
      <c r="I356" s="202"/>
      <c r="J356" s="37"/>
    </row>
    <row r="357" spans="2:10" x14ac:dyDescent="0.2">
      <c r="B357" s="23">
        <f>B356+1</f>
        <v>40</v>
      </c>
      <c r="C357" s="23" t="s">
        <v>395</v>
      </c>
      <c r="D357" s="36">
        <v>-169</v>
      </c>
      <c r="E357" s="37">
        <v>-143</v>
      </c>
      <c r="F357" s="37">
        <v>0</v>
      </c>
      <c r="G357" s="37">
        <v>0</v>
      </c>
      <c r="H357" s="38">
        <v>-31031</v>
      </c>
      <c r="I357" s="202"/>
      <c r="J357" s="37"/>
    </row>
    <row r="358" spans="2:10" x14ac:dyDescent="0.2">
      <c r="B358" s="198"/>
      <c r="C358" s="43"/>
      <c r="D358" s="199"/>
      <c r="E358" s="200"/>
      <c r="F358" s="200"/>
      <c r="G358" s="200"/>
      <c r="H358" s="42"/>
      <c r="I358" s="202"/>
      <c r="J358" s="37"/>
    </row>
    <row r="359" spans="2:10" x14ac:dyDescent="0.2">
      <c r="B359" s="158"/>
      <c r="C359" s="40"/>
      <c r="D359" s="34"/>
      <c r="E359" s="40"/>
      <c r="F359" s="40"/>
      <c r="G359" s="40"/>
      <c r="H359" s="34"/>
      <c r="I359" s="203"/>
    </row>
    <row r="360" spans="2:10" x14ac:dyDescent="0.2">
      <c r="B360" s="197">
        <v>50</v>
      </c>
      <c r="C360" s="197" t="s">
        <v>396</v>
      </c>
      <c r="D360" s="38">
        <v>113759</v>
      </c>
      <c r="E360" s="49">
        <v>213440</v>
      </c>
      <c r="F360" s="49">
        <v>0</v>
      </c>
      <c r="G360" s="49">
        <v>0</v>
      </c>
      <c r="H360" s="38">
        <v>3524937</v>
      </c>
      <c r="I360" s="203"/>
      <c r="J360" s="40"/>
    </row>
    <row r="361" spans="2:10" x14ac:dyDescent="0.2">
      <c r="B361" s="198"/>
      <c r="C361" s="43"/>
      <c r="D361" s="42"/>
      <c r="E361" s="43"/>
      <c r="F361" s="43"/>
      <c r="G361" s="43"/>
      <c r="H361" s="42"/>
      <c r="I361" s="203"/>
    </row>
    <row r="362" spans="2:10" x14ac:dyDescent="0.2">
      <c r="B362" s="87"/>
      <c r="D362" s="34"/>
      <c r="H362" s="34"/>
      <c r="I362" s="203"/>
    </row>
    <row r="363" spans="2:10" x14ac:dyDescent="0.2">
      <c r="B363" s="23">
        <v>53</v>
      </c>
      <c r="C363" s="23" t="s">
        <v>397</v>
      </c>
      <c r="D363" s="38">
        <v>199531</v>
      </c>
      <c r="E363" s="39">
        <v>375541</v>
      </c>
      <c r="F363" s="39">
        <v>12000</v>
      </c>
      <c r="G363" s="39">
        <v>58739</v>
      </c>
      <c r="H363" s="36">
        <v>6914513</v>
      </c>
      <c r="I363" s="203"/>
    </row>
    <row r="364" spans="2:10" x14ac:dyDescent="0.2">
      <c r="B364" s="43"/>
      <c r="C364" s="43"/>
      <c r="D364" s="42"/>
      <c r="E364" s="43"/>
      <c r="F364" s="43"/>
      <c r="G364" s="43"/>
      <c r="H364" s="42"/>
      <c r="I364" s="203"/>
      <c r="J364" s="40"/>
    </row>
    <row r="365" spans="2:10" x14ac:dyDescent="0.2">
      <c r="D365" s="34"/>
      <c r="H365" s="34"/>
      <c r="I365" s="202"/>
      <c r="J365" s="37"/>
    </row>
    <row r="366" spans="2:10" x14ac:dyDescent="0.2">
      <c r="C366" s="23" t="s">
        <v>398</v>
      </c>
      <c r="D366" s="38">
        <v>83276</v>
      </c>
      <c r="E366" s="39">
        <v>159425</v>
      </c>
      <c r="F366" s="39">
        <v>0</v>
      </c>
      <c r="G366" s="39">
        <v>0</v>
      </c>
      <c r="H366" s="38">
        <v>2443168</v>
      </c>
      <c r="I366" s="203"/>
    </row>
    <row r="367" spans="2:10" x14ac:dyDescent="0.2">
      <c r="C367" s="23" t="s">
        <v>399</v>
      </c>
      <c r="D367" s="38">
        <v>107623</v>
      </c>
      <c r="E367" s="39">
        <v>203594</v>
      </c>
      <c r="F367" s="39">
        <v>0</v>
      </c>
      <c r="G367" s="39">
        <v>0</v>
      </c>
      <c r="H367" s="38">
        <v>3398082</v>
      </c>
      <c r="I367" s="203"/>
    </row>
    <row r="368" spans="2:10" ht="18" thickBot="1" x14ac:dyDescent="0.25">
      <c r="B368" s="25"/>
      <c r="C368" s="25"/>
      <c r="D368" s="44"/>
      <c r="E368" s="25"/>
      <c r="F368" s="25"/>
      <c r="G368" s="25"/>
      <c r="H368" s="44"/>
      <c r="I368" s="203"/>
      <c r="J368" s="40"/>
    </row>
    <row r="369" spans="1:10" x14ac:dyDescent="0.2">
      <c r="D369" s="23" t="s">
        <v>400</v>
      </c>
    </row>
    <row r="370" spans="1:10" x14ac:dyDescent="0.2">
      <c r="A370" s="23"/>
    </row>
    <row r="371" spans="1:10" x14ac:dyDescent="0.2">
      <c r="A371" s="23"/>
    </row>
    <row r="376" spans="1:10" x14ac:dyDescent="0.2">
      <c r="D376" s="3" t="s">
        <v>401</v>
      </c>
      <c r="E376" s="103"/>
    </row>
    <row r="377" spans="1:10" ht="18" thickBot="1" x14ac:dyDescent="0.25">
      <c r="B377" s="25"/>
      <c r="C377" s="25"/>
      <c r="D377" s="25"/>
      <c r="E377" s="25"/>
      <c r="F377" s="25"/>
      <c r="G377" s="25"/>
      <c r="H377" s="25"/>
      <c r="I377" s="26" t="s">
        <v>336</v>
      </c>
      <c r="J377" s="25"/>
    </row>
    <row r="378" spans="1:10" x14ac:dyDescent="0.2">
      <c r="D378" s="34"/>
      <c r="E378" s="34"/>
      <c r="F378" s="40"/>
      <c r="G378" s="34"/>
      <c r="H378" s="72" t="s">
        <v>457</v>
      </c>
      <c r="I378" s="72" t="s">
        <v>457</v>
      </c>
      <c r="J378" s="34"/>
    </row>
    <row r="379" spans="1:10" x14ac:dyDescent="0.2">
      <c r="D379" s="72" t="s">
        <v>458</v>
      </c>
      <c r="E379" s="196" t="s">
        <v>459</v>
      </c>
      <c r="F379" s="43"/>
      <c r="G379" s="72" t="s">
        <v>460</v>
      </c>
      <c r="H379" s="72" t="s">
        <v>461</v>
      </c>
      <c r="I379" s="72" t="s">
        <v>462</v>
      </c>
      <c r="J379" s="27" t="s">
        <v>463</v>
      </c>
    </row>
    <row r="380" spans="1:10" x14ac:dyDescent="0.2">
      <c r="B380" s="43"/>
      <c r="C380" s="43"/>
      <c r="D380" s="196" t="s">
        <v>464</v>
      </c>
      <c r="E380" s="29" t="s">
        <v>465</v>
      </c>
      <c r="F380" s="29" t="s">
        <v>466</v>
      </c>
      <c r="G380" s="29" t="s">
        <v>467</v>
      </c>
      <c r="H380" s="196" t="s">
        <v>468</v>
      </c>
      <c r="I380" s="29" t="s">
        <v>469</v>
      </c>
      <c r="J380" s="29" t="s">
        <v>470</v>
      </c>
    </row>
    <row r="381" spans="1:10" x14ac:dyDescent="0.2">
      <c r="D381" s="34"/>
      <c r="H381" s="34"/>
      <c r="I381" s="34"/>
      <c r="J381" s="34"/>
    </row>
    <row r="382" spans="1:10" x14ac:dyDescent="0.2">
      <c r="B382" s="23" t="s">
        <v>353</v>
      </c>
      <c r="C382" s="23" t="s">
        <v>344</v>
      </c>
      <c r="D382" s="36">
        <v>0</v>
      </c>
      <c r="E382" s="37">
        <v>0</v>
      </c>
      <c r="F382" s="37">
        <v>3099</v>
      </c>
      <c r="G382" s="37">
        <v>210</v>
      </c>
      <c r="H382" s="38">
        <v>35180</v>
      </c>
      <c r="I382" s="38">
        <v>175739</v>
      </c>
      <c r="J382" s="36">
        <v>141656</v>
      </c>
    </row>
    <row r="383" spans="1:10" x14ac:dyDescent="0.2">
      <c r="B383" s="23" t="s">
        <v>354</v>
      </c>
      <c r="C383" s="23" t="s">
        <v>345</v>
      </c>
      <c r="D383" s="36">
        <v>0</v>
      </c>
      <c r="E383" s="37">
        <v>0</v>
      </c>
      <c r="F383" s="37">
        <v>-57</v>
      </c>
      <c r="G383" s="37">
        <v>3427</v>
      </c>
      <c r="H383" s="38">
        <v>3370</v>
      </c>
      <c r="I383" s="38">
        <v>220355</v>
      </c>
      <c r="J383" s="36">
        <v>5206</v>
      </c>
    </row>
    <row r="384" spans="1:10" x14ac:dyDescent="0.2">
      <c r="B384" s="23" t="s">
        <v>355</v>
      </c>
      <c r="C384" s="23" t="s">
        <v>346</v>
      </c>
      <c r="D384" s="36">
        <v>6103</v>
      </c>
      <c r="E384" s="37">
        <v>0</v>
      </c>
      <c r="F384" s="37">
        <v>0</v>
      </c>
      <c r="G384" s="37">
        <v>10</v>
      </c>
      <c r="H384" s="38">
        <v>256293</v>
      </c>
      <c r="I384" s="38">
        <v>357196</v>
      </c>
      <c r="J384" s="36">
        <v>245898</v>
      </c>
    </row>
    <row r="385" spans="2:10" x14ac:dyDescent="0.2">
      <c r="B385" s="23" t="s">
        <v>356</v>
      </c>
      <c r="C385" s="23" t="s">
        <v>347</v>
      </c>
      <c r="D385" s="36">
        <v>0</v>
      </c>
      <c r="E385" s="37">
        <v>43</v>
      </c>
      <c r="F385" s="37">
        <v>3538</v>
      </c>
      <c r="G385" s="37">
        <v>8369</v>
      </c>
      <c r="H385" s="38">
        <v>62830</v>
      </c>
      <c r="I385" s="38">
        <v>144127</v>
      </c>
      <c r="J385" s="36">
        <v>197160</v>
      </c>
    </row>
    <row r="386" spans="2:10" x14ac:dyDescent="0.2">
      <c r="D386" s="34"/>
      <c r="H386" s="34"/>
      <c r="I386" s="34"/>
      <c r="J386" s="34"/>
    </row>
    <row r="387" spans="2:10" x14ac:dyDescent="0.2">
      <c r="B387" s="23" t="s">
        <v>357</v>
      </c>
      <c r="C387" s="23" t="s">
        <v>358</v>
      </c>
      <c r="D387" s="36">
        <v>0</v>
      </c>
      <c r="E387" s="37">
        <v>605</v>
      </c>
      <c r="F387" s="37">
        <v>5549</v>
      </c>
      <c r="G387" s="37">
        <v>162</v>
      </c>
      <c r="H387" s="38">
        <v>14105</v>
      </c>
      <c r="I387" s="38">
        <v>132468</v>
      </c>
      <c r="J387" s="36">
        <v>119909</v>
      </c>
    </row>
    <row r="388" spans="2:10" x14ac:dyDescent="0.2">
      <c r="B388" s="23" t="s">
        <v>359</v>
      </c>
      <c r="C388" s="23" t="s">
        <v>349</v>
      </c>
      <c r="D388" s="36">
        <v>0</v>
      </c>
      <c r="E388" s="37">
        <v>0</v>
      </c>
      <c r="F388" s="37">
        <v>0</v>
      </c>
      <c r="G388" s="37">
        <v>4674</v>
      </c>
      <c r="H388" s="38">
        <v>29756</v>
      </c>
      <c r="I388" s="38">
        <v>261960</v>
      </c>
      <c r="J388" s="36">
        <v>316266</v>
      </c>
    </row>
    <row r="389" spans="2:10" x14ac:dyDescent="0.2">
      <c r="B389" s="23" t="s">
        <v>360</v>
      </c>
      <c r="C389" s="23" t="s">
        <v>361</v>
      </c>
      <c r="D389" s="36">
        <v>0</v>
      </c>
      <c r="E389" s="37">
        <v>0</v>
      </c>
      <c r="F389" s="37">
        <v>0</v>
      </c>
      <c r="G389" s="37">
        <v>6749</v>
      </c>
      <c r="H389" s="38">
        <v>35533</v>
      </c>
      <c r="I389" s="38">
        <v>169004</v>
      </c>
      <c r="J389" s="36">
        <v>297026</v>
      </c>
    </row>
    <row r="390" spans="2:10" x14ac:dyDescent="0.2">
      <c r="B390" s="23" t="s">
        <v>362</v>
      </c>
      <c r="C390" s="23" t="s">
        <v>363</v>
      </c>
      <c r="D390" s="36">
        <v>0</v>
      </c>
      <c r="E390" s="37">
        <v>0</v>
      </c>
      <c r="F390" s="37">
        <v>0</v>
      </c>
      <c r="G390" s="37">
        <v>-1166</v>
      </c>
      <c r="H390" s="38">
        <v>668</v>
      </c>
      <c r="I390" s="38">
        <v>74216</v>
      </c>
      <c r="J390" s="36">
        <v>21227</v>
      </c>
    </row>
    <row r="391" spans="2:10" x14ac:dyDescent="0.2">
      <c r="D391" s="34"/>
      <c r="H391" s="34"/>
      <c r="I391" s="34"/>
      <c r="J391" s="34"/>
    </row>
    <row r="392" spans="2:10" x14ac:dyDescent="0.2">
      <c r="B392" s="23" t="s">
        <v>364</v>
      </c>
      <c r="C392" s="23" t="s">
        <v>365</v>
      </c>
      <c r="D392" s="36">
        <v>0</v>
      </c>
      <c r="E392" s="37">
        <v>-120</v>
      </c>
      <c r="F392" s="37">
        <v>-663</v>
      </c>
      <c r="G392" s="37">
        <v>-2034</v>
      </c>
      <c r="H392" s="38">
        <v>-2991</v>
      </c>
      <c r="I392" s="38">
        <v>390160</v>
      </c>
      <c r="J392" s="36">
        <v>334095</v>
      </c>
    </row>
    <row r="393" spans="2:10" x14ac:dyDescent="0.2">
      <c r="B393" s="23">
        <v>10</v>
      </c>
      <c r="C393" s="23" t="s">
        <v>366</v>
      </c>
      <c r="D393" s="36">
        <v>0</v>
      </c>
      <c r="E393" s="37">
        <v>0</v>
      </c>
      <c r="F393" s="37">
        <v>-1373</v>
      </c>
      <c r="G393" s="37">
        <v>174</v>
      </c>
      <c r="H393" s="38">
        <v>-72</v>
      </c>
      <c r="I393" s="38">
        <v>28541</v>
      </c>
      <c r="J393" s="36">
        <v>4388</v>
      </c>
    </row>
    <row r="394" spans="2:10" x14ac:dyDescent="0.2">
      <c r="B394" s="23">
        <f>1+B393</f>
        <v>11</v>
      </c>
      <c r="C394" s="23" t="s">
        <v>367</v>
      </c>
      <c r="D394" s="36">
        <v>0</v>
      </c>
      <c r="E394" s="37">
        <v>119</v>
      </c>
      <c r="F394" s="37">
        <v>6272</v>
      </c>
      <c r="G394" s="37">
        <v>-7710</v>
      </c>
      <c r="H394" s="38">
        <v>1860</v>
      </c>
      <c r="I394" s="38">
        <v>107644</v>
      </c>
      <c r="J394" s="36">
        <v>70693</v>
      </c>
    </row>
    <row r="395" spans="2:10" x14ac:dyDescent="0.2">
      <c r="B395" s="23">
        <f>1+B394</f>
        <v>12</v>
      </c>
      <c r="C395" s="23" t="s">
        <v>368</v>
      </c>
      <c r="D395" s="36">
        <v>0</v>
      </c>
      <c r="E395" s="37">
        <v>4774</v>
      </c>
      <c r="F395" s="37">
        <v>82677</v>
      </c>
      <c r="G395" s="37">
        <v>733</v>
      </c>
      <c r="H395" s="38">
        <v>88608</v>
      </c>
      <c r="I395" s="38">
        <v>136102</v>
      </c>
      <c r="J395" s="36">
        <v>163470</v>
      </c>
    </row>
    <row r="396" spans="2:10" x14ac:dyDescent="0.2">
      <c r="B396" s="87"/>
      <c r="D396" s="34"/>
      <c r="H396" s="34"/>
      <c r="I396" s="34"/>
      <c r="J396" s="34"/>
    </row>
    <row r="397" spans="2:10" x14ac:dyDescent="0.2">
      <c r="B397" s="23">
        <f>1+B395</f>
        <v>13</v>
      </c>
      <c r="C397" s="23" t="s">
        <v>369</v>
      </c>
      <c r="D397" s="36">
        <v>0</v>
      </c>
      <c r="E397" s="37">
        <v>5998</v>
      </c>
      <c r="F397" s="37">
        <v>34307</v>
      </c>
      <c r="G397" s="37">
        <v>1109</v>
      </c>
      <c r="H397" s="38">
        <v>92140</v>
      </c>
      <c r="I397" s="38">
        <v>143720</v>
      </c>
      <c r="J397" s="36">
        <v>59028</v>
      </c>
    </row>
    <row r="398" spans="2:10" x14ac:dyDescent="0.2">
      <c r="B398" s="23">
        <f>1+B397</f>
        <v>14</v>
      </c>
      <c r="C398" s="23" t="s">
        <v>370</v>
      </c>
      <c r="D398" s="36">
        <v>0</v>
      </c>
      <c r="E398" s="37">
        <v>1280</v>
      </c>
      <c r="F398" s="37">
        <v>33165</v>
      </c>
      <c r="G398" s="37">
        <v>1107</v>
      </c>
      <c r="H398" s="38">
        <v>82930</v>
      </c>
      <c r="I398" s="38">
        <v>109574</v>
      </c>
      <c r="J398" s="36">
        <v>8658</v>
      </c>
    </row>
    <row r="399" spans="2:10" x14ac:dyDescent="0.2">
      <c r="B399" s="23">
        <f>1+B398</f>
        <v>15</v>
      </c>
      <c r="C399" s="23" t="s">
        <v>371</v>
      </c>
      <c r="D399" s="36">
        <v>0</v>
      </c>
      <c r="E399" s="37">
        <v>1362</v>
      </c>
      <c r="F399" s="37">
        <v>7781</v>
      </c>
      <c r="G399" s="37">
        <v>662</v>
      </c>
      <c r="H399" s="38">
        <v>14950</v>
      </c>
      <c r="I399" s="38">
        <v>27514</v>
      </c>
      <c r="J399" s="36">
        <v>40529</v>
      </c>
    </row>
    <row r="400" spans="2:10" x14ac:dyDescent="0.2">
      <c r="B400" s="23">
        <f>1+B399</f>
        <v>16</v>
      </c>
      <c r="C400" s="23" t="s">
        <v>372</v>
      </c>
      <c r="D400" s="36">
        <v>392</v>
      </c>
      <c r="E400" s="37">
        <v>1273</v>
      </c>
      <c r="F400" s="37">
        <v>4190</v>
      </c>
      <c r="G400" s="37">
        <v>543</v>
      </c>
      <c r="H400" s="38">
        <v>50003</v>
      </c>
      <c r="I400" s="38">
        <v>186439</v>
      </c>
      <c r="J400" s="36">
        <v>79006</v>
      </c>
    </row>
    <row r="401" spans="2:10" x14ac:dyDescent="0.2">
      <c r="B401" s="87"/>
      <c r="D401" s="34"/>
      <c r="H401" s="34"/>
      <c r="I401" s="34"/>
      <c r="J401" s="34"/>
    </row>
    <row r="402" spans="2:10" x14ac:dyDescent="0.2">
      <c r="B402" s="23">
        <f>1+B400</f>
        <v>17</v>
      </c>
      <c r="C402" s="23" t="s">
        <v>373</v>
      </c>
      <c r="D402" s="36">
        <v>0</v>
      </c>
      <c r="E402" s="37">
        <v>297590</v>
      </c>
      <c r="F402" s="37">
        <v>382350</v>
      </c>
      <c r="G402" s="37">
        <v>0</v>
      </c>
      <c r="H402" s="38">
        <v>679940</v>
      </c>
      <c r="I402" s="38">
        <v>745865</v>
      </c>
      <c r="J402" s="36">
        <v>0</v>
      </c>
    </row>
    <row r="403" spans="2:10" x14ac:dyDescent="0.2">
      <c r="B403" s="23">
        <f>1+B402</f>
        <v>18</v>
      </c>
      <c r="C403" s="23" t="s">
        <v>374</v>
      </c>
      <c r="D403" s="36">
        <v>0</v>
      </c>
      <c r="E403" s="37">
        <v>0</v>
      </c>
      <c r="F403" s="37">
        <v>0</v>
      </c>
      <c r="G403" s="37">
        <v>0</v>
      </c>
      <c r="H403" s="38">
        <v>46691</v>
      </c>
      <c r="I403" s="38">
        <v>156258</v>
      </c>
      <c r="J403" s="36">
        <v>62180</v>
      </c>
    </row>
    <row r="404" spans="2:10" x14ac:dyDescent="0.2">
      <c r="B404" s="23">
        <f>1+B403</f>
        <v>19</v>
      </c>
      <c r="C404" s="23" t="s">
        <v>375</v>
      </c>
      <c r="D404" s="36">
        <v>10355</v>
      </c>
      <c r="E404" s="37">
        <v>0</v>
      </c>
      <c r="F404" s="37">
        <v>0</v>
      </c>
      <c r="G404" s="37">
        <v>0</v>
      </c>
      <c r="H404" s="38">
        <v>26192</v>
      </c>
      <c r="I404" s="38">
        <v>50959</v>
      </c>
      <c r="J404" s="36">
        <v>0</v>
      </c>
    </row>
    <row r="405" spans="2:10" x14ac:dyDescent="0.2">
      <c r="B405" s="23">
        <f>1+B404</f>
        <v>20</v>
      </c>
      <c r="C405" s="23" t="s">
        <v>376</v>
      </c>
      <c r="D405" s="36">
        <v>26</v>
      </c>
      <c r="E405" s="37">
        <v>3673</v>
      </c>
      <c r="F405" s="37">
        <v>47769</v>
      </c>
      <c r="G405" s="37">
        <v>743</v>
      </c>
      <c r="H405" s="38">
        <v>459862</v>
      </c>
      <c r="I405" s="38">
        <v>729708</v>
      </c>
      <c r="J405" s="36">
        <v>58904</v>
      </c>
    </row>
    <row r="406" spans="2:10" x14ac:dyDescent="0.2">
      <c r="B406" s="87"/>
      <c r="D406" s="34"/>
      <c r="H406" s="34"/>
      <c r="I406" s="34"/>
      <c r="J406" s="34"/>
    </row>
    <row r="407" spans="2:10" x14ac:dyDescent="0.2">
      <c r="B407" s="23">
        <f>1+B405</f>
        <v>21</v>
      </c>
      <c r="C407" s="23" t="s">
        <v>377</v>
      </c>
      <c r="D407" s="36">
        <v>0</v>
      </c>
      <c r="E407" s="37">
        <v>0</v>
      </c>
      <c r="F407" s="37">
        <v>0</v>
      </c>
      <c r="G407" s="37">
        <v>0</v>
      </c>
      <c r="H407" s="38">
        <v>52605</v>
      </c>
      <c r="I407" s="38">
        <v>229789</v>
      </c>
      <c r="J407" s="36">
        <v>5978</v>
      </c>
    </row>
    <row r="408" spans="2:10" x14ac:dyDescent="0.2">
      <c r="B408" s="23">
        <f>1+B407</f>
        <v>22</v>
      </c>
      <c r="C408" s="23" t="s">
        <v>378</v>
      </c>
      <c r="D408" s="36">
        <v>0</v>
      </c>
      <c r="E408" s="37">
        <v>0</v>
      </c>
      <c r="F408" s="37">
        <v>0</v>
      </c>
      <c r="G408" s="37">
        <v>0</v>
      </c>
      <c r="H408" s="38">
        <v>345896</v>
      </c>
      <c r="I408" s="38">
        <v>405352</v>
      </c>
      <c r="J408" s="36">
        <v>1503</v>
      </c>
    </row>
    <row r="409" spans="2:10" x14ac:dyDescent="0.2">
      <c r="B409" s="23">
        <f>1+B408</f>
        <v>23</v>
      </c>
      <c r="C409" s="23" t="s">
        <v>379</v>
      </c>
      <c r="D409" s="36">
        <v>530</v>
      </c>
      <c r="E409" s="37">
        <v>300</v>
      </c>
      <c r="F409" s="37">
        <v>3669</v>
      </c>
      <c r="G409" s="37">
        <v>722</v>
      </c>
      <c r="H409" s="38">
        <v>100030</v>
      </c>
      <c r="I409" s="38">
        <v>364978</v>
      </c>
      <c r="J409" s="36">
        <v>65727</v>
      </c>
    </row>
    <row r="410" spans="2:10" x14ac:dyDescent="0.2">
      <c r="B410" s="23">
        <f>1+B409</f>
        <v>24</v>
      </c>
      <c r="C410" s="23" t="s">
        <v>380</v>
      </c>
      <c r="D410" s="36">
        <v>0</v>
      </c>
      <c r="E410" s="37">
        <v>0</v>
      </c>
      <c r="F410" s="37">
        <v>0</v>
      </c>
      <c r="G410" s="37">
        <v>0</v>
      </c>
      <c r="H410" s="38">
        <v>42215</v>
      </c>
      <c r="I410" s="38">
        <v>98045</v>
      </c>
      <c r="J410" s="36">
        <v>12949</v>
      </c>
    </row>
    <row r="411" spans="2:10" x14ac:dyDescent="0.2">
      <c r="B411" s="87"/>
      <c r="D411" s="34"/>
      <c r="H411" s="34"/>
      <c r="I411" s="34"/>
      <c r="J411" s="34"/>
    </row>
    <row r="412" spans="2:10" x14ac:dyDescent="0.2">
      <c r="B412" s="23">
        <f>1+B410</f>
        <v>25</v>
      </c>
      <c r="C412" s="23" t="s">
        <v>381</v>
      </c>
      <c r="D412" s="36">
        <v>188148</v>
      </c>
      <c r="E412" s="37">
        <v>0</v>
      </c>
      <c r="F412" s="37">
        <v>0</v>
      </c>
      <c r="G412" s="37">
        <v>0</v>
      </c>
      <c r="H412" s="38">
        <v>194875</v>
      </c>
      <c r="I412" s="38">
        <v>194875</v>
      </c>
      <c r="J412" s="36">
        <v>0</v>
      </c>
    </row>
    <row r="413" spans="2:10" x14ac:dyDescent="0.2">
      <c r="B413" s="23">
        <f>1+B412</f>
        <v>26</v>
      </c>
      <c r="C413" s="23" t="s">
        <v>382</v>
      </c>
      <c r="D413" s="36">
        <v>135908</v>
      </c>
      <c r="E413" s="37">
        <v>0</v>
      </c>
      <c r="F413" s="37">
        <v>0</v>
      </c>
      <c r="G413" s="37">
        <v>0</v>
      </c>
      <c r="H413" s="38">
        <v>178906</v>
      </c>
      <c r="I413" s="38">
        <v>237499</v>
      </c>
      <c r="J413" s="36">
        <v>4901</v>
      </c>
    </row>
    <row r="414" spans="2:10" x14ac:dyDescent="0.2">
      <c r="B414" s="23">
        <f>1+B413</f>
        <v>27</v>
      </c>
      <c r="C414" s="23" t="s">
        <v>383</v>
      </c>
      <c r="D414" s="36">
        <v>223265</v>
      </c>
      <c r="E414" s="37">
        <v>0</v>
      </c>
      <c r="F414" s="37">
        <v>0</v>
      </c>
      <c r="G414" s="37">
        <v>0</v>
      </c>
      <c r="H414" s="38">
        <v>287363</v>
      </c>
      <c r="I414" s="38">
        <v>295919</v>
      </c>
      <c r="J414" s="36">
        <v>0</v>
      </c>
    </row>
    <row r="415" spans="2:10" x14ac:dyDescent="0.2">
      <c r="B415" s="23">
        <f>1+B414</f>
        <v>28</v>
      </c>
      <c r="C415" s="23" t="s">
        <v>384</v>
      </c>
      <c r="D415" s="36">
        <v>0</v>
      </c>
      <c r="E415" s="37">
        <v>0</v>
      </c>
      <c r="F415" s="37">
        <v>0</v>
      </c>
      <c r="G415" s="37">
        <v>0</v>
      </c>
      <c r="H415" s="38">
        <v>30541</v>
      </c>
      <c r="I415" s="38">
        <v>38255</v>
      </c>
      <c r="J415" s="36">
        <v>20622</v>
      </c>
    </row>
    <row r="416" spans="2:10" x14ac:dyDescent="0.2">
      <c r="B416" s="87"/>
      <c r="D416" s="34"/>
      <c r="H416" s="34"/>
      <c r="I416" s="34"/>
      <c r="J416" s="34"/>
    </row>
    <row r="417" spans="1:10" x14ac:dyDescent="0.2">
      <c r="B417" s="23">
        <f>1+B415</f>
        <v>29</v>
      </c>
      <c r="C417" s="23" t="s">
        <v>385</v>
      </c>
      <c r="D417" s="36">
        <v>0</v>
      </c>
      <c r="E417" s="37">
        <v>6257</v>
      </c>
      <c r="F417" s="37">
        <v>38570</v>
      </c>
      <c r="G417" s="37">
        <v>0</v>
      </c>
      <c r="H417" s="38">
        <v>74609</v>
      </c>
      <c r="I417" s="38">
        <v>405597</v>
      </c>
      <c r="J417" s="36">
        <v>8197</v>
      </c>
    </row>
    <row r="418" spans="1:10" x14ac:dyDescent="0.2">
      <c r="B418" s="23">
        <f>1+B417</f>
        <v>30</v>
      </c>
      <c r="C418" s="23" t="s">
        <v>386</v>
      </c>
      <c r="D418" s="36">
        <v>0</v>
      </c>
      <c r="E418" s="37">
        <v>0</v>
      </c>
      <c r="F418" s="37">
        <v>0</v>
      </c>
      <c r="G418" s="37">
        <v>0</v>
      </c>
      <c r="H418" s="38">
        <v>346226</v>
      </c>
      <c r="I418" s="38">
        <v>360224</v>
      </c>
      <c r="J418" s="36">
        <v>103802</v>
      </c>
    </row>
    <row r="419" spans="1:10" x14ac:dyDescent="0.2">
      <c r="B419" s="23">
        <f>1+B418</f>
        <v>31</v>
      </c>
      <c r="C419" s="23" t="s">
        <v>387</v>
      </c>
      <c r="D419" s="36">
        <v>0</v>
      </c>
      <c r="E419" s="37">
        <v>0</v>
      </c>
      <c r="F419" s="37">
        <v>0</v>
      </c>
      <c r="G419" s="37">
        <v>0</v>
      </c>
      <c r="H419" s="38">
        <v>0</v>
      </c>
      <c r="I419" s="38">
        <v>12516</v>
      </c>
      <c r="J419" s="36">
        <v>0</v>
      </c>
    </row>
    <row r="420" spans="1:10" x14ac:dyDescent="0.2">
      <c r="B420" s="23">
        <f>1+B419</f>
        <v>32</v>
      </c>
      <c r="C420" s="23" t="s">
        <v>388</v>
      </c>
      <c r="D420" s="36">
        <v>0</v>
      </c>
      <c r="E420" s="37">
        <v>0</v>
      </c>
      <c r="F420" s="37">
        <v>0</v>
      </c>
      <c r="G420" s="37">
        <v>0</v>
      </c>
      <c r="H420" s="38">
        <v>174</v>
      </c>
      <c r="I420" s="38">
        <v>30266</v>
      </c>
      <c r="J420" s="36">
        <v>28473</v>
      </c>
    </row>
    <row r="421" spans="1:10" x14ac:dyDescent="0.2">
      <c r="B421" s="204"/>
      <c r="C421" s="43"/>
      <c r="D421" s="42"/>
      <c r="E421" s="43"/>
      <c r="F421" s="43"/>
      <c r="G421" s="43"/>
      <c r="H421" s="42"/>
      <c r="I421" s="199"/>
      <c r="J421" s="42"/>
    </row>
    <row r="422" spans="1:10" x14ac:dyDescent="0.2">
      <c r="B422" s="87"/>
      <c r="D422" s="34"/>
      <c r="H422" s="34"/>
      <c r="I422" s="34"/>
      <c r="J422" s="34"/>
    </row>
    <row r="423" spans="1:10" x14ac:dyDescent="0.2">
      <c r="B423" s="23">
        <f>B420+1</f>
        <v>33</v>
      </c>
      <c r="C423" s="23" t="s">
        <v>389</v>
      </c>
      <c r="D423" s="38">
        <v>564727</v>
      </c>
      <c r="E423" s="39">
        <v>323154</v>
      </c>
      <c r="F423" s="39">
        <v>650843</v>
      </c>
      <c r="G423" s="39">
        <v>18484</v>
      </c>
      <c r="H423" s="38">
        <v>3631288</v>
      </c>
      <c r="I423" s="38">
        <v>7020864</v>
      </c>
      <c r="J423" s="38">
        <v>2477451</v>
      </c>
    </row>
    <row r="424" spans="1:10" ht="18" thickBot="1" x14ac:dyDescent="0.25">
      <c r="B424" s="25"/>
      <c r="C424" s="80"/>
      <c r="D424" s="44"/>
      <c r="E424" s="80"/>
      <c r="F424" s="80"/>
      <c r="G424" s="80"/>
      <c r="H424" s="81"/>
      <c r="I424" s="81"/>
      <c r="J424" s="81"/>
    </row>
    <row r="425" spans="1:10" x14ac:dyDescent="0.2">
      <c r="C425" s="103"/>
      <c r="D425" s="23" t="s">
        <v>400</v>
      </c>
      <c r="E425" s="103"/>
      <c r="F425" s="103"/>
      <c r="G425" s="103"/>
      <c r="H425" s="103"/>
      <c r="I425" s="103"/>
      <c r="J425" s="103"/>
    </row>
    <row r="426" spans="1:10" x14ac:dyDescent="0.2">
      <c r="A426" s="23"/>
      <c r="D426" s="103"/>
    </row>
    <row r="427" spans="1:10" x14ac:dyDescent="0.2">
      <c r="A427" s="23"/>
    </row>
    <row r="432" spans="1:10" x14ac:dyDescent="0.2">
      <c r="D432" s="3" t="s">
        <v>401</v>
      </c>
      <c r="E432" s="103"/>
      <c r="J432" s="40"/>
    </row>
    <row r="433" spans="2:11" ht="18" thickBot="1" x14ac:dyDescent="0.25">
      <c r="B433" s="25"/>
      <c r="C433" s="25"/>
      <c r="D433" s="25"/>
      <c r="E433" s="25"/>
      <c r="F433" s="25"/>
      <c r="G433" s="25"/>
      <c r="H433" s="26" t="s">
        <v>471</v>
      </c>
      <c r="I433" s="25"/>
      <c r="J433" s="40"/>
      <c r="K433" s="40"/>
    </row>
    <row r="434" spans="2:11" x14ac:dyDescent="0.2">
      <c r="D434" s="34"/>
      <c r="E434" s="34"/>
      <c r="F434" s="34"/>
      <c r="G434" s="72" t="s">
        <v>472</v>
      </c>
      <c r="H434" s="34"/>
      <c r="I434" s="72" t="s">
        <v>473</v>
      </c>
      <c r="J434" s="40"/>
      <c r="K434" s="40"/>
    </row>
    <row r="435" spans="2:11" x14ac:dyDescent="0.2">
      <c r="D435" s="72" t="s">
        <v>474</v>
      </c>
      <c r="E435" s="72" t="s">
        <v>462</v>
      </c>
      <c r="F435" s="27" t="s">
        <v>475</v>
      </c>
      <c r="G435" s="27" t="s">
        <v>476</v>
      </c>
      <c r="H435" s="72" t="s">
        <v>397</v>
      </c>
      <c r="I435" s="72" t="s">
        <v>477</v>
      </c>
      <c r="J435" s="40"/>
      <c r="K435" s="40"/>
    </row>
    <row r="436" spans="2:11" x14ac:dyDescent="0.2">
      <c r="B436" s="43"/>
      <c r="C436" s="43"/>
      <c r="D436" s="29" t="s">
        <v>478</v>
      </c>
      <c r="E436" s="29" t="s">
        <v>479</v>
      </c>
      <c r="F436" s="29" t="s">
        <v>480</v>
      </c>
      <c r="G436" s="29" t="s">
        <v>481</v>
      </c>
      <c r="H436" s="29" t="s">
        <v>482</v>
      </c>
      <c r="I436" s="29" t="s">
        <v>483</v>
      </c>
      <c r="J436" s="40"/>
      <c r="K436" s="40"/>
    </row>
    <row r="437" spans="2:11" x14ac:dyDescent="0.2">
      <c r="D437" s="34"/>
      <c r="E437" s="34"/>
      <c r="F437" s="34"/>
      <c r="G437" s="34"/>
      <c r="H437" s="34"/>
      <c r="I437" s="34"/>
      <c r="K437" s="40"/>
    </row>
    <row r="438" spans="2:11" x14ac:dyDescent="0.2">
      <c r="B438" s="23" t="s">
        <v>353</v>
      </c>
      <c r="C438" s="23" t="s">
        <v>344</v>
      </c>
      <c r="D438" s="38">
        <v>176836</v>
      </c>
      <c r="E438" s="38">
        <v>317395</v>
      </c>
      <c r="F438" s="36">
        <v>92541</v>
      </c>
      <c r="G438" s="38">
        <v>84295</v>
      </c>
      <c r="H438" s="38">
        <v>224854</v>
      </c>
      <c r="I438" s="38">
        <v>83619</v>
      </c>
      <c r="J438" s="37"/>
      <c r="K438" s="40"/>
    </row>
    <row r="439" spans="2:11" x14ac:dyDescent="0.2">
      <c r="B439" s="23" t="s">
        <v>354</v>
      </c>
      <c r="C439" s="23" t="s">
        <v>345</v>
      </c>
      <c r="D439" s="38">
        <v>8576</v>
      </c>
      <c r="E439" s="38">
        <v>225561</v>
      </c>
      <c r="F439" s="36">
        <v>212996</v>
      </c>
      <c r="G439" s="38">
        <v>-204420</v>
      </c>
      <c r="H439" s="38">
        <v>12565</v>
      </c>
      <c r="I439" s="38">
        <v>-204420</v>
      </c>
      <c r="J439" s="37"/>
      <c r="K439" s="40"/>
    </row>
    <row r="440" spans="2:11" x14ac:dyDescent="0.2">
      <c r="B440" s="23" t="s">
        <v>355</v>
      </c>
      <c r="C440" s="23" t="s">
        <v>346</v>
      </c>
      <c r="D440" s="38">
        <v>502191</v>
      </c>
      <c r="E440" s="38">
        <v>603094</v>
      </c>
      <c r="F440" s="36">
        <v>248957</v>
      </c>
      <c r="G440" s="38">
        <v>253234</v>
      </c>
      <c r="H440" s="38">
        <v>354137</v>
      </c>
      <c r="I440" s="38">
        <v>244672</v>
      </c>
      <c r="J440" s="37"/>
      <c r="K440" s="40"/>
    </row>
    <row r="441" spans="2:11" x14ac:dyDescent="0.2">
      <c r="B441" s="23" t="s">
        <v>356</v>
      </c>
      <c r="C441" s="23" t="s">
        <v>347</v>
      </c>
      <c r="D441" s="38">
        <v>259990</v>
      </c>
      <c r="E441" s="38">
        <v>341287</v>
      </c>
      <c r="F441" s="36">
        <v>121658</v>
      </c>
      <c r="G441" s="38">
        <v>138332</v>
      </c>
      <c r="H441" s="38">
        <v>219629</v>
      </c>
      <c r="I441" s="38">
        <v>137302</v>
      </c>
      <c r="J441" s="37"/>
      <c r="K441" s="40"/>
    </row>
    <row r="442" spans="2:11" x14ac:dyDescent="0.2">
      <c r="D442" s="34"/>
      <c r="E442" s="34"/>
      <c r="F442" s="34"/>
      <c r="G442" s="34"/>
      <c r="H442" s="34"/>
      <c r="I442" s="34"/>
      <c r="K442" s="40"/>
    </row>
    <row r="443" spans="2:11" x14ac:dyDescent="0.2">
      <c r="B443" s="23" t="s">
        <v>357</v>
      </c>
      <c r="C443" s="23" t="s">
        <v>358</v>
      </c>
      <c r="D443" s="38">
        <v>134014</v>
      </c>
      <c r="E443" s="38">
        <v>252377</v>
      </c>
      <c r="F443" s="36">
        <v>90540</v>
      </c>
      <c r="G443" s="38">
        <v>43474</v>
      </c>
      <c r="H443" s="38">
        <v>161837</v>
      </c>
      <c r="I443" s="38">
        <v>42190</v>
      </c>
      <c r="J443" s="37"/>
      <c r="K443" s="40"/>
    </row>
    <row r="444" spans="2:11" x14ac:dyDescent="0.2">
      <c r="B444" s="23" t="s">
        <v>359</v>
      </c>
      <c r="C444" s="23" t="s">
        <v>349</v>
      </c>
      <c r="D444" s="38">
        <v>346022</v>
      </c>
      <c r="E444" s="38">
        <v>578226</v>
      </c>
      <c r="F444" s="36">
        <v>190825</v>
      </c>
      <c r="G444" s="38">
        <v>155197</v>
      </c>
      <c r="H444" s="38">
        <v>387401</v>
      </c>
      <c r="I444" s="38">
        <v>153533</v>
      </c>
      <c r="J444" s="37"/>
      <c r="K444" s="40"/>
    </row>
    <row r="445" spans="2:11" x14ac:dyDescent="0.2">
      <c r="B445" s="23" t="s">
        <v>360</v>
      </c>
      <c r="C445" s="23" t="s">
        <v>361</v>
      </c>
      <c r="D445" s="38">
        <v>332559</v>
      </c>
      <c r="E445" s="38">
        <v>466030</v>
      </c>
      <c r="F445" s="36">
        <v>42538</v>
      </c>
      <c r="G445" s="38">
        <v>290021</v>
      </c>
      <c r="H445" s="38">
        <v>423492</v>
      </c>
      <c r="I445" s="38">
        <v>289923</v>
      </c>
      <c r="J445" s="37"/>
      <c r="K445" s="40"/>
    </row>
    <row r="446" spans="2:11" x14ac:dyDescent="0.2">
      <c r="B446" s="23" t="s">
        <v>362</v>
      </c>
      <c r="C446" s="23" t="s">
        <v>363</v>
      </c>
      <c r="D446" s="38">
        <v>21895</v>
      </c>
      <c r="E446" s="38">
        <v>95443</v>
      </c>
      <c r="F446" s="36">
        <v>36185</v>
      </c>
      <c r="G446" s="38">
        <v>-14290</v>
      </c>
      <c r="H446" s="38">
        <v>59258</v>
      </c>
      <c r="I446" s="38">
        <v>-14544</v>
      </c>
      <c r="J446" s="37"/>
      <c r="K446" s="40"/>
    </row>
    <row r="447" spans="2:11" x14ac:dyDescent="0.2">
      <c r="D447" s="34"/>
      <c r="E447" s="34"/>
      <c r="F447" s="34"/>
      <c r="G447" s="34"/>
      <c r="H447" s="34"/>
      <c r="I447" s="34"/>
      <c r="K447" s="40"/>
    </row>
    <row r="448" spans="2:11" x14ac:dyDescent="0.2">
      <c r="B448" s="23" t="s">
        <v>364</v>
      </c>
      <c r="C448" s="23" t="s">
        <v>365</v>
      </c>
      <c r="D448" s="38">
        <v>331104</v>
      </c>
      <c r="E448" s="38">
        <v>724255</v>
      </c>
      <c r="F448" s="36">
        <v>72601</v>
      </c>
      <c r="G448" s="38">
        <v>258503</v>
      </c>
      <c r="H448" s="38">
        <v>651654</v>
      </c>
      <c r="I448" s="38">
        <v>258503</v>
      </c>
      <c r="J448" s="37"/>
      <c r="K448" s="40"/>
    </row>
    <row r="449" spans="2:11" x14ac:dyDescent="0.2">
      <c r="B449" s="23">
        <v>10</v>
      </c>
      <c r="C449" s="23" t="s">
        <v>366</v>
      </c>
      <c r="D449" s="38">
        <v>4316</v>
      </c>
      <c r="E449" s="38">
        <v>32929</v>
      </c>
      <c r="F449" s="36">
        <v>21068</v>
      </c>
      <c r="G449" s="38">
        <v>-16752</v>
      </c>
      <c r="H449" s="38">
        <v>11861</v>
      </c>
      <c r="I449" s="38">
        <v>-16764</v>
      </c>
      <c r="J449" s="37"/>
      <c r="K449" s="40"/>
    </row>
    <row r="450" spans="2:11" x14ac:dyDescent="0.2">
      <c r="B450" s="23">
        <f>1+B449</f>
        <v>11</v>
      </c>
      <c r="C450" s="23" t="s">
        <v>367</v>
      </c>
      <c r="D450" s="38">
        <v>72553</v>
      </c>
      <c r="E450" s="38">
        <v>178337</v>
      </c>
      <c r="F450" s="36">
        <v>98179</v>
      </c>
      <c r="G450" s="38">
        <v>-25626</v>
      </c>
      <c r="H450" s="38">
        <v>80158</v>
      </c>
      <c r="I450" s="38">
        <v>-25960</v>
      </c>
      <c r="J450" s="37"/>
      <c r="K450" s="40"/>
    </row>
    <row r="451" spans="2:11" x14ac:dyDescent="0.2">
      <c r="B451" s="23">
        <f>1+B450</f>
        <v>12</v>
      </c>
      <c r="C451" s="23" t="s">
        <v>368</v>
      </c>
      <c r="D451" s="38">
        <v>252078</v>
      </c>
      <c r="E451" s="38">
        <v>299572</v>
      </c>
      <c r="F451" s="36">
        <v>120791</v>
      </c>
      <c r="G451" s="38">
        <v>131287</v>
      </c>
      <c r="H451" s="38">
        <v>178781</v>
      </c>
      <c r="I451" s="38">
        <v>131274</v>
      </c>
      <c r="J451" s="37"/>
      <c r="K451" s="40"/>
    </row>
    <row r="452" spans="2:11" x14ac:dyDescent="0.2">
      <c r="B452" s="87"/>
      <c r="D452" s="34"/>
      <c r="E452" s="34"/>
      <c r="F452" s="34"/>
      <c r="G452" s="34"/>
      <c r="H452" s="34"/>
      <c r="I452" s="34"/>
      <c r="K452" s="40"/>
    </row>
    <row r="453" spans="2:11" x14ac:dyDescent="0.2">
      <c r="B453" s="23">
        <f>1+B451</f>
        <v>13</v>
      </c>
      <c r="C453" s="23" t="s">
        <v>369</v>
      </c>
      <c r="D453" s="38">
        <v>151168</v>
      </c>
      <c r="E453" s="38">
        <v>202748</v>
      </c>
      <c r="F453" s="36">
        <v>134186</v>
      </c>
      <c r="G453" s="38">
        <v>16982</v>
      </c>
      <c r="H453" s="38">
        <v>68562</v>
      </c>
      <c r="I453" s="38">
        <v>15248</v>
      </c>
      <c r="J453" s="37"/>
      <c r="K453" s="40"/>
    </row>
    <row r="454" spans="2:11" x14ac:dyDescent="0.2">
      <c r="B454" s="23">
        <f>1+B453</f>
        <v>14</v>
      </c>
      <c r="C454" s="23" t="s">
        <v>370</v>
      </c>
      <c r="D454" s="38">
        <v>91588</v>
      </c>
      <c r="E454" s="38">
        <v>118232</v>
      </c>
      <c r="F454" s="36">
        <v>107276</v>
      </c>
      <c r="G454" s="38">
        <v>-15688</v>
      </c>
      <c r="H454" s="38">
        <v>10956</v>
      </c>
      <c r="I454" s="38">
        <v>-15688</v>
      </c>
      <c r="J454" s="37"/>
      <c r="K454" s="40"/>
    </row>
    <row r="455" spans="2:11" x14ac:dyDescent="0.2">
      <c r="B455" s="23">
        <f>1+B454</f>
        <v>15</v>
      </c>
      <c r="C455" s="23" t="s">
        <v>371</v>
      </c>
      <c r="D455" s="38">
        <v>55479</v>
      </c>
      <c r="E455" s="38">
        <v>68043</v>
      </c>
      <c r="F455" s="36">
        <v>23197</v>
      </c>
      <c r="G455" s="38">
        <v>32282</v>
      </c>
      <c r="H455" s="38">
        <v>44846</v>
      </c>
      <c r="I455" s="38">
        <v>32153</v>
      </c>
      <c r="J455" s="37"/>
      <c r="K455" s="40"/>
    </row>
    <row r="456" spans="2:11" x14ac:dyDescent="0.2">
      <c r="B456" s="23">
        <f>1+B455</f>
        <v>16</v>
      </c>
      <c r="C456" s="23" t="s">
        <v>372</v>
      </c>
      <c r="D456" s="38">
        <v>129009</v>
      </c>
      <c r="E456" s="38">
        <v>265445</v>
      </c>
      <c r="F456" s="36">
        <v>148037</v>
      </c>
      <c r="G456" s="38">
        <v>-19028</v>
      </c>
      <c r="H456" s="38">
        <v>117408</v>
      </c>
      <c r="I456" s="38">
        <v>-22463</v>
      </c>
      <c r="J456" s="37"/>
      <c r="K456" s="40"/>
    </row>
    <row r="457" spans="2:11" x14ac:dyDescent="0.2">
      <c r="B457" s="87"/>
      <c r="D457" s="34"/>
      <c r="E457" s="34"/>
      <c r="F457" s="34"/>
      <c r="G457" s="34"/>
      <c r="H457" s="34"/>
      <c r="I457" s="34"/>
      <c r="K457" s="40"/>
    </row>
    <row r="458" spans="2:11" x14ac:dyDescent="0.2">
      <c r="B458" s="23">
        <f>1+B456</f>
        <v>17</v>
      </c>
      <c r="C458" s="23" t="s">
        <v>373</v>
      </c>
      <c r="D458" s="38">
        <v>679940</v>
      </c>
      <c r="E458" s="38">
        <v>745865</v>
      </c>
      <c r="F458" s="36">
        <v>738</v>
      </c>
      <c r="G458" s="38">
        <v>679202</v>
      </c>
      <c r="H458" s="38">
        <v>745127</v>
      </c>
      <c r="I458" s="38">
        <v>679202</v>
      </c>
      <c r="J458" s="37"/>
      <c r="K458" s="40"/>
    </row>
    <row r="459" spans="2:11" x14ac:dyDescent="0.2">
      <c r="B459" s="23">
        <f>1+B458</f>
        <v>18</v>
      </c>
      <c r="C459" s="23" t="s">
        <v>374</v>
      </c>
      <c r="D459" s="38">
        <v>108871</v>
      </c>
      <c r="E459" s="38">
        <v>218438</v>
      </c>
      <c r="F459" s="36">
        <v>1678</v>
      </c>
      <c r="G459" s="38">
        <v>107193</v>
      </c>
      <c r="H459" s="38">
        <v>216760</v>
      </c>
      <c r="I459" s="38">
        <v>107180</v>
      </c>
      <c r="J459" s="37"/>
      <c r="K459" s="40"/>
    </row>
    <row r="460" spans="2:11" x14ac:dyDescent="0.2">
      <c r="B460" s="23">
        <f>1+B459</f>
        <v>19</v>
      </c>
      <c r="C460" s="23" t="s">
        <v>375</v>
      </c>
      <c r="D460" s="38">
        <v>26192</v>
      </c>
      <c r="E460" s="38">
        <v>50959</v>
      </c>
      <c r="F460" s="36">
        <v>6757</v>
      </c>
      <c r="G460" s="38">
        <v>19435</v>
      </c>
      <c r="H460" s="38">
        <v>44202</v>
      </c>
      <c r="I460" s="38">
        <v>19417</v>
      </c>
      <c r="J460" s="37"/>
      <c r="K460" s="40"/>
    </row>
    <row r="461" spans="2:11" x14ac:dyDescent="0.2">
      <c r="B461" s="23">
        <f>1+B460</f>
        <v>20</v>
      </c>
      <c r="C461" s="23" t="s">
        <v>376</v>
      </c>
      <c r="D461" s="38">
        <v>518766</v>
      </c>
      <c r="E461" s="38">
        <v>788612</v>
      </c>
      <c r="F461" s="36">
        <v>313748</v>
      </c>
      <c r="G461" s="38">
        <v>205018</v>
      </c>
      <c r="H461" s="38">
        <v>474864</v>
      </c>
      <c r="I461" s="38">
        <v>190812</v>
      </c>
      <c r="J461" s="37"/>
      <c r="K461" s="40"/>
    </row>
    <row r="462" spans="2:11" x14ac:dyDescent="0.2">
      <c r="B462" s="87"/>
      <c r="D462" s="34"/>
      <c r="E462" s="34"/>
      <c r="F462" s="34"/>
      <c r="G462" s="34"/>
      <c r="H462" s="34"/>
      <c r="I462" s="34"/>
      <c r="K462" s="40"/>
    </row>
    <row r="463" spans="2:11" x14ac:dyDescent="0.2">
      <c r="B463" s="23">
        <f>1+B461</f>
        <v>21</v>
      </c>
      <c r="C463" s="23" t="s">
        <v>377</v>
      </c>
      <c r="D463" s="38">
        <v>58583</v>
      </c>
      <c r="E463" s="38">
        <v>235767</v>
      </c>
      <c r="F463" s="36">
        <v>30578</v>
      </c>
      <c r="G463" s="38">
        <v>28005</v>
      </c>
      <c r="H463" s="38">
        <v>205189</v>
      </c>
      <c r="I463" s="38">
        <v>28003</v>
      </c>
      <c r="J463" s="37"/>
      <c r="K463" s="40"/>
    </row>
    <row r="464" spans="2:11" x14ac:dyDescent="0.2">
      <c r="B464" s="23">
        <f>1+B463</f>
        <v>22</v>
      </c>
      <c r="C464" s="23" t="s">
        <v>378</v>
      </c>
      <c r="D464" s="38">
        <v>347399</v>
      </c>
      <c r="E464" s="38">
        <v>406855</v>
      </c>
      <c r="F464" s="36">
        <v>23027</v>
      </c>
      <c r="G464" s="38">
        <v>324372</v>
      </c>
      <c r="H464" s="38">
        <v>383828</v>
      </c>
      <c r="I464" s="38">
        <v>324372</v>
      </c>
      <c r="J464" s="37"/>
      <c r="K464" s="40"/>
    </row>
    <row r="465" spans="2:11" x14ac:dyDescent="0.2">
      <c r="B465" s="23">
        <f>1+B464</f>
        <v>23</v>
      </c>
      <c r="C465" s="23" t="s">
        <v>379</v>
      </c>
      <c r="D465" s="38">
        <v>165757</v>
      </c>
      <c r="E465" s="38">
        <v>430705</v>
      </c>
      <c r="F465" s="36">
        <v>119764</v>
      </c>
      <c r="G465" s="38">
        <v>45993</v>
      </c>
      <c r="H465" s="38">
        <v>310941</v>
      </c>
      <c r="I465" s="38">
        <v>41500</v>
      </c>
      <c r="J465" s="37"/>
      <c r="K465" s="40"/>
    </row>
    <row r="466" spans="2:11" x14ac:dyDescent="0.2">
      <c r="B466" s="23">
        <f>1+B465</f>
        <v>24</v>
      </c>
      <c r="C466" s="23" t="s">
        <v>380</v>
      </c>
      <c r="D466" s="38">
        <v>55164</v>
      </c>
      <c r="E466" s="38">
        <v>110994</v>
      </c>
      <c r="F466" s="36">
        <v>8761</v>
      </c>
      <c r="G466" s="38">
        <v>46403</v>
      </c>
      <c r="H466" s="38">
        <v>102233</v>
      </c>
      <c r="I466" s="38">
        <v>45490</v>
      </c>
      <c r="J466" s="37"/>
      <c r="K466" s="40"/>
    </row>
    <row r="467" spans="2:11" x14ac:dyDescent="0.2">
      <c r="B467" s="87"/>
      <c r="D467" s="34"/>
      <c r="E467" s="34"/>
      <c r="F467" s="34"/>
      <c r="G467" s="34"/>
      <c r="H467" s="34"/>
      <c r="I467" s="34"/>
      <c r="K467" s="40"/>
    </row>
    <row r="468" spans="2:11" x14ac:dyDescent="0.2">
      <c r="B468" s="23">
        <f>1+B466</f>
        <v>25</v>
      </c>
      <c r="C468" s="23" t="s">
        <v>381</v>
      </c>
      <c r="D468" s="38">
        <v>194875</v>
      </c>
      <c r="E468" s="38">
        <v>194875</v>
      </c>
      <c r="F468" s="36">
        <v>0</v>
      </c>
      <c r="G468" s="38">
        <v>194875</v>
      </c>
      <c r="H468" s="38">
        <v>194875</v>
      </c>
      <c r="I468" s="38">
        <v>194875</v>
      </c>
      <c r="J468" s="37"/>
      <c r="K468" s="40"/>
    </row>
    <row r="469" spans="2:11" x14ac:dyDescent="0.2">
      <c r="B469" s="23">
        <f>1+B468</f>
        <v>26</v>
      </c>
      <c r="C469" s="23" t="s">
        <v>382</v>
      </c>
      <c r="D469" s="38">
        <v>183807</v>
      </c>
      <c r="E469" s="38">
        <v>242400</v>
      </c>
      <c r="F469" s="36">
        <v>13628</v>
      </c>
      <c r="G469" s="38">
        <v>170179</v>
      </c>
      <c r="H469" s="38">
        <v>228772</v>
      </c>
      <c r="I469" s="38">
        <v>170179</v>
      </c>
      <c r="J469" s="37"/>
      <c r="K469" s="40"/>
    </row>
    <row r="470" spans="2:11" x14ac:dyDescent="0.2">
      <c r="B470" s="23">
        <f>1+B469</f>
        <v>27</v>
      </c>
      <c r="C470" s="23" t="s">
        <v>383</v>
      </c>
      <c r="D470" s="38">
        <v>287363</v>
      </c>
      <c r="E470" s="38">
        <v>295919</v>
      </c>
      <c r="F470" s="36">
        <v>5</v>
      </c>
      <c r="G470" s="38">
        <v>287358</v>
      </c>
      <c r="H470" s="38">
        <v>295914</v>
      </c>
      <c r="I470" s="38">
        <v>284862</v>
      </c>
      <c r="J470" s="37"/>
      <c r="K470" s="40"/>
    </row>
    <row r="471" spans="2:11" x14ac:dyDescent="0.2">
      <c r="B471" s="23">
        <f>1+B470</f>
        <v>28</v>
      </c>
      <c r="C471" s="23" t="s">
        <v>384</v>
      </c>
      <c r="D471" s="38">
        <v>51163</v>
      </c>
      <c r="E471" s="38">
        <v>58877</v>
      </c>
      <c r="F471" s="36">
        <v>279</v>
      </c>
      <c r="G471" s="38">
        <v>50884</v>
      </c>
      <c r="H471" s="38">
        <v>58598</v>
      </c>
      <c r="I471" s="38">
        <v>50884</v>
      </c>
      <c r="J471" s="37"/>
      <c r="K471" s="40"/>
    </row>
    <row r="472" spans="2:11" x14ac:dyDescent="0.2">
      <c r="B472" s="87"/>
      <c r="D472" s="34"/>
      <c r="E472" s="34"/>
      <c r="F472" s="34"/>
      <c r="G472" s="34"/>
      <c r="H472" s="34"/>
      <c r="I472" s="34"/>
      <c r="K472" s="40"/>
    </row>
    <row r="473" spans="2:11" x14ac:dyDescent="0.2">
      <c r="B473" s="23">
        <f>1+B471</f>
        <v>29</v>
      </c>
      <c r="C473" s="23" t="s">
        <v>385</v>
      </c>
      <c r="D473" s="38">
        <v>82806</v>
      </c>
      <c r="E473" s="38">
        <v>413794</v>
      </c>
      <c r="F473" s="36">
        <v>214263</v>
      </c>
      <c r="G473" s="38">
        <v>-131457</v>
      </c>
      <c r="H473" s="38">
        <v>199531</v>
      </c>
      <c r="I473" s="38">
        <v>-131689</v>
      </c>
      <c r="J473" s="37"/>
      <c r="K473" s="40"/>
    </row>
    <row r="474" spans="2:11" x14ac:dyDescent="0.2">
      <c r="B474" s="23">
        <f>1+B473</f>
        <v>30</v>
      </c>
      <c r="C474" s="23" t="s">
        <v>386</v>
      </c>
      <c r="D474" s="38">
        <v>450028</v>
      </c>
      <c r="E474" s="38">
        <v>464026</v>
      </c>
      <c r="F474" s="36">
        <v>88485</v>
      </c>
      <c r="G474" s="38">
        <v>361543</v>
      </c>
      <c r="H474" s="38">
        <v>375541</v>
      </c>
      <c r="I474" s="38">
        <v>276286</v>
      </c>
      <c r="J474" s="37"/>
      <c r="K474" s="40"/>
    </row>
    <row r="475" spans="2:11" x14ac:dyDescent="0.2">
      <c r="B475" s="23">
        <f>1+B474</f>
        <v>31</v>
      </c>
      <c r="C475" s="23" t="s">
        <v>387</v>
      </c>
      <c r="D475" s="38">
        <v>0</v>
      </c>
      <c r="E475" s="38">
        <v>12516</v>
      </c>
      <c r="F475" s="36">
        <v>516</v>
      </c>
      <c r="G475" s="38">
        <v>-516</v>
      </c>
      <c r="H475" s="38">
        <v>12000</v>
      </c>
      <c r="I475" s="38">
        <v>-516</v>
      </c>
      <c r="J475" s="37"/>
      <c r="K475" s="40"/>
    </row>
    <row r="476" spans="2:11" x14ac:dyDescent="0.2">
      <c r="B476" s="23">
        <f>1+B475</f>
        <v>32</v>
      </c>
      <c r="C476" s="23" t="s">
        <v>388</v>
      </c>
      <c r="D476" s="38">
        <v>28647</v>
      </c>
      <c r="E476" s="38">
        <v>58739</v>
      </c>
      <c r="F476" s="36">
        <v>0</v>
      </c>
      <c r="G476" s="38">
        <v>28647</v>
      </c>
      <c r="H476" s="38">
        <v>58739</v>
      </c>
      <c r="I476" s="38">
        <v>28647</v>
      </c>
      <c r="J476" s="37"/>
      <c r="K476" s="40"/>
    </row>
    <row r="477" spans="2:11" x14ac:dyDescent="0.2">
      <c r="B477" s="204"/>
      <c r="C477" s="43"/>
      <c r="D477" s="42"/>
      <c r="E477" s="42"/>
      <c r="F477" s="42"/>
      <c r="G477" s="42"/>
      <c r="H477" s="42"/>
      <c r="I477" s="199"/>
      <c r="J477" s="40"/>
      <c r="K477" s="40"/>
    </row>
    <row r="478" spans="2:11" x14ac:dyDescent="0.2">
      <c r="B478" s="87"/>
      <c r="D478" s="34"/>
      <c r="E478" s="34"/>
      <c r="F478" s="34"/>
      <c r="G478" s="34"/>
      <c r="H478" s="34"/>
      <c r="I478" s="34"/>
      <c r="K478" s="40"/>
    </row>
    <row r="479" spans="2:11" x14ac:dyDescent="0.2">
      <c r="B479" s="23">
        <f>B476+1</f>
        <v>33</v>
      </c>
      <c r="C479" s="23" t="s">
        <v>389</v>
      </c>
      <c r="D479" s="38">
        <v>6108739</v>
      </c>
      <c r="E479" s="38">
        <v>9498315</v>
      </c>
      <c r="F479" s="38">
        <v>2583802</v>
      </c>
      <c r="G479" s="38">
        <v>3524937</v>
      </c>
      <c r="H479" s="38">
        <v>6914513</v>
      </c>
      <c r="I479" s="38">
        <v>3398082</v>
      </c>
      <c r="K479" s="40"/>
    </row>
    <row r="480" spans="2:11" ht="18" thickBot="1" x14ac:dyDescent="0.25">
      <c r="B480" s="25"/>
      <c r="C480" s="80"/>
      <c r="D480" s="44"/>
      <c r="E480" s="81"/>
      <c r="F480" s="81"/>
      <c r="G480" s="81"/>
      <c r="H480" s="81"/>
      <c r="I480" s="81"/>
      <c r="J480" s="144"/>
      <c r="K480" s="40"/>
    </row>
    <row r="481" spans="1:11" x14ac:dyDescent="0.2">
      <c r="C481" s="103"/>
      <c r="D481" s="23" t="s">
        <v>400</v>
      </c>
      <c r="E481" s="103"/>
      <c r="F481" s="103"/>
      <c r="G481" s="103"/>
      <c r="H481" s="103"/>
      <c r="I481" s="103"/>
      <c r="J481" s="103"/>
      <c r="K481" s="40"/>
    </row>
    <row r="482" spans="1:11" x14ac:dyDescent="0.2">
      <c r="A482" s="23"/>
      <c r="K482" s="40"/>
    </row>
    <row r="483" spans="1:11" x14ac:dyDescent="0.2">
      <c r="K483" s="40"/>
    </row>
    <row r="484" spans="1:11" x14ac:dyDescent="0.2">
      <c r="K484" s="40"/>
    </row>
    <row r="485" spans="1:11" x14ac:dyDescent="0.2">
      <c r="K485" s="40"/>
    </row>
    <row r="486" spans="1:11" x14ac:dyDescent="0.2">
      <c r="K486" s="40"/>
    </row>
    <row r="487" spans="1:11" x14ac:dyDescent="0.2">
      <c r="K487" s="40"/>
    </row>
    <row r="488" spans="1:11" x14ac:dyDescent="0.2">
      <c r="K488" s="40"/>
    </row>
    <row r="489" spans="1:11" x14ac:dyDescent="0.2">
      <c r="K489" s="40"/>
    </row>
    <row r="490" spans="1:11" x14ac:dyDescent="0.2">
      <c r="K490" s="40"/>
    </row>
    <row r="491" spans="1:11" x14ac:dyDescent="0.2">
      <c r="K491" s="40"/>
    </row>
    <row r="492" spans="1:11" x14ac:dyDescent="0.2">
      <c r="K492" s="40"/>
    </row>
  </sheetData>
  <phoneticPr fontId="2"/>
  <pageMargins left="0.28000000000000003" right="0.28000000000000003" top="0.49" bottom="0.53" header="0.51200000000000001" footer="0.51200000000000001"/>
  <pageSetup paperSize="12" scale="75" orientation="portrait" horizontalDpi="4294967292" r:id="rId1"/>
  <headerFooter alignWithMargins="0"/>
  <rowBreaks count="6" manualBreakCount="6">
    <brk id="74" max="9" man="1"/>
    <brk id="148" max="9" man="1"/>
    <brk id="222" max="9" man="1"/>
    <brk id="296" max="9" man="1"/>
    <brk id="370" max="9" man="1"/>
    <brk id="4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D01勘定</vt:lpstr>
      <vt:lpstr>D02所得</vt:lpstr>
      <vt:lpstr>D03GDP</vt:lpstr>
      <vt:lpstr>D04分配</vt:lpstr>
      <vt:lpstr>D05支出</vt:lpstr>
      <vt:lpstr>D06要素</vt:lpstr>
      <vt:lpstr>D07町村</vt:lpstr>
      <vt:lpstr>D08町村</vt:lpstr>
      <vt:lpstr>D09表</vt:lpstr>
      <vt:lpstr>D01勘定!Print_Area</vt:lpstr>
      <vt:lpstr>D02所得!Print_Area</vt:lpstr>
      <vt:lpstr>D03GDP!Print_Area</vt:lpstr>
      <vt:lpstr>D04分配!Print_Area</vt:lpstr>
      <vt:lpstr>D05支出!Print_Area</vt:lpstr>
      <vt:lpstr>D06要素!Print_Area</vt:lpstr>
      <vt:lpstr>D07町村!Print_Area</vt:lpstr>
      <vt:lpstr>D08町村!Print_Area</vt:lpstr>
      <vt:lpstr>D09表!Print_Area</vt:lpstr>
      <vt:lpstr>D01勘定!Print_Area_MI</vt:lpstr>
      <vt:lpstr>D02所得!Print_Area_MI</vt:lpstr>
      <vt:lpstr>D03GDP!Print_Area_MI</vt:lpstr>
      <vt:lpstr>D04分配!Print_Area_MI</vt:lpstr>
      <vt:lpstr>D05支出!Print_Area_MI</vt:lpstr>
      <vt:lpstr>D06要素!Print_Area_MI</vt:lpstr>
      <vt:lpstr>D07町村!Print_Area_MI</vt:lpstr>
      <vt:lpstr>D08町村!Print_Area_MI</vt:lpstr>
      <vt:lpstr>D09表!Print_Area_MI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2018-06-14T08:16:08Z</dcterms:created>
  <dcterms:modified xsi:type="dcterms:W3CDTF">2018-06-14T08:18:22Z</dcterms:modified>
</cp:coreProperties>
</file>